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3.all_offences\2023_dec_yr\"/>
    </mc:Choice>
  </mc:AlternateContent>
  <xr:revisionPtr revIDLastSave="0" documentId="13_ncr:1_{6FAE11B7-4B9E-46DA-A59C-8611B5A3B9DD}" xr6:coauthVersionLast="47" xr6:coauthVersionMax="47" xr10:uidLastSave="{00000000-0000-0000-0000-000000000000}"/>
  <bookViews>
    <workbookView xWindow="-120" yWindow="-120" windowWidth="29040" windowHeight="15840" tabRatio="748" xr2:uid="{00000000-000D-0000-FFFF-FFFF00000000}"/>
  </bookViews>
  <sheets>
    <sheet name="Contents" sheetId="2" r:id="rId1"/>
    <sheet name="Summary graphs" sheetId="31" r:id="rId2"/>
    <sheet name="1.People charged by offence" sheetId="23" r:id="rId3"/>
    <sheet name="2a.Charged by outcome" sheetId="29" r:id="rId4"/>
    <sheet name="2b.Charged by court and outcome" sheetId="24" r:id="rId5"/>
    <sheet name="3.Charged gender ethnicity age" sheetId="28" r:id="rId6"/>
    <sheet name="4.People convicted by offence" sheetId="25" r:id="rId7"/>
    <sheet name="5a.Convicted by sentence" sheetId="30" r:id="rId8"/>
    <sheet name="5b.Convicted by court &amp; sent" sheetId="26" r:id="rId9"/>
    <sheet name="6.Convictd gender ethnicity age" sheetId="27" r:id="rId10"/>
    <sheet name="Definitions and data notes" sheetId="4" r:id="rId11"/>
    <sheet name="Notes-Justice service areas" sheetId="10" r:id="rId12"/>
  </sheets>
  <definedNames>
    <definedName name="_xlnm._FilterDatabase" localSheetId="4" hidden="1">'2b.Charged by court and outcome'!$A$13:$C$388</definedName>
    <definedName name="_xlnm._FilterDatabase" localSheetId="8" hidden="1">'5b.Convicted by court &amp; sent'!$A$19:$C$844</definedName>
    <definedName name="_xlnm._FilterDatabase" localSheetId="11"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 l="1"/>
  <c r="B835" i="26"/>
  <c r="B836" i="26" s="1"/>
  <c r="B837" i="26" s="1"/>
  <c r="B838" i="26" s="1"/>
  <c r="B839" i="26" s="1"/>
  <c r="B840" i="26" s="1"/>
  <c r="B841" i="26" s="1"/>
  <c r="B842" i="26" s="1"/>
  <c r="B843" i="26" s="1"/>
  <c r="B844" i="26" s="1"/>
  <c r="B824" i="26"/>
  <c r="B825" i="26" s="1"/>
  <c r="B826" i="26" s="1"/>
  <c r="B827" i="26" s="1"/>
  <c r="B828" i="26" s="1"/>
  <c r="B829" i="26" s="1"/>
  <c r="B830" i="26" s="1"/>
  <c r="B831" i="26" s="1"/>
  <c r="B832" i="26" s="1"/>
  <c r="B833" i="26" s="1"/>
  <c r="B813" i="26"/>
  <c r="B814" i="26" s="1"/>
  <c r="B815" i="26" s="1"/>
  <c r="B816" i="26" s="1"/>
  <c r="B817" i="26" s="1"/>
  <c r="B818" i="26" s="1"/>
  <c r="B819" i="26" s="1"/>
  <c r="B820" i="26" s="1"/>
  <c r="B821" i="26" s="1"/>
  <c r="B822" i="26" s="1"/>
  <c r="B802" i="26"/>
  <c r="B803" i="26" s="1"/>
  <c r="B804" i="26" s="1"/>
  <c r="B805" i="26" s="1"/>
  <c r="B806" i="26" s="1"/>
  <c r="B807" i="26" s="1"/>
  <c r="B808" i="26" s="1"/>
  <c r="B809" i="26" s="1"/>
  <c r="B810" i="26" s="1"/>
  <c r="B811" i="26" s="1"/>
  <c r="A792" i="26"/>
  <c r="A793" i="26" s="1"/>
  <c r="A794" i="26" s="1"/>
  <c r="A795" i="26" s="1"/>
  <c r="A796" i="26" s="1"/>
  <c r="A797" i="26" s="1"/>
  <c r="A798" i="26" s="1"/>
  <c r="A799" i="26" s="1"/>
  <c r="A800" i="26" s="1"/>
  <c r="A801" i="26" s="1"/>
  <c r="A802" i="26" s="1"/>
  <c r="A803" i="26" s="1"/>
  <c r="A804" i="26" s="1"/>
  <c r="A805" i="26" s="1"/>
  <c r="A806" i="26" s="1"/>
  <c r="A807" i="26" s="1"/>
  <c r="A808" i="26" s="1"/>
  <c r="A809" i="26" s="1"/>
  <c r="A810" i="26" s="1"/>
  <c r="A811" i="26" s="1"/>
  <c r="A812" i="26" s="1"/>
  <c r="A813" i="26" s="1"/>
  <c r="A814" i="26" s="1"/>
  <c r="A815" i="26" s="1"/>
  <c r="A816" i="26" s="1"/>
  <c r="A817" i="26" s="1"/>
  <c r="A818" i="26" s="1"/>
  <c r="A819" i="26" s="1"/>
  <c r="A820" i="26" s="1"/>
  <c r="A821" i="26" s="1"/>
  <c r="A822" i="26" s="1"/>
  <c r="A823" i="26" s="1"/>
  <c r="A824" i="26" s="1"/>
  <c r="A825" i="26" s="1"/>
  <c r="A826" i="26" s="1"/>
  <c r="A827" i="26" s="1"/>
  <c r="A828" i="26" s="1"/>
  <c r="A829" i="26" s="1"/>
  <c r="A830" i="26" s="1"/>
  <c r="B791" i="26"/>
  <c r="B792" i="26" s="1"/>
  <c r="B793" i="26" s="1"/>
  <c r="B794" i="26" s="1"/>
  <c r="B795" i="26" s="1"/>
  <c r="B796" i="26" s="1"/>
  <c r="B797" i="26" s="1"/>
  <c r="B798" i="26" s="1"/>
  <c r="B799" i="26" s="1"/>
  <c r="B800" i="26" s="1"/>
  <c r="A791" i="26"/>
  <c r="B780" i="26"/>
  <c r="B781" i="26" s="1"/>
  <c r="B782" i="26" s="1"/>
  <c r="B783" i="26" s="1"/>
  <c r="B784" i="26" s="1"/>
  <c r="B785" i="26" s="1"/>
  <c r="B786" i="26" s="1"/>
  <c r="B787" i="26" s="1"/>
  <c r="B788" i="26" s="1"/>
  <c r="B789" i="26" s="1"/>
  <c r="B769" i="26"/>
  <c r="B770" i="26" s="1"/>
  <c r="B771" i="26" s="1"/>
  <c r="B772" i="26" s="1"/>
  <c r="B773" i="26" s="1"/>
  <c r="B774" i="26" s="1"/>
  <c r="B775" i="26" s="1"/>
  <c r="B776" i="26" s="1"/>
  <c r="B777" i="26" s="1"/>
  <c r="B778" i="26" s="1"/>
  <c r="B758" i="26"/>
  <c r="B759" i="26" s="1"/>
  <c r="B760" i="26" s="1"/>
  <c r="B761" i="26" s="1"/>
  <c r="B762" i="26" s="1"/>
  <c r="B763" i="26" s="1"/>
  <c r="B764" i="26" s="1"/>
  <c r="B765" i="26" s="1"/>
  <c r="B766" i="26" s="1"/>
  <c r="B767" i="26" s="1"/>
  <c r="B747" i="26"/>
  <c r="B748" i="26" s="1"/>
  <c r="B749" i="26" s="1"/>
  <c r="B750" i="26" s="1"/>
  <c r="B751" i="26" s="1"/>
  <c r="B752" i="26" s="1"/>
  <c r="B753" i="26" s="1"/>
  <c r="B754" i="26" s="1"/>
  <c r="B755" i="26" s="1"/>
  <c r="B756" i="26" s="1"/>
  <c r="B736" i="26"/>
  <c r="B737" i="26" s="1"/>
  <c r="B738" i="26" s="1"/>
  <c r="B739" i="26" s="1"/>
  <c r="B740" i="26" s="1"/>
  <c r="B741" i="26" s="1"/>
  <c r="B742" i="26" s="1"/>
  <c r="B743" i="26" s="1"/>
  <c r="B744" i="26" s="1"/>
  <c r="B745" i="26" s="1"/>
  <c r="A736" i="26"/>
  <c r="A737" i="26" s="1"/>
  <c r="A738" i="26" s="1"/>
  <c r="A739" i="26" s="1"/>
  <c r="A740" i="26" s="1"/>
  <c r="A741" i="26" s="1"/>
  <c r="A742" i="26" s="1"/>
  <c r="A743" i="26" s="1"/>
  <c r="A744" i="26" s="1"/>
  <c r="A745" i="26" s="1"/>
  <c r="A746" i="26" s="1"/>
  <c r="A747" i="26" s="1"/>
  <c r="A748" i="26" s="1"/>
  <c r="A749" i="26" s="1"/>
  <c r="A750" i="26" s="1"/>
  <c r="A751" i="26" s="1"/>
  <c r="A752" i="26" s="1"/>
  <c r="A753" i="26" s="1"/>
  <c r="A754" i="26" s="1"/>
  <c r="A755" i="26" s="1"/>
  <c r="A756" i="26" s="1"/>
  <c r="A757" i="26" s="1"/>
  <c r="A758" i="26" s="1"/>
  <c r="A759" i="26" s="1"/>
  <c r="A760" i="26" s="1"/>
  <c r="A761" i="26" s="1"/>
  <c r="A762" i="26" s="1"/>
  <c r="A763" i="26" s="1"/>
  <c r="A764" i="26" s="1"/>
  <c r="A765" i="26" s="1"/>
  <c r="A766" i="26" s="1"/>
  <c r="A767" i="26" s="1"/>
  <c r="A768" i="26" s="1"/>
  <c r="A769" i="26" s="1"/>
  <c r="A770" i="26" s="1"/>
  <c r="A771" i="26" s="1"/>
  <c r="A772" i="26" s="1"/>
  <c r="A773" i="26" s="1"/>
  <c r="A774" i="26" s="1"/>
  <c r="A775" i="26" s="1"/>
  <c r="A776" i="26" s="1"/>
  <c r="A777" i="26" s="1"/>
  <c r="A778" i="26" s="1"/>
  <c r="A779" i="26" s="1"/>
  <c r="A780" i="26" s="1"/>
  <c r="A781" i="26" s="1"/>
  <c r="A782" i="26" s="1"/>
  <c r="A783" i="26" s="1"/>
  <c r="A784" i="26" s="1"/>
  <c r="A785" i="26" s="1"/>
  <c r="A786" i="26" s="1"/>
  <c r="A787" i="26" s="1"/>
  <c r="A788" i="26" s="1"/>
  <c r="A789" i="26" s="1"/>
  <c r="B725" i="26"/>
  <c r="B726" i="26" s="1"/>
  <c r="B727" i="26" s="1"/>
  <c r="B728" i="26" s="1"/>
  <c r="B729" i="26" s="1"/>
  <c r="B730" i="26" s="1"/>
  <c r="B731" i="26" s="1"/>
  <c r="B732" i="26" s="1"/>
  <c r="B733" i="26" s="1"/>
  <c r="B734" i="26" s="1"/>
  <c r="B714" i="26"/>
  <c r="B715" i="26" s="1"/>
  <c r="B716" i="26" s="1"/>
  <c r="B717" i="26" s="1"/>
  <c r="B718" i="26" s="1"/>
  <c r="B719" i="26" s="1"/>
  <c r="B720" i="26" s="1"/>
  <c r="B721" i="26" s="1"/>
  <c r="B722" i="26" s="1"/>
  <c r="B723" i="26" s="1"/>
  <c r="B703" i="26"/>
  <c r="B704" i="26" s="1"/>
  <c r="B705" i="26" s="1"/>
  <c r="B706" i="26" s="1"/>
  <c r="B707" i="26" s="1"/>
  <c r="B708" i="26" s="1"/>
  <c r="B709" i="26" s="1"/>
  <c r="B710" i="26" s="1"/>
  <c r="B711" i="26" s="1"/>
  <c r="B712" i="26" s="1"/>
  <c r="B692" i="26"/>
  <c r="B693" i="26" s="1"/>
  <c r="B694" i="26" s="1"/>
  <c r="B695" i="26" s="1"/>
  <c r="B696" i="26" s="1"/>
  <c r="B697" i="26" s="1"/>
  <c r="B698" i="26" s="1"/>
  <c r="B699" i="26" s="1"/>
  <c r="B700" i="26" s="1"/>
  <c r="B701" i="26" s="1"/>
  <c r="A692" i="26"/>
  <c r="A693" i="26" s="1"/>
  <c r="A694" i="26" s="1"/>
  <c r="A695" i="26" s="1"/>
  <c r="A696" i="26" s="1"/>
  <c r="A697" i="26" s="1"/>
  <c r="A698" i="26" s="1"/>
  <c r="A699" i="26" s="1"/>
  <c r="A700" i="26" s="1"/>
  <c r="A701" i="26" s="1"/>
  <c r="A702" i="26" s="1"/>
  <c r="A703" i="26" s="1"/>
  <c r="A704" i="26" s="1"/>
  <c r="A705" i="26" s="1"/>
  <c r="A706" i="26" s="1"/>
  <c r="A707" i="26" s="1"/>
  <c r="A708" i="26" s="1"/>
  <c r="A709" i="26" s="1"/>
  <c r="A710" i="26" s="1"/>
  <c r="A711" i="26" s="1"/>
  <c r="A712" i="26" s="1"/>
  <c r="A713" i="26" s="1"/>
  <c r="A714" i="26" s="1"/>
  <c r="A715" i="26" s="1"/>
  <c r="A716" i="26" s="1"/>
  <c r="A717" i="26" s="1"/>
  <c r="A718" i="26" s="1"/>
  <c r="A719" i="26" s="1"/>
  <c r="A720" i="26" s="1"/>
  <c r="A721" i="26" s="1"/>
  <c r="A722" i="26" s="1"/>
  <c r="A723" i="26" s="1"/>
  <c r="A724" i="26" s="1"/>
  <c r="A725" i="26" s="1"/>
  <c r="A726" i="26" s="1"/>
  <c r="A727" i="26" s="1"/>
  <c r="A728" i="26" s="1"/>
  <c r="A729" i="26" s="1"/>
  <c r="A730" i="26" s="1"/>
  <c r="A731" i="26" s="1"/>
  <c r="A732" i="26" s="1"/>
  <c r="A733" i="26" s="1"/>
  <c r="A734" i="26" s="1"/>
  <c r="B681" i="26"/>
  <c r="B682" i="26" s="1"/>
  <c r="B683" i="26" s="1"/>
  <c r="B684" i="26" s="1"/>
  <c r="B685" i="26" s="1"/>
  <c r="B686" i="26" s="1"/>
  <c r="B687" i="26" s="1"/>
  <c r="B688" i="26" s="1"/>
  <c r="B689" i="26" s="1"/>
  <c r="B690" i="26" s="1"/>
  <c r="B670" i="26"/>
  <c r="B671" i="26" s="1"/>
  <c r="B672" i="26" s="1"/>
  <c r="B673" i="26" s="1"/>
  <c r="B674" i="26" s="1"/>
  <c r="B675" i="26" s="1"/>
  <c r="B676" i="26" s="1"/>
  <c r="B677" i="26" s="1"/>
  <c r="B678" i="26" s="1"/>
  <c r="B679" i="26" s="1"/>
  <c r="B659" i="26"/>
  <c r="B660" i="26" s="1"/>
  <c r="B661" i="26" s="1"/>
  <c r="B662" i="26" s="1"/>
  <c r="B663" i="26" s="1"/>
  <c r="B664" i="26" s="1"/>
  <c r="B665" i="26" s="1"/>
  <c r="B666" i="26" s="1"/>
  <c r="B667" i="26" s="1"/>
  <c r="B668" i="26" s="1"/>
  <c r="B648" i="26"/>
  <c r="B649" i="26" s="1"/>
  <c r="B650" i="26" s="1"/>
  <c r="B651" i="26" s="1"/>
  <c r="B652" i="26" s="1"/>
  <c r="B653" i="26" s="1"/>
  <c r="B654" i="26" s="1"/>
  <c r="B655" i="26" s="1"/>
  <c r="B656" i="26" s="1"/>
  <c r="B657" i="26" s="1"/>
  <c r="B637" i="26"/>
  <c r="B638" i="26" s="1"/>
  <c r="B639" i="26" s="1"/>
  <c r="B640" i="26" s="1"/>
  <c r="B641" i="26" s="1"/>
  <c r="B642" i="26" s="1"/>
  <c r="B643" i="26" s="1"/>
  <c r="B644" i="26" s="1"/>
  <c r="B645" i="26" s="1"/>
  <c r="B646" i="26" s="1"/>
  <c r="B626" i="26"/>
  <c r="B627" i="26" s="1"/>
  <c r="B628" i="26" s="1"/>
  <c r="B629" i="26" s="1"/>
  <c r="B630" i="26" s="1"/>
  <c r="B631" i="26" s="1"/>
  <c r="B632" i="26" s="1"/>
  <c r="B633" i="26" s="1"/>
  <c r="B634" i="26" s="1"/>
  <c r="B635" i="26" s="1"/>
  <c r="A626" i="26"/>
  <c r="A627" i="26" s="1"/>
  <c r="A628" i="26" s="1"/>
  <c r="A629" i="26" s="1"/>
  <c r="A630" i="26" s="1"/>
  <c r="A631" i="26" s="1"/>
  <c r="A632" i="26" s="1"/>
  <c r="A633" i="26" s="1"/>
  <c r="A634" i="26" s="1"/>
  <c r="A635" i="26" s="1"/>
  <c r="A636" i="26" s="1"/>
  <c r="A637" i="26" s="1"/>
  <c r="A638" i="26" s="1"/>
  <c r="A639" i="26" s="1"/>
  <c r="A640" i="26" s="1"/>
  <c r="A641" i="26" s="1"/>
  <c r="A642" i="26" s="1"/>
  <c r="A643" i="26" s="1"/>
  <c r="A644" i="26" s="1"/>
  <c r="A645" i="26" s="1"/>
  <c r="A646" i="26" s="1"/>
  <c r="A647" i="26" s="1"/>
  <c r="A648" i="26" s="1"/>
  <c r="A649" i="26" s="1"/>
  <c r="A650" i="26" s="1"/>
  <c r="A651" i="26" s="1"/>
  <c r="A652" i="26" s="1"/>
  <c r="A653" i="26" s="1"/>
  <c r="A654" i="26" s="1"/>
  <c r="A655" i="26" s="1"/>
  <c r="A656" i="26" s="1"/>
  <c r="A657" i="26" s="1"/>
  <c r="A658" i="26" s="1"/>
  <c r="A659" i="26" s="1"/>
  <c r="A660" i="26" s="1"/>
  <c r="A661" i="26" s="1"/>
  <c r="A662" i="26" s="1"/>
  <c r="A663" i="26" s="1"/>
  <c r="A664" i="26" s="1"/>
  <c r="A665" i="26" s="1"/>
  <c r="A666" i="26" s="1"/>
  <c r="A667" i="26" s="1"/>
  <c r="A668" i="26" s="1"/>
  <c r="A669" i="26" s="1"/>
  <c r="A670" i="26" s="1"/>
  <c r="A671" i="26" s="1"/>
  <c r="A672" i="26" s="1"/>
  <c r="A673" i="26" s="1"/>
  <c r="A674" i="26" s="1"/>
  <c r="A675" i="26" s="1"/>
  <c r="A676" i="26" s="1"/>
  <c r="A677" i="26" s="1"/>
  <c r="A678" i="26" s="1"/>
  <c r="A679" i="26" s="1"/>
  <c r="A680" i="26" s="1"/>
  <c r="A681" i="26" s="1"/>
  <c r="A682" i="26" s="1"/>
  <c r="A683" i="26" s="1"/>
  <c r="A684" i="26" s="1"/>
  <c r="A685" i="26" s="1"/>
  <c r="A686" i="26" s="1"/>
  <c r="A687" i="26" s="1"/>
  <c r="A688" i="26" s="1"/>
  <c r="A689" i="26" s="1"/>
  <c r="A690" i="26" s="1"/>
  <c r="B615" i="26"/>
  <c r="B616" i="26" s="1"/>
  <c r="B617" i="26" s="1"/>
  <c r="B618" i="26" s="1"/>
  <c r="B619" i="26" s="1"/>
  <c r="B620" i="26" s="1"/>
  <c r="B621" i="26" s="1"/>
  <c r="B622" i="26" s="1"/>
  <c r="B623" i="26" s="1"/>
  <c r="B624" i="26" s="1"/>
  <c r="B604" i="26"/>
  <c r="B605" i="26" s="1"/>
  <c r="B606" i="26" s="1"/>
  <c r="B607" i="26" s="1"/>
  <c r="B608" i="26" s="1"/>
  <c r="B609" i="26" s="1"/>
  <c r="B610" i="26" s="1"/>
  <c r="B611" i="26" s="1"/>
  <c r="B612" i="26" s="1"/>
  <c r="B613" i="26" s="1"/>
  <c r="B593" i="26"/>
  <c r="B594" i="26" s="1"/>
  <c r="B595" i="26" s="1"/>
  <c r="B596" i="26" s="1"/>
  <c r="B597" i="26" s="1"/>
  <c r="B598" i="26" s="1"/>
  <c r="B599" i="26" s="1"/>
  <c r="B600" i="26" s="1"/>
  <c r="B601" i="26" s="1"/>
  <c r="B602" i="26" s="1"/>
  <c r="A593" i="26"/>
  <c r="A594" i="26" s="1"/>
  <c r="A595" i="26" s="1"/>
  <c r="A596" i="26" s="1"/>
  <c r="A597" i="26" s="1"/>
  <c r="A598" i="26" s="1"/>
  <c r="A599" i="26" s="1"/>
  <c r="A600" i="26" s="1"/>
  <c r="A601" i="26" s="1"/>
  <c r="A602" i="26" s="1"/>
  <c r="A603" i="26" s="1"/>
  <c r="A604" i="26" s="1"/>
  <c r="A605" i="26" s="1"/>
  <c r="A606" i="26" s="1"/>
  <c r="A607" i="26" s="1"/>
  <c r="A608" i="26" s="1"/>
  <c r="A609" i="26" s="1"/>
  <c r="A610" i="26" s="1"/>
  <c r="A611" i="26" s="1"/>
  <c r="A612" i="26" s="1"/>
  <c r="A613" i="26" s="1"/>
  <c r="A614" i="26" s="1"/>
  <c r="A615" i="26" s="1"/>
  <c r="A616" i="26" s="1"/>
  <c r="A617" i="26" s="1"/>
  <c r="A618" i="26" s="1"/>
  <c r="A619" i="26" s="1"/>
  <c r="A620" i="26" s="1"/>
  <c r="A621" i="26" s="1"/>
  <c r="A622" i="26" s="1"/>
  <c r="A623" i="26" s="1"/>
  <c r="A624" i="26" s="1"/>
  <c r="B582" i="26"/>
  <c r="B583" i="26" s="1"/>
  <c r="B584" i="26" s="1"/>
  <c r="B585" i="26" s="1"/>
  <c r="B586" i="26" s="1"/>
  <c r="B587" i="26" s="1"/>
  <c r="B588" i="26" s="1"/>
  <c r="B589" i="26" s="1"/>
  <c r="B590" i="26" s="1"/>
  <c r="B591" i="26" s="1"/>
  <c r="B571" i="26"/>
  <c r="B572" i="26" s="1"/>
  <c r="B573" i="26" s="1"/>
  <c r="B574" i="26" s="1"/>
  <c r="B575" i="26" s="1"/>
  <c r="B576" i="26" s="1"/>
  <c r="B577" i="26" s="1"/>
  <c r="B578" i="26" s="1"/>
  <c r="B579" i="26" s="1"/>
  <c r="B580" i="26" s="1"/>
  <c r="B560" i="26"/>
  <c r="B561" i="26" s="1"/>
  <c r="B562" i="26" s="1"/>
  <c r="B563" i="26" s="1"/>
  <c r="B564" i="26" s="1"/>
  <c r="B565" i="26" s="1"/>
  <c r="B566" i="26" s="1"/>
  <c r="B567" i="26" s="1"/>
  <c r="B568" i="26" s="1"/>
  <c r="B569" i="26" s="1"/>
  <c r="A560" i="26"/>
  <c r="A561" i="26" s="1"/>
  <c r="A562" i="26" s="1"/>
  <c r="A563" i="26" s="1"/>
  <c r="A564" i="26" s="1"/>
  <c r="A565" i="26" s="1"/>
  <c r="A566" i="26" s="1"/>
  <c r="A567" i="26" s="1"/>
  <c r="A568" i="26" s="1"/>
  <c r="A569" i="26" s="1"/>
  <c r="A570" i="26" s="1"/>
  <c r="A571" i="26" s="1"/>
  <c r="A572" i="26" s="1"/>
  <c r="A573" i="26" s="1"/>
  <c r="A574" i="26" s="1"/>
  <c r="A575" i="26" s="1"/>
  <c r="A576" i="26" s="1"/>
  <c r="A577" i="26" s="1"/>
  <c r="A578" i="26" s="1"/>
  <c r="A579" i="26" s="1"/>
  <c r="A580" i="26" s="1"/>
  <c r="A581" i="26" s="1"/>
  <c r="A582" i="26" s="1"/>
  <c r="A583" i="26" s="1"/>
  <c r="A584" i="26" s="1"/>
  <c r="A585" i="26" s="1"/>
  <c r="A586" i="26" s="1"/>
  <c r="A587" i="26" s="1"/>
  <c r="A588" i="26" s="1"/>
  <c r="A589" i="26" s="1"/>
  <c r="A590" i="26" s="1"/>
  <c r="A591" i="26" s="1"/>
  <c r="B549" i="26"/>
  <c r="B550" i="26" s="1"/>
  <c r="B551" i="26" s="1"/>
  <c r="B552" i="26" s="1"/>
  <c r="B553" i="26" s="1"/>
  <c r="B554" i="26" s="1"/>
  <c r="B555" i="26" s="1"/>
  <c r="B556" i="26" s="1"/>
  <c r="B557" i="26" s="1"/>
  <c r="B558" i="26" s="1"/>
  <c r="B538" i="26"/>
  <c r="B539" i="26" s="1"/>
  <c r="B540" i="26" s="1"/>
  <c r="B541" i="26" s="1"/>
  <c r="B542" i="26" s="1"/>
  <c r="B543" i="26" s="1"/>
  <c r="B544" i="26" s="1"/>
  <c r="B545" i="26" s="1"/>
  <c r="B546" i="26" s="1"/>
  <c r="B547" i="26" s="1"/>
  <c r="B527" i="26"/>
  <c r="B528" i="26" s="1"/>
  <c r="B529" i="26" s="1"/>
  <c r="B530" i="26" s="1"/>
  <c r="B531" i="26" s="1"/>
  <c r="B532" i="26" s="1"/>
  <c r="B533" i="26" s="1"/>
  <c r="B534" i="26" s="1"/>
  <c r="B535" i="26" s="1"/>
  <c r="B536" i="26" s="1"/>
  <c r="B516" i="26"/>
  <c r="B517" i="26" s="1"/>
  <c r="B518" i="26" s="1"/>
  <c r="B519" i="26" s="1"/>
  <c r="B520" i="26" s="1"/>
  <c r="B521" i="26" s="1"/>
  <c r="B522" i="26" s="1"/>
  <c r="B523" i="26" s="1"/>
  <c r="B524" i="26" s="1"/>
  <c r="B525" i="26" s="1"/>
  <c r="B505" i="26"/>
  <c r="B506" i="26" s="1"/>
  <c r="B507" i="26" s="1"/>
  <c r="B508" i="26" s="1"/>
  <c r="B509" i="26" s="1"/>
  <c r="B510" i="26" s="1"/>
  <c r="B511" i="26" s="1"/>
  <c r="B512" i="26" s="1"/>
  <c r="B513" i="26" s="1"/>
  <c r="B514" i="26" s="1"/>
  <c r="A505" i="26"/>
  <c r="A506" i="26" s="1"/>
  <c r="A507" i="26" s="1"/>
  <c r="A508" i="26" s="1"/>
  <c r="A509" i="26" s="1"/>
  <c r="A510" i="26" s="1"/>
  <c r="A511" i="26" s="1"/>
  <c r="A512" i="26" s="1"/>
  <c r="A513" i="26" s="1"/>
  <c r="A514" i="26" s="1"/>
  <c r="A515" i="26" s="1"/>
  <c r="A516" i="26" s="1"/>
  <c r="A517" i="26" s="1"/>
  <c r="A518" i="26" s="1"/>
  <c r="A519" i="26" s="1"/>
  <c r="A520" i="26" s="1"/>
  <c r="A521" i="26" s="1"/>
  <c r="A522" i="26" s="1"/>
  <c r="A523" i="26" s="1"/>
  <c r="A524" i="26" s="1"/>
  <c r="A525" i="26" s="1"/>
  <c r="A526" i="26" s="1"/>
  <c r="A527" i="26" s="1"/>
  <c r="A528" i="26" s="1"/>
  <c r="A529" i="26" s="1"/>
  <c r="A530" i="26" s="1"/>
  <c r="A531" i="26" s="1"/>
  <c r="A532" i="26" s="1"/>
  <c r="A533" i="26" s="1"/>
  <c r="A534" i="26" s="1"/>
  <c r="A535" i="26" s="1"/>
  <c r="A536" i="26" s="1"/>
  <c r="A537" i="26" s="1"/>
  <c r="A538" i="26" s="1"/>
  <c r="A539" i="26" s="1"/>
  <c r="A540" i="26" s="1"/>
  <c r="A541" i="26" s="1"/>
  <c r="A542" i="26" s="1"/>
  <c r="A543" i="26" s="1"/>
  <c r="A544" i="26" s="1"/>
  <c r="A545" i="26" s="1"/>
  <c r="A546" i="26" s="1"/>
  <c r="A547" i="26" s="1"/>
  <c r="A548" i="26" s="1"/>
  <c r="A549" i="26" s="1"/>
  <c r="A550" i="26" s="1"/>
  <c r="A551" i="26" s="1"/>
  <c r="A552" i="26" s="1"/>
  <c r="A553" i="26" s="1"/>
  <c r="A554" i="26" s="1"/>
  <c r="A555" i="26" s="1"/>
  <c r="A556" i="26" s="1"/>
  <c r="A557" i="26" s="1"/>
  <c r="A558" i="26" s="1"/>
  <c r="B494" i="26"/>
  <c r="B495" i="26" s="1"/>
  <c r="B496" i="26" s="1"/>
  <c r="B497" i="26" s="1"/>
  <c r="B498" i="26" s="1"/>
  <c r="B499" i="26" s="1"/>
  <c r="B500" i="26" s="1"/>
  <c r="B501" i="26" s="1"/>
  <c r="B502" i="26" s="1"/>
  <c r="B503" i="26" s="1"/>
  <c r="B483" i="26"/>
  <c r="B484" i="26" s="1"/>
  <c r="B485" i="26" s="1"/>
  <c r="B486" i="26" s="1"/>
  <c r="B487" i="26" s="1"/>
  <c r="B488" i="26" s="1"/>
  <c r="B489" i="26" s="1"/>
  <c r="B490" i="26" s="1"/>
  <c r="B491" i="26" s="1"/>
  <c r="B492" i="26" s="1"/>
  <c r="B472" i="26"/>
  <c r="B473" i="26" s="1"/>
  <c r="B474" i="26" s="1"/>
  <c r="B475" i="26" s="1"/>
  <c r="B476" i="26" s="1"/>
  <c r="B477" i="26" s="1"/>
  <c r="B478" i="26" s="1"/>
  <c r="B479" i="26" s="1"/>
  <c r="B480" i="26" s="1"/>
  <c r="B481" i="26" s="1"/>
  <c r="B461" i="26"/>
  <c r="B462" i="26" s="1"/>
  <c r="B463" i="26" s="1"/>
  <c r="B464" i="26" s="1"/>
  <c r="B465" i="26" s="1"/>
  <c r="B466" i="26" s="1"/>
  <c r="B467" i="26" s="1"/>
  <c r="B468" i="26" s="1"/>
  <c r="B469" i="26" s="1"/>
  <c r="B470" i="26" s="1"/>
  <c r="B450" i="26"/>
  <c r="B451" i="26" s="1"/>
  <c r="B452" i="26" s="1"/>
  <c r="B453" i="26" s="1"/>
  <c r="B454" i="26" s="1"/>
  <c r="B455" i="26" s="1"/>
  <c r="B456" i="26" s="1"/>
  <c r="B457" i="26" s="1"/>
  <c r="B458" i="26" s="1"/>
  <c r="B459" i="26" s="1"/>
  <c r="B439" i="26"/>
  <c r="B440" i="26" s="1"/>
  <c r="B441" i="26" s="1"/>
  <c r="B442" i="26" s="1"/>
  <c r="B443" i="26" s="1"/>
  <c r="B444" i="26" s="1"/>
  <c r="B445" i="26" s="1"/>
  <c r="B446" i="26" s="1"/>
  <c r="B447" i="26" s="1"/>
  <c r="B448" i="26" s="1"/>
  <c r="A439" i="26"/>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B428" i="26"/>
  <c r="B429" i="26" s="1"/>
  <c r="B430" i="26" s="1"/>
  <c r="B431" i="26" s="1"/>
  <c r="B432" i="26" s="1"/>
  <c r="B433" i="26" s="1"/>
  <c r="B434" i="26" s="1"/>
  <c r="B435" i="26" s="1"/>
  <c r="B436" i="26" s="1"/>
  <c r="B437" i="26" s="1"/>
  <c r="B417" i="26"/>
  <c r="B418" i="26" s="1"/>
  <c r="B419" i="26" s="1"/>
  <c r="B420" i="26" s="1"/>
  <c r="B421" i="26" s="1"/>
  <c r="B422" i="26" s="1"/>
  <c r="B423" i="26" s="1"/>
  <c r="B424" i="26" s="1"/>
  <c r="B425" i="26" s="1"/>
  <c r="B426" i="26" s="1"/>
  <c r="B406" i="26"/>
  <c r="B407" i="26" s="1"/>
  <c r="B408" i="26" s="1"/>
  <c r="B409" i="26" s="1"/>
  <c r="B410" i="26" s="1"/>
  <c r="B411" i="26" s="1"/>
  <c r="B412" i="26" s="1"/>
  <c r="B413" i="26" s="1"/>
  <c r="B414" i="26" s="1"/>
  <c r="B415" i="26" s="1"/>
  <c r="B395" i="26"/>
  <c r="B396" i="26" s="1"/>
  <c r="B397" i="26" s="1"/>
  <c r="B398" i="26" s="1"/>
  <c r="B399" i="26" s="1"/>
  <c r="B400" i="26" s="1"/>
  <c r="B401" i="26" s="1"/>
  <c r="B402" i="26" s="1"/>
  <c r="B403" i="26" s="1"/>
  <c r="B404" i="26" s="1"/>
  <c r="B384" i="26"/>
  <c r="B385" i="26" s="1"/>
  <c r="B386" i="26" s="1"/>
  <c r="B387" i="26" s="1"/>
  <c r="B388" i="26" s="1"/>
  <c r="B389" i="26" s="1"/>
  <c r="B390" i="26" s="1"/>
  <c r="B391" i="26" s="1"/>
  <c r="B392" i="26" s="1"/>
  <c r="B393" i="26" s="1"/>
  <c r="B373" i="26"/>
  <c r="B374" i="26" s="1"/>
  <c r="B375" i="26" s="1"/>
  <c r="B376" i="26" s="1"/>
  <c r="B377" i="26" s="1"/>
  <c r="B378" i="26" s="1"/>
  <c r="B379" i="26" s="1"/>
  <c r="B380" i="26" s="1"/>
  <c r="B381" i="26" s="1"/>
  <c r="B382" i="26" s="1"/>
  <c r="B362" i="26"/>
  <c r="B363" i="26" s="1"/>
  <c r="B364" i="26" s="1"/>
  <c r="B365" i="26" s="1"/>
  <c r="B366" i="26" s="1"/>
  <c r="B367" i="26" s="1"/>
  <c r="B368" i="26" s="1"/>
  <c r="B369" i="26" s="1"/>
  <c r="B370" i="26" s="1"/>
  <c r="B371" i="26" s="1"/>
  <c r="A362" i="26"/>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B351" i="26"/>
  <c r="B352" i="26" s="1"/>
  <c r="B353" i="26" s="1"/>
  <c r="B354" i="26" s="1"/>
  <c r="B355" i="26" s="1"/>
  <c r="B356" i="26" s="1"/>
  <c r="B357" i="26" s="1"/>
  <c r="B358" i="26" s="1"/>
  <c r="B359" i="26" s="1"/>
  <c r="B360" i="26" s="1"/>
  <c r="B340" i="26"/>
  <c r="B341" i="26" s="1"/>
  <c r="B342" i="26" s="1"/>
  <c r="B343" i="26" s="1"/>
  <c r="B344" i="26" s="1"/>
  <c r="B345" i="26" s="1"/>
  <c r="B346" i="26" s="1"/>
  <c r="B347" i="26" s="1"/>
  <c r="B348" i="26" s="1"/>
  <c r="B349" i="26" s="1"/>
  <c r="B329" i="26"/>
  <c r="B330" i="26" s="1"/>
  <c r="B331" i="26" s="1"/>
  <c r="B332" i="26" s="1"/>
  <c r="B333" i="26" s="1"/>
  <c r="B334" i="26" s="1"/>
  <c r="B335" i="26" s="1"/>
  <c r="B336" i="26" s="1"/>
  <c r="B337" i="26" s="1"/>
  <c r="B338" i="26" s="1"/>
  <c r="B318" i="26"/>
  <c r="B319" i="26" s="1"/>
  <c r="B320" i="26" s="1"/>
  <c r="B321" i="26" s="1"/>
  <c r="B322" i="26" s="1"/>
  <c r="B323" i="26" s="1"/>
  <c r="B324" i="26" s="1"/>
  <c r="B325" i="26" s="1"/>
  <c r="B326" i="26" s="1"/>
  <c r="B327" i="26" s="1"/>
  <c r="B307" i="26"/>
  <c r="B308" i="26" s="1"/>
  <c r="B309" i="26" s="1"/>
  <c r="B310" i="26" s="1"/>
  <c r="B311" i="26" s="1"/>
  <c r="B312" i="26" s="1"/>
  <c r="B313" i="26" s="1"/>
  <c r="B314" i="26" s="1"/>
  <c r="B315" i="26" s="1"/>
  <c r="B316" i="26" s="1"/>
  <c r="A307" i="26"/>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B296" i="26"/>
  <c r="B297" i="26" s="1"/>
  <c r="B298" i="26" s="1"/>
  <c r="B299" i="26" s="1"/>
  <c r="B300" i="26" s="1"/>
  <c r="B301" i="26" s="1"/>
  <c r="B302" i="26" s="1"/>
  <c r="B303" i="26" s="1"/>
  <c r="B304" i="26" s="1"/>
  <c r="B305" i="26" s="1"/>
  <c r="B285" i="26"/>
  <c r="B286" i="26" s="1"/>
  <c r="B287" i="26" s="1"/>
  <c r="B288" i="26" s="1"/>
  <c r="B289" i="26" s="1"/>
  <c r="B290" i="26" s="1"/>
  <c r="B291" i="26" s="1"/>
  <c r="B292" i="26" s="1"/>
  <c r="B293" i="26" s="1"/>
  <c r="B294" i="26" s="1"/>
  <c r="B274" i="26"/>
  <c r="B275" i="26" s="1"/>
  <c r="B276" i="26" s="1"/>
  <c r="B277" i="26" s="1"/>
  <c r="B278" i="26" s="1"/>
  <c r="B279" i="26" s="1"/>
  <c r="B280" i="26" s="1"/>
  <c r="B281" i="26" s="1"/>
  <c r="B282" i="26" s="1"/>
  <c r="B283" i="26" s="1"/>
  <c r="B263" i="26"/>
  <c r="B264" i="26" s="1"/>
  <c r="B265" i="26" s="1"/>
  <c r="B266" i="26" s="1"/>
  <c r="B267" i="26" s="1"/>
  <c r="B268" i="26" s="1"/>
  <c r="B269" i="26" s="1"/>
  <c r="B270" i="26" s="1"/>
  <c r="B271" i="26" s="1"/>
  <c r="B272" i="26" s="1"/>
  <c r="B252" i="26"/>
  <c r="B253" i="26" s="1"/>
  <c r="B254" i="26" s="1"/>
  <c r="B255" i="26" s="1"/>
  <c r="B256" i="26" s="1"/>
  <c r="B257" i="26" s="1"/>
  <c r="B258" i="26" s="1"/>
  <c r="B259" i="26" s="1"/>
  <c r="B260" i="26" s="1"/>
  <c r="B261" i="26" s="1"/>
  <c r="A252" i="26"/>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B241" i="26"/>
  <c r="B242" i="26" s="1"/>
  <c r="B243" i="26" s="1"/>
  <c r="B244" i="26" s="1"/>
  <c r="B245" i="26" s="1"/>
  <c r="B246" i="26" s="1"/>
  <c r="B247" i="26" s="1"/>
  <c r="B248" i="26" s="1"/>
  <c r="B249" i="26" s="1"/>
  <c r="B250" i="26" s="1"/>
  <c r="B230" i="26"/>
  <c r="B231" i="26" s="1"/>
  <c r="B232" i="26" s="1"/>
  <c r="B233" i="26" s="1"/>
  <c r="B234" i="26" s="1"/>
  <c r="B235" i="26" s="1"/>
  <c r="B236" i="26" s="1"/>
  <c r="B237" i="26" s="1"/>
  <c r="B238" i="26" s="1"/>
  <c r="B239" i="26" s="1"/>
  <c r="B219" i="26"/>
  <c r="B220" i="26" s="1"/>
  <c r="B221" i="26" s="1"/>
  <c r="B222" i="26" s="1"/>
  <c r="B223" i="26" s="1"/>
  <c r="B224" i="26" s="1"/>
  <c r="B225" i="26" s="1"/>
  <c r="B226" i="26" s="1"/>
  <c r="B227" i="26" s="1"/>
  <c r="B228" i="26" s="1"/>
  <c r="B208" i="26"/>
  <c r="B209" i="26" s="1"/>
  <c r="B210" i="26" s="1"/>
  <c r="B211" i="26" s="1"/>
  <c r="B212" i="26" s="1"/>
  <c r="B213" i="26" s="1"/>
  <c r="B214" i="26" s="1"/>
  <c r="B215" i="26" s="1"/>
  <c r="B216" i="26" s="1"/>
  <c r="B217" i="26" s="1"/>
  <c r="B197" i="26"/>
  <c r="B198" i="26" s="1"/>
  <c r="B199" i="26" s="1"/>
  <c r="B200" i="26" s="1"/>
  <c r="B201" i="26" s="1"/>
  <c r="B202" i="26" s="1"/>
  <c r="B203" i="26" s="1"/>
  <c r="B204" i="26" s="1"/>
  <c r="B205" i="26" s="1"/>
  <c r="B206" i="26" s="1"/>
  <c r="B186" i="26"/>
  <c r="B187" i="26" s="1"/>
  <c r="B188" i="26" s="1"/>
  <c r="B189" i="26" s="1"/>
  <c r="B190" i="26" s="1"/>
  <c r="B191" i="26" s="1"/>
  <c r="B192" i="26" s="1"/>
  <c r="B193" i="26" s="1"/>
  <c r="B194" i="26" s="1"/>
  <c r="B195" i="26" s="1"/>
  <c r="B175" i="26"/>
  <c r="B176" i="26" s="1"/>
  <c r="B177" i="26" s="1"/>
  <c r="B178" i="26" s="1"/>
  <c r="B179" i="26" s="1"/>
  <c r="B180" i="26" s="1"/>
  <c r="B181" i="26" s="1"/>
  <c r="B182" i="26" s="1"/>
  <c r="B183" i="26" s="1"/>
  <c r="B184" i="26" s="1"/>
  <c r="A175" i="26"/>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B164" i="26"/>
  <c r="B165" i="26" s="1"/>
  <c r="B166" i="26" s="1"/>
  <c r="B167" i="26" s="1"/>
  <c r="B168" i="26" s="1"/>
  <c r="B169" i="26" s="1"/>
  <c r="B170" i="26" s="1"/>
  <c r="B171" i="26" s="1"/>
  <c r="B172" i="26" s="1"/>
  <c r="B173" i="26" s="1"/>
  <c r="B153" i="26"/>
  <c r="B154" i="26" s="1"/>
  <c r="B155" i="26" s="1"/>
  <c r="B156" i="26" s="1"/>
  <c r="B157" i="26" s="1"/>
  <c r="B158" i="26" s="1"/>
  <c r="B159" i="26" s="1"/>
  <c r="B160" i="26" s="1"/>
  <c r="B161" i="26" s="1"/>
  <c r="B162" i="26" s="1"/>
  <c r="B142" i="26"/>
  <c r="B143" i="26" s="1"/>
  <c r="B144" i="26" s="1"/>
  <c r="B145" i="26" s="1"/>
  <c r="B146" i="26" s="1"/>
  <c r="B147" i="26" s="1"/>
  <c r="B148" i="26" s="1"/>
  <c r="B149" i="26" s="1"/>
  <c r="B150" i="26" s="1"/>
  <c r="B151" i="26" s="1"/>
  <c r="B131" i="26"/>
  <c r="B132" i="26" s="1"/>
  <c r="B133" i="26" s="1"/>
  <c r="B134" i="26" s="1"/>
  <c r="B135" i="26" s="1"/>
  <c r="B136" i="26" s="1"/>
  <c r="B137" i="26" s="1"/>
  <c r="B138" i="26" s="1"/>
  <c r="B139" i="26" s="1"/>
  <c r="B140" i="26" s="1"/>
  <c r="A131" i="26"/>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B120" i="26"/>
  <c r="B121" i="26" s="1"/>
  <c r="B122" i="26" s="1"/>
  <c r="B123" i="26" s="1"/>
  <c r="B124" i="26" s="1"/>
  <c r="B125" i="26" s="1"/>
  <c r="B126" i="26" s="1"/>
  <c r="B127" i="26" s="1"/>
  <c r="B128" i="26" s="1"/>
  <c r="B129" i="26" s="1"/>
  <c r="B109" i="26"/>
  <c r="B110" i="26" s="1"/>
  <c r="B111" i="26" s="1"/>
  <c r="B112" i="26" s="1"/>
  <c r="B113" i="26" s="1"/>
  <c r="B114" i="26" s="1"/>
  <c r="B115" i="26" s="1"/>
  <c r="B116" i="26" s="1"/>
  <c r="B117" i="26" s="1"/>
  <c r="B118" i="26" s="1"/>
  <c r="A109" i="26"/>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B98" i="26"/>
  <c r="B99" i="26" s="1"/>
  <c r="B100" i="26" s="1"/>
  <c r="B101" i="26" s="1"/>
  <c r="B102" i="26" s="1"/>
  <c r="B103" i="26" s="1"/>
  <c r="B104" i="26" s="1"/>
  <c r="B105" i="26" s="1"/>
  <c r="B106" i="26" s="1"/>
  <c r="B107" i="26" s="1"/>
  <c r="B87" i="26"/>
  <c r="B88" i="26" s="1"/>
  <c r="B89" i="26" s="1"/>
  <c r="B90" i="26" s="1"/>
  <c r="B91" i="26" s="1"/>
  <c r="B92" i="26" s="1"/>
  <c r="B93" i="26" s="1"/>
  <c r="B94" i="26" s="1"/>
  <c r="B95" i="26" s="1"/>
  <c r="B96" i="26" s="1"/>
  <c r="B76" i="26"/>
  <c r="B77" i="26" s="1"/>
  <c r="B78" i="26" s="1"/>
  <c r="B79" i="26" s="1"/>
  <c r="B80" i="26" s="1"/>
  <c r="B81" i="26" s="1"/>
  <c r="B82" i="26" s="1"/>
  <c r="B83" i="26" s="1"/>
  <c r="B84" i="26" s="1"/>
  <c r="B85" i="26" s="1"/>
  <c r="A76" i="26"/>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B65" i="26"/>
  <c r="B66" i="26" s="1"/>
  <c r="B67" i="26" s="1"/>
  <c r="B68" i="26" s="1"/>
  <c r="B69" i="26" s="1"/>
  <c r="B70" i="26" s="1"/>
  <c r="B71" i="26" s="1"/>
  <c r="B72" i="26" s="1"/>
  <c r="B73" i="26" s="1"/>
  <c r="B74" i="26" s="1"/>
  <c r="B54" i="26"/>
  <c r="B55" i="26" s="1"/>
  <c r="B56" i="26" s="1"/>
  <c r="B57" i="26" s="1"/>
  <c r="B58" i="26" s="1"/>
  <c r="B59" i="26" s="1"/>
  <c r="B60" i="26" s="1"/>
  <c r="B61" i="26" s="1"/>
  <c r="B62" i="26" s="1"/>
  <c r="B63" i="26" s="1"/>
  <c r="B43" i="26"/>
  <c r="B44" i="26" s="1"/>
  <c r="B45" i="26" s="1"/>
  <c r="B46" i="26" s="1"/>
  <c r="B47" i="26" s="1"/>
  <c r="B48" i="26" s="1"/>
  <c r="B49" i="26" s="1"/>
  <c r="B50" i="26" s="1"/>
  <c r="B51" i="26" s="1"/>
  <c r="B52" i="26" s="1"/>
  <c r="B32" i="26"/>
  <c r="B33" i="26" s="1"/>
  <c r="B34" i="26" s="1"/>
  <c r="B35" i="26" s="1"/>
  <c r="B36" i="26" s="1"/>
  <c r="B37" i="26" s="1"/>
  <c r="B38" i="26" s="1"/>
  <c r="B39" i="26" s="1"/>
  <c r="B40" i="26" s="1"/>
  <c r="B41" i="26" s="1"/>
  <c r="B21" i="26"/>
  <c r="B22" i="26" s="1"/>
  <c r="B23" i="26" s="1"/>
  <c r="B24" i="26" s="1"/>
  <c r="B25" i="26" s="1"/>
  <c r="B26" i="26" s="1"/>
  <c r="B27" i="26" s="1"/>
  <c r="B28" i="26" s="1"/>
  <c r="B29" i="26" s="1"/>
  <c r="B30" i="26" s="1"/>
  <c r="A21" i="26"/>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B385" i="24"/>
  <c r="B386" i="24" s="1"/>
  <c r="B387" i="24" s="1"/>
  <c r="B388" i="24" s="1"/>
  <c r="B380" i="24"/>
  <c r="B381" i="24" s="1"/>
  <c r="B382" i="24" s="1"/>
  <c r="B383" i="24" s="1"/>
  <c r="B375" i="24"/>
  <c r="B376" i="24" s="1"/>
  <c r="B377" i="24" s="1"/>
  <c r="B378" i="24" s="1"/>
  <c r="B370" i="24"/>
  <c r="B371" i="24" s="1"/>
  <c r="B372" i="24" s="1"/>
  <c r="B373" i="24" s="1"/>
  <c r="B365" i="24"/>
  <c r="B366" i="24" s="1"/>
  <c r="B367" i="24" s="1"/>
  <c r="B368" i="24" s="1"/>
  <c r="B360" i="24"/>
  <c r="B361" i="24" s="1"/>
  <c r="B362" i="24" s="1"/>
  <c r="B363" i="24" s="1"/>
  <c r="B355" i="24"/>
  <c r="B356" i="24" s="1"/>
  <c r="B357" i="24" s="1"/>
  <c r="B358" i="24" s="1"/>
  <c r="B350" i="24"/>
  <c r="B351" i="24" s="1"/>
  <c r="B352" i="24" s="1"/>
  <c r="B353" i="24" s="1"/>
  <c r="B345" i="24"/>
  <c r="B346" i="24" s="1"/>
  <c r="B347" i="24" s="1"/>
  <c r="B348" i="24" s="1"/>
  <c r="B340" i="24"/>
  <c r="B341" i="24" s="1"/>
  <c r="B342" i="24" s="1"/>
  <c r="B343" i="24" s="1"/>
  <c r="B335" i="24"/>
  <c r="B336" i="24" s="1"/>
  <c r="B337" i="24" s="1"/>
  <c r="B338" i="24" s="1"/>
  <c r="B330" i="24"/>
  <c r="B331" i="24" s="1"/>
  <c r="B332" i="24" s="1"/>
  <c r="B333" i="24" s="1"/>
  <c r="B325" i="24"/>
  <c r="B326" i="24" s="1"/>
  <c r="B327" i="24" s="1"/>
  <c r="B328" i="24" s="1"/>
  <c r="B320" i="24"/>
  <c r="B321" i="24" s="1"/>
  <c r="B322" i="24" s="1"/>
  <c r="B323" i="24" s="1"/>
  <c r="A320" i="24"/>
  <c r="A321" i="24" s="1"/>
  <c r="A322" i="24" s="1"/>
  <c r="A323" i="24" s="1"/>
  <c r="A324" i="24" s="1"/>
  <c r="A325" i="24" s="1"/>
  <c r="A326" i="24" s="1"/>
  <c r="A327" i="24" s="1"/>
  <c r="A328" i="24" s="1"/>
  <c r="A329" i="24" s="1"/>
  <c r="A330" i="24" s="1"/>
  <c r="A331" i="24" s="1"/>
  <c r="A332" i="24" s="1"/>
  <c r="A333" i="24" s="1"/>
  <c r="A334" i="24" s="1"/>
  <c r="A335" i="24" s="1"/>
  <c r="A336" i="24" s="1"/>
  <c r="A337" i="24" s="1"/>
  <c r="A338" i="24" s="1"/>
  <c r="B315" i="24"/>
  <c r="B316" i="24" s="1"/>
  <c r="B317" i="24" s="1"/>
  <c r="B318" i="24" s="1"/>
  <c r="B310" i="24"/>
  <c r="B311" i="24" s="1"/>
  <c r="B312" i="24" s="1"/>
  <c r="B313" i="24" s="1"/>
  <c r="B305" i="24"/>
  <c r="B306" i="24" s="1"/>
  <c r="B307" i="24" s="1"/>
  <c r="B308" i="24" s="1"/>
  <c r="B300" i="24"/>
  <c r="B301" i="24" s="1"/>
  <c r="B302" i="24" s="1"/>
  <c r="B303" i="24" s="1"/>
  <c r="B295" i="24"/>
  <c r="B296" i="24" s="1"/>
  <c r="B297" i="24" s="1"/>
  <c r="B298" i="24" s="1"/>
  <c r="B290" i="24"/>
  <c r="B291" i="24" s="1"/>
  <c r="B292" i="24" s="1"/>
  <c r="B293" i="24" s="1"/>
  <c r="A290" i="24"/>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B285" i="24"/>
  <c r="B286" i="24" s="1"/>
  <c r="B287" i="24" s="1"/>
  <c r="B288" i="24" s="1"/>
  <c r="B280" i="24"/>
  <c r="B281" i="24" s="1"/>
  <c r="B282" i="24" s="1"/>
  <c r="B283" i="24" s="1"/>
  <c r="B275" i="24"/>
  <c r="B276" i="24" s="1"/>
  <c r="B277" i="24" s="1"/>
  <c r="B278" i="24" s="1"/>
  <c r="A275" i="24"/>
  <c r="A276" i="24" s="1"/>
  <c r="A277" i="24" s="1"/>
  <c r="A278" i="24" s="1"/>
  <c r="A279" i="24" s="1"/>
  <c r="A280" i="24" s="1"/>
  <c r="A281" i="24" s="1"/>
  <c r="A282" i="24" s="1"/>
  <c r="A283" i="24" s="1"/>
  <c r="A284" i="24" s="1"/>
  <c r="A285" i="24" s="1"/>
  <c r="A286" i="24" s="1"/>
  <c r="A287" i="24" s="1"/>
  <c r="A288" i="24" s="1"/>
  <c r="B270" i="24"/>
  <c r="B271" i="24" s="1"/>
  <c r="B272" i="24" s="1"/>
  <c r="B273" i="24" s="1"/>
  <c r="B265" i="24"/>
  <c r="B266" i="24" s="1"/>
  <c r="B267" i="24" s="1"/>
  <c r="B268" i="24" s="1"/>
  <c r="B260" i="24"/>
  <c r="B261" i="24" s="1"/>
  <c r="B262" i="24" s="1"/>
  <c r="B263" i="24" s="1"/>
  <c r="B255" i="24"/>
  <c r="B256" i="24" s="1"/>
  <c r="B257" i="24" s="1"/>
  <c r="B258" i="24" s="1"/>
  <c r="B250" i="24"/>
  <c r="B251" i="24" s="1"/>
  <c r="B252" i="24" s="1"/>
  <c r="B253" i="24" s="1"/>
  <c r="B245" i="24"/>
  <c r="B246" i="24" s="1"/>
  <c r="B247" i="24" s="1"/>
  <c r="B248" i="24" s="1"/>
  <c r="B240" i="24"/>
  <c r="B241" i="24" s="1"/>
  <c r="B242" i="24" s="1"/>
  <c r="B243" i="24" s="1"/>
  <c r="B235" i="24"/>
  <c r="B236" i="24" s="1"/>
  <c r="B237" i="24" s="1"/>
  <c r="B238" i="24" s="1"/>
  <c r="A235" i="24"/>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B230" i="24"/>
  <c r="B231" i="24" s="1"/>
  <c r="B232" i="24" s="1"/>
  <c r="B233" i="24" s="1"/>
  <c r="B225" i="24"/>
  <c r="B226" i="24" s="1"/>
  <c r="B227" i="24" s="1"/>
  <c r="B228" i="24" s="1"/>
  <c r="B220" i="24"/>
  <c r="B221" i="24" s="1"/>
  <c r="B222" i="24" s="1"/>
  <c r="B223" i="24" s="1"/>
  <c r="B215" i="24"/>
  <c r="B216" i="24" s="1"/>
  <c r="B217" i="24" s="1"/>
  <c r="B218" i="24" s="1"/>
  <c r="B210" i="24"/>
  <c r="B211" i="24" s="1"/>
  <c r="B212" i="24" s="1"/>
  <c r="B213" i="24" s="1"/>
  <c r="B205" i="24"/>
  <c r="B206" i="24" s="1"/>
  <c r="B207" i="24" s="1"/>
  <c r="B208" i="24" s="1"/>
  <c r="A205" i="24"/>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B200" i="24"/>
  <c r="B201" i="24" s="1"/>
  <c r="B202" i="24" s="1"/>
  <c r="B203" i="24" s="1"/>
  <c r="B195" i="24"/>
  <c r="B196" i="24" s="1"/>
  <c r="B197" i="24" s="1"/>
  <c r="B198" i="24" s="1"/>
  <c r="B190" i="24"/>
  <c r="B191" i="24" s="1"/>
  <c r="B192" i="24" s="1"/>
  <c r="B193" i="24" s="1"/>
  <c r="B185" i="24"/>
  <c r="B186" i="24" s="1"/>
  <c r="B187" i="24" s="1"/>
  <c r="B188" i="24" s="1"/>
  <c r="B180" i="24"/>
  <c r="B181" i="24" s="1"/>
  <c r="B182" i="24" s="1"/>
  <c r="B183" i="24" s="1"/>
  <c r="B175" i="24"/>
  <c r="B176" i="24" s="1"/>
  <c r="B177" i="24" s="1"/>
  <c r="B178" i="24" s="1"/>
  <c r="B170" i="24"/>
  <c r="B171" i="24" s="1"/>
  <c r="B172" i="24" s="1"/>
  <c r="B173" i="24" s="1"/>
  <c r="A170" i="24"/>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B165" i="24"/>
  <c r="B166" i="24" s="1"/>
  <c r="B167" i="24" s="1"/>
  <c r="B168" i="24" s="1"/>
  <c r="B160" i="24"/>
  <c r="B161" i="24" s="1"/>
  <c r="B162" i="24" s="1"/>
  <c r="B163" i="24" s="1"/>
  <c r="B155" i="24"/>
  <c r="B156" i="24" s="1"/>
  <c r="B157" i="24" s="1"/>
  <c r="B158" i="24" s="1"/>
  <c r="B150" i="24"/>
  <c r="B151" i="24" s="1"/>
  <c r="B152" i="24" s="1"/>
  <c r="B153" i="24" s="1"/>
  <c r="B145" i="24"/>
  <c r="B146" i="24" s="1"/>
  <c r="B147" i="24" s="1"/>
  <c r="B148" i="24" s="1"/>
  <c r="B140" i="24"/>
  <c r="B141" i="24" s="1"/>
  <c r="B142" i="24" s="1"/>
  <c r="B143" i="24" s="1"/>
  <c r="B135" i="24"/>
  <c r="B136" i="24" s="1"/>
  <c r="B137" i="24" s="1"/>
  <c r="B138" i="24" s="1"/>
  <c r="B130" i="24"/>
  <c r="B131" i="24" s="1"/>
  <c r="B132" i="24" s="1"/>
  <c r="B133" i="24" s="1"/>
  <c r="B125" i="24"/>
  <c r="B126" i="24" s="1"/>
  <c r="B127" i="24" s="1"/>
  <c r="B128" i="24" s="1"/>
  <c r="B120" i="24"/>
  <c r="B121" i="24" s="1"/>
  <c r="B122" i="24" s="1"/>
  <c r="B123" i="24" s="1"/>
  <c r="B115" i="24"/>
  <c r="B116" i="24" s="1"/>
  <c r="B117" i="24" s="1"/>
  <c r="B118" i="24" s="1"/>
  <c r="B110" i="24"/>
  <c r="B111" i="24" s="1"/>
  <c r="B112" i="24" s="1"/>
  <c r="B113" i="24" s="1"/>
  <c r="B105" i="24"/>
  <c r="B106" i="24" s="1"/>
  <c r="B107" i="24" s="1"/>
  <c r="B108" i="24" s="1"/>
  <c r="B100" i="24"/>
  <c r="B101" i="24" s="1"/>
  <c r="B102" i="24" s="1"/>
  <c r="B103" i="24" s="1"/>
  <c r="B95" i="24"/>
  <c r="B96" i="24" s="1"/>
  <c r="B97" i="24" s="1"/>
  <c r="B98" i="24" s="1"/>
  <c r="B90" i="24"/>
  <c r="B91" i="24" s="1"/>
  <c r="B92" i="24" s="1"/>
  <c r="B93" i="24" s="1"/>
  <c r="B85" i="24"/>
  <c r="B86" i="24" s="1"/>
  <c r="B87" i="24" s="1"/>
  <c r="B88" i="24" s="1"/>
  <c r="A85" i="24"/>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B80" i="24"/>
  <c r="B81" i="24" s="1"/>
  <c r="B82" i="24" s="1"/>
  <c r="B83" i="24" s="1"/>
  <c r="B75" i="24"/>
  <c r="B76" i="24" s="1"/>
  <c r="B77" i="24" s="1"/>
  <c r="B78" i="24" s="1"/>
  <c r="B70" i="24"/>
  <c r="B71" i="24" s="1"/>
  <c r="B72" i="24" s="1"/>
  <c r="B73" i="24" s="1"/>
  <c r="B65" i="24"/>
  <c r="B66" i="24" s="1"/>
  <c r="B67" i="24" s="1"/>
  <c r="B68" i="24" s="1"/>
  <c r="B60" i="24"/>
  <c r="B61" i="24" s="1"/>
  <c r="B62" i="24" s="1"/>
  <c r="B63" i="24" s="1"/>
  <c r="B55" i="24"/>
  <c r="B56" i="24" s="1"/>
  <c r="B57" i="24" s="1"/>
  <c r="B58" i="24" s="1"/>
  <c r="A55" i="24"/>
  <c r="A56" i="24" s="1"/>
  <c r="A57" i="24" s="1"/>
  <c r="A58" i="24" s="1"/>
  <c r="A59" i="24" s="1"/>
  <c r="A60" i="24" s="1"/>
  <c r="A61" i="24" s="1"/>
  <c r="A62" i="24" s="1"/>
  <c r="A63" i="24" s="1"/>
  <c r="B50" i="24"/>
  <c r="B51" i="24" s="1"/>
  <c r="B52" i="24" s="1"/>
  <c r="B53" i="24" s="1"/>
  <c r="B45" i="24"/>
  <c r="B46" i="24" s="1"/>
  <c r="B47" i="24" s="1"/>
  <c r="B48" i="24" s="1"/>
  <c r="B40" i="24"/>
  <c r="B41" i="24" s="1"/>
  <c r="B42" i="24" s="1"/>
  <c r="B43" i="24" s="1"/>
  <c r="A40" i="24"/>
  <c r="A41" i="24" s="1"/>
  <c r="A42" i="24" s="1"/>
  <c r="A43" i="24" s="1"/>
  <c r="A44" i="24" s="1"/>
  <c r="A45" i="24" s="1"/>
  <c r="A46" i="24" s="1"/>
  <c r="A47" i="24" s="1"/>
  <c r="A48" i="24" s="1"/>
  <c r="A49" i="24" s="1"/>
  <c r="A50" i="24" s="1"/>
  <c r="A51" i="24" s="1"/>
  <c r="A52" i="24" s="1"/>
  <c r="A53" i="24" s="1"/>
  <c r="B35" i="24"/>
  <c r="B36" i="24" s="1"/>
  <c r="B37" i="24" s="1"/>
  <c r="B38" i="24" s="1"/>
  <c r="B30" i="24"/>
  <c r="B31" i="24" s="1"/>
  <c r="B32" i="24" s="1"/>
  <c r="B33" i="24" s="1"/>
  <c r="B25" i="24"/>
  <c r="B26" i="24" s="1"/>
  <c r="B27" i="24" s="1"/>
  <c r="B28" i="24" s="1"/>
  <c r="B20" i="24"/>
  <c r="B21" i="24" s="1"/>
  <c r="B22" i="24" s="1"/>
  <c r="B23" i="24" s="1"/>
  <c r="B15" i="24"/>
  <c r="B16" i="24" s="1"/>
  <c r="B17" i="24" s="1"/>
  <c r="B18" i="24" s="1"/>
  <c r="A831" i="26" l="1"/>
  <c r="A832" i="26"/>
  <c r="A833" i="26" s="1"/>
  <c r="A834" i="26" s="1"/>
  <c r="A835" i="26" s="1"/>
  <c r="A836" i="26" s="1"/>
  <c r="A837" i="26" s="1"/>
  <c r="A838" i="26" s="1"/>
  <c r="A839" i="26" s="1"/>
  <c r="A840" i="26" s="1"/>
  <c r="A841" i="26" s="1"/>
  <c r="A842" i="26" s="1"/>
  <c r="A843" i="26" s="1"/>
  <c r="A844" i="26" s="1"/>
  <c r="A11" i="10"/>
  <c r="C15" i="2" l="1"/>
  <c r="C14" i="2"/>
  <c r="B18" i="2" l="1"/>
  <c r="B20" i="2" l="1"/>
  <c r="B23" i="2"/>
  <c r="B24" i="2" l="1"/>
  <c r="B19" i="2"/>
  <c r="B17" i="2" l="1"/>
  <c r="B25" i="2" l="1"/>
  <c r="B22" i="2"/>
</calcChain>
</file>

<file path=xl/sharedStrings.xml><?xml version="1.0" encoding="utf-8"?>
<sst xmlns="http://schemas.openxmlformats.org/spreadsheetml/2006/main" count="2757" uniqueCount="212">
  <si>
    <t>Total</t>
  </si>
  <si>
    <t>Charge outcome</t>
  </si>
  <si>
    <t>20-24</t>
  </si>
  <si>
    <t>25-29</t>
  </si>
  <si>
    <t>30-34</t>
  </si>
  <si>
    <t>35-39</t>
  </si>
  <si>
    <t>40-44</t>
  </si>
  <si>
    <t>45-49</t>
  </si>
  <si>
    <t>50-54</t>
  </si>
  <si>
    <t>55-59</t>
  </si>
  <si>
    <t>60-64</t>
  </si>
  <si>
    <t>Unknown</t>
  </si>
  <si>
    <t>Female</t>
  </si>
  <si>
    <t>Male</t>
  </si>
  <si>
    <t>European</t>
  </si>
  <si>
    <t>Other</t>
  </si>
  <si>
    <t>Most serious sentence</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</si>
  <si>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</si>
  <si>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</si>
  <si>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</si>
  <si>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</si>
  <si>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</si>
  <si>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</si>
  <si>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</si>
  <si>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</si>
  <si>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</si>
  <si>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</si>
  <si>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</si>
  <si>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</si>
  <si>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</si>
  <si>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</si>
  <si>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</si>
  <si>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Māori</t>
  </si>
  <si>
    <t>Ethnicity</t>
  </si>
  <si>
    <t>Gender</t>
  </si>
  <si>
    <t>Age group (years)</t>
  </si>
  <si>
    <t>People convicted per year</t>
  </si>
  <si>
    <t>Sentence</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</si>
  <si>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</si>
  <si>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</si>
  <si>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</si>
  <si>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</si>
  <si>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</si>
  <si>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</si>
  <si>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</si>
  <si>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</si>
  <si>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</si>
  <si>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</si>
  <si>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</si>
  <si>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</si>
  <si>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</si>
  <si>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</si>
  <si>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</si>
  <si>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</si>
  <si>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</si>
  <si>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</si>
  <si>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</si>
  <si>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</si>
  <si>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</si>
  <si>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</si>
  <si>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</si>
  <si>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</si>
  <si>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</si>
  <si>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</si>
  <si>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</si>
  <si>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</si>
  <si>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</si>
  <si>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</si>
  <si>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</si>
  <si>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</si>
  <si>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</si>
  <si>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</si>
  <si>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</si>
  <si>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</si>
  <si>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</si>
  <si>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</si>
  <si>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</si>
  <si>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</si>
  <si>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</si>
  <si>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</si>
  <si>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</si>
  <si>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</si>
  <si>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</si>
  <si>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</si>
  <si>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</si>
  <si>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</si>
  <si>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</si>
  <si>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</si>
  <si>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Other proved</t>
  </si>
  <si>
    <t>New Zealand total</t>
  </si>
  <si>
    <t>Choose which areas to
show or hide</t>
  </si>
  <si>
    <t>Choose which courts to
show or hide</t>
  </si>
  <si>
    <t>Court</t>
  </si>
  <si>
    <t>19 years and under</t>
  </si>
  <si>
    <t>65 years and over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</si>
  <si>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</si>
  <si>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Pacific Peoples</t>
  </si>
  <si>
    <t>Year</t>
  </si>
  <si>
    <t>Choose which sentences
to show or hide</t>
  </si>
  <si>
    <t>Taranaki/Whanganui</t>
  </si>
  <si>
    <t>Whanganui</t>
  </si>
  <si>
    <t>Notes - Justice service areas</t>
  </si>
  <si>
    <t>Justice service area</t>
  </si>
  <si>
    <t>Justice service area total</t>
  </si>
  <si>
    <t>Justice service areas</t>
  </si>
  <si>
    <t>Taitokerau</t>
  </si>
  <si>
    <t>South Auckland</t>
  </si>
  <si>
    <t>Bay of Plenty</t>
  </si>
  <si>
    <t>Waiariki</t>
  </si>
  <si>
    <t>East Coast</t>
  </si>
  <si>
    <t>Northern Wellington</t>
  </si>
  <si>
    <t>Otago</t>
  </si>
  <si>
    <t>Southland</t>
  </si>
  <si>
    <t>Courts included in each justice service area</t>
  </si>
  <si>
    <t>Choose which charge
outcomes to show or hide</t>
  </si>
  <si>
    <t>Community detention</t>
  </si>
  <si>
    <t>Home detention</t>
  </si>
  <si>
    <t>Intensive supervision</t>
  </si>
  <si>
    <t>Offence type (ANZSOC division)</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</si>
  <si>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</si>
  <si>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</si>
  <si>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</si>
  <si>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</si>
  <si>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</si>
  <si>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</si>
  <si>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</si>
  <si>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</si>
  <si>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</si>
  <si>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</si>
  <si>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</si>
  <si>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</si>
  <si>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</si>
  <si>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</si>
  <si>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</si>
  <si>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</si>
  <si>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Organisation</t>
  </si>
  <si>
    <t>ANZSOC</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</si>
  <si>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rFont val="Calibri"/>
        <family val="2"/>
        <scheme val="minor"/>
      </rPr>
      <t xml:space="preserve"> This also includes information on courts that have closed.
Prior to June 2017 a different administrative grouping, called service delivery areas, was used.</t>
    </r>
  </si>
  <si>
    <r>
      <t xml:space="preserve">Differences from data on </t>
    </r>
    <r>
      <rPr>
        <b/>
        <u/>
        <sz val="9"/>
        <color rgb="FF3333FF"/>
        <rFont val="Calibri"/>
        <family val="2"/>
        <scheme val="minor"/>
      </rPr>
      <t>NZ.Stat</t>
    </r>
  </si>
  <si>
    <t>This cell has been frozen to allow scrolling across all years of the data</t>
  </si>
  <si>
    <t>Waitematā</t>
  </si>
  <si>
    <t>Note that additional sentencing options were introduced with the Sentencing Amendment Act 2007; these included home detention, community detention and intensive supervision.</t>
  </si>
  <si>
    <t>Note that this information should be used with caution for earlier years (eg in the 1980's) due to the large number of unknown values in some years.</t>
  </si>
  <si>
    <t>Gender, ethnicity and age</t>
  </si>
  <si>
    <t>Back to contents page</t>
  </si>
  <si>
    <t>Back to definitions and data notes</t>
  </si>
  <si>
    <t>For more information on how to interpret these figures, please read the definitions and data notes</t>
  </si>
  <si>
    <t>Values of - and 0</t>
  </si>
  <si>
    <t>Home detention, other custodial</t>
  </si>
  <si>
    <t>Asian</t>
  </si>
  <si>
    <t>Summary graphs:</t>
  </si>
  <si>
    <t>District Court</t>
  </si>
  <si>
    <t>High Court</t>
  </si>
  <si>
    <t>ü</t>
  </si>
  <si>
    <t>Kaitāia</t>
  </si>
  <si>
    <t>Waitākere</t>
  </si>
  <si>
    <t>Te Kūiti</t>
  </si>
  <si>
    <t>Ōpōtiki</t>
  </si>
  <si>
    <t>Whakatāne</t>
  </si>
  <si>
    <t>Taupō</t>
  </si>
  <si>
    <t>Ruatōria</t>
  </si>
  <si>
    <t>Hāwera</t>
  </si>
  <si>
    <t>Manawatū/Wairarapa</t>
  </si>
  <si>
    <t>Kaikōura</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</si>
  <si>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</si>
  <si>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Prior to 2002 the category 'home detention, other custodial' had included sentence types for 'borstal training', 'corrective training', 'detention centre' and 'detention s48A Criminal Justice Act'.</t>
  </si>
  <si>
    <t>Whangārei</t>
  </si>
  <si>
    <t>Note that this information should be used with caution for earlier years (eg in the 1980s) due to the large number of unknown values in some years.</t>
  </si>
  <si>
    <t>&lt;1%</t>
  </si>
  <si>
    <t>-</t>
  </si>
  <si>
    <t>Waihi</t>
  </si>
  <si>
    <t>People with finalised charges (including convicted charges)</t>
  </si>
  <si>
    <t>NOTE: These tables provide information on people with finalised charges each year (such as those that have charge outcomes of convicted and sentenced, withdrawn or with a not guilty outcome). Charges that are still active in court are not included. People are counted once per year for their most serious charge finalised in the year and only the details of that charge are shown.
This data should not be used to make interpretations about specific offence types (such as drug or sexual offences), as the total number of people with finalised charges for each offence type may be undercounted if a person has other charges finalised in the same year.
For more accurate information about the total number of people with finalised charges for a specific offence type, refer to the data tables about the specific offence on the Ministry website (www.justice.govt.nz/justice-sector-policy/research-data/justice-statistics/data-tables/).</t>
  </si>
  <si>
    <t>People with finalised charges per year</t>
  </si>
  <si>
    <t>People are counted once per year for their most serious charge finalised in the year, and only the details of that charge are shown.</t>
  </si>
  <si>
    <t>People are counted once per year for their most serious charge convicted in the year, and only the details of that charge are shown.</t>
  </si>
  <si>
    <t>NOTE: This data shows the total number of people convicted each year. Because only the details of a person's most serious convicted charge are shown each year, this data should not be used to make interpretations about specific offence types (such as drug or sexual offences), as the total number of people convicted for each offence type may be undercounted if a person has other convicted charges in the same year.
For more accurate information about the total number of people convicted of a specific offence type, refer to the data tables about the specific offence on the Ministry website (www.justice.govt.nz/justice-sector-policy/research-data/justice-statistics/data-tables/).</t>
  </si>
  <si>
    <t>NOTE: This data should not be used to make interpretations about specific offence types (such as drug or sexual offences), as the total number of people with finalised charges for each offence type may be undercounted if a person has other charges finalised in the same year.
For more accurate information about the total number of people with finalised charges for a specific offence type, refer to the data tables about the specific offence on the Ministry website (www.justice.govt.nz/justice-sector-policy/research-data/justice-statistics/data-tables/).</t>
  </si>
  <si>
    <t>The number of people with finalised charges in this workbook will differ from that available in the 'Adults with finalised charges in court – most serious offence' and 'Adults convicted in court by sentence type - most serious offence' tables on Stats New Zealand's NZ.Stat. This is because this workbook counts all people with finalised charges, whereas the NZ.Stat tables display data separately for children and young people and for adults.</t>
  </si>
  <si>
    <t>Table 1: Number and percentage of people with finalised charges, by offence type, 1980 - 2023</t>
  </si>
  <si>
    <t>Table 2a: Number and percentage of people with finalised charges, by charge outcome, 1980 - 2023</t>
  </si>
  <si>
    <t>Table 2b: Number of people with finalised charges, by court and charge outcome, 2014 - 2023</t>
  </si>
  <si>
    <t>Table 3: Number and percentage of people with finalised charges, by gender, ethnicity and age group, 1980 - 2023</t>
  </si>
  <si>
    <t>Table 4: Number and percentage of people convicted, by offence type, 1980 - 2023</t>
  </si>
  <si>
    <t>Table 5a: Number and percentage of people convicted, by most serious sentence, 1980 - 2023</t>
  </si>
  <si>
    <t>Table 5b: Number and percentage of people convicted, by court and most serious sentence, 2014 - 2023</t>
  </si>
  <si>
    <t>Table 6: Number and percentage of people convicted, by gender, ethnicity and age group, 1980 - 2023</t>
  </si>
  <si>
    <t>Published 19 March 2024</t>
  </si>
  <si>
    <t>This data counts a person once per calendar year for their most serious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</si>
  <si>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charge finalised in the year.</t>
  </si>
  <si>
    <t>This data counts a person once per calendar year for their most serious charge convicted in the year, and only the details of that charge are shown.</t>
  </si>
  <si>
    <t>This data counts a person once per calendar year for their most serious charge convicted in the year, and only the details of that convicted charge are shown.</t>
  </si>
  <si>
    <t>This data counts a person once per calendar year. All of their charges have the same recorded gender and ethnicity information. Age in this table is the person's age at the offence date of their most serious conviction.</t>
  </si>
  <si>
    <t>Example interpretation: In 2023, 183 people (&lt;1%) had a homicide offence as their most serious finalised charge.</t>
  </si>
  <si>
    <t>Example interpretation: In 2023, 49,343 people with finalised charges were convicted (76%).</t>
  </si>
  <si>
    <t>Example interpretation: In 2023, 2,783 people were convicted of their most serious finalised charge in the Taitokerau justice service area.</t>
  </si>
  <si>
    <t>Example interpretation: In 2023, 13,232 people with finalised charges were female (20%).</t>
  </si>
  <si>
    <t>Example interpretation: In 2023, 5,962 people (12%) had Imprisonment as their most serious sentence imposed.</t>
  </si>
  <si>
    <t>Example interpretation: In 2023, 351 people in the Taitokerau justice service area had imprisonment as their most serious sentence imposed.</t>
  </si>
  <si>
    <t>Example interpretation: In 2023, 9,562 people (19%) convicted were female.</t>
  </si>
  <si>
    <t>Figure 1: Number of people with finalised charges, 1980 - 2023</t>
  </si>
  <si>
    <t>Figure 2: Number of people with finalised charges, by charge outcome, 1980 - 2023</t>
  </si>
  <si>
    <t>Figure 3: Percentage of people with finalised charges, by charge outcome, 1980 - 2023</t>
  </si>
  <si>
    <t>Example interpretation: In 2023, 140 people (&lt;1%) had a homicide offence as their most serious convicted offence.</t>
  </si>
  <si>
    <r>
      <rPr>
        <sz val="9"/>
        <color theme="1"/>
        <rFont val="Calibri"/>
        <family val="2"/>
        <scheme val="minor"/>
      </rPr>
      <t>A range of information is used to determine which finalised charge is a person's most serious in a year. This includes information such as the final charge outcome, sentence type, sentence length/amount, remands in custody and bail and maximum offence penalties.
This data shows the total number of people with finalised charges each year (such as those that have charge outcomes of convicted and sentenced, withdrawn or with a not guilty outcome). Charges that are still active in court are not included. People are counted once per year for their most serious charge finalised in the year and only the details of that charge are shown. This data should not be used to make interpretations about specific offence types (such as drug or sexual offences), as the total number of people with finalised charges for each offence type may be undercounted if a person has other finalised charges in the same year.
For more accurate information about the total number of people with finalised charges for a specific offence type, refer to the data tables about the specific offence on the Ministry website</t>
    </r>
    <r>
      <rPr>
        <sz val="11.5"/>
        <color theme="1"/>
        <rFont val="Arial"/>
        <family val="2"/>
      </rPr>
      <t xml:space="preserve"> </t>
    </r>
    <r>
      <rPr>
        <u/>
        <sz val="9"/>
        <color theme="10"/>
        <rFont val="Calibri"/>
        <family val="2"/>
        <scheme val="minor"/>
      </rPr>
      <t>(www.justice.govt.nz/justice-sector-policy/research-data/justice-statistics/data-tables/).</t>
    </r>
  </si>
  <si>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</si>
  <si>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</si>
  <si>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</si>
  <si>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</si>
  <si>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</si>
  <si>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r>
      <rPr>
        <sz val="9"/>
        <color theme="1"/>
        <rFont val="Calibri"/>
        <family val="2"/>
        <scheme val="minor"/>
      </rPr>
      <t xml:space="preserve">The Australian and New Zealand Standard Offence Classification is used to categorise offences into 16 divisions, within which subdivisions and groups exist. More information on ANZSOC v1.0.0 can be obtained from Stats NZ: </t>
    </r>
    <r>
      <rPr>
        <u/>
        <sz val="9"/>
        <color theme="10"/>
        <rFont val="Calibri"/>
        <family val="2"/>
        <scheme val="minor"/>
      </rPr>
      <t xml:space="preserve">https://aria.stats.govt.nz/aria/#ClassificationView:uri=http://stats.govt.nz/cms/ClassificationVersion/CARS6974 
</t>
    </r>
    <r>
      <rPr>
        <sz val="9"/>
        <color theme="1"/>
        <rFont val="Calibri"/>
        <family val="2"/>
        <scheme val="minor"/>
      </rPr>
      <t xml:space="preserve">Offences within each ANZSOC category can change over time as new offences are created or other offences become obsolete or are replaced. For example:
- changes to the Sale and Supply of Alcohol Act 2012 meant that instead of being charged with offences categorised as 'consumption of legal substances in regulated spaces' a person can now receive an infringement notice for drinking or having an open container in a public place in a liquor ban area. Infringements do not appear in charges data.
- changes to combined offences for 'driving causing death or injury' in ANZSOC 041 occurred in 2012, which resulted in 'driving causing death' being coded to 0132: Driving causing death, and offences related to 'driving causing injury' remaining in 041: Dangerous or negligent operation of a vehicle.
Initiatives such as Policing Excellence can also impact the offences appearing in different ANZSOC categories over time - the focus on alternate resolutions meant that certain types of low level offences (eg graffiti), were dealt with without needing to go to court.
</t>
    </r>
  </si>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</sst>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5"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sz val="9"/>
      <name val="Calibri"/>
      <family val="2"/>
      <scheme val="minor"/>
    </font>
    <font>
      <b/>
      <sz val="9"/>
      <color rgb="FFC00000"/>
      <name val="Calibri"/>
      <family val="2"/>
      <scheme val="minor"/>
    </font>
    <font>
      <u/>
      <sz val="9"/>
      <color rgb="FF0000FF"/>
      <name val="Calibri"/>
      <family val="2"/>
      <scheme val="minor"/>
    </font>
    <font>
      <sz val="10"/>
      <color theme="1"/>
      <name val="Calibri"/>
      <family val="2"/>
      <scheme val="minor"/>
    </font>
    <font>
      <sz val="11.5"/>
      <color rgb="FF0000FF"/>
      <name val="Arial"/>
      <family val="2"/>
    </font>
    <font>
      <sz val="11.5"/>
      <name val="Arial"/>
      <family val="2"/>
    </font>
    <font>
      <sz val="9"/>
      <color rgb="FF0000FF"/>
      <name val="Calibri"/>
      <family val="2"/>
      <scheme val="minor"/>
    </font>
    <font>
      <b/>
      <u/>
      <sz val="9"/>
      <color rgb="FF3333FF"/>
      <name val="Calibri"/>
      <family val="2"/>
      <scheme val="minor"/>
    </font>
    <font>
      <u/>
      <sz val="11"/>
      <color rgb="FF0000FF"/>
      <name val="Calibri"/>
      <family val="2"/>
      <scheme val="minor"/>
    </font>
    <font>
      <b/>
      <i/>
      <sz val="9"/>
      <color rgb="FF263E78"/>
      <name val="Calibri"/>
      <family val="2"/>
      <scheme val="minor"/>
    </font>
    <font>
      <i/>
      <sz val="11.5"/>
      <color theme="1"/>
      <name val="Arial"/>
      <family val="2"/>
    </font>
    <font>
      <b/>
      <sz val="11"/>
      <color rgb="FF263E78"/>
      <name val="Calibri"/>
      <family val="2"/>
      <scheme val="minor"/>
    </font>
    <font>
      <u/>
      <sz val="10"/>
      <color theme="10"/>
      <name val="Calibri"/>
      <family val="2"/>
      <scheme val="minor"/>
    </font>
    <font>
      <sz val="11.5"/>
      <color theme="1"/>
      <name val="Wingdings"/>
      <charset val="2"/>
    </font>
    <font>
      <sz val="9"/>
      <color rgb="FFFF0000"/>
      <name val="Calibri"/>
      <family val="2"/>
      <scheme val="minor"/>
    </font>
    <font>
      <sz val="10"/>
      <color rgb="FFFF0000"/>
      <name val="Calibri"/>
      <family val="2"/>
      <scheme val="minor"/>
    </font>
    <font>
      <b/>
      <sz val="10"/>
      <color rgb="FFFF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18">
    <xf numFmtId="0" fontId="0" fillId="0" borderId="0" xfId="0"/>
    <xf numFmtId="0" fontId="20" fillId="0" borderId="12" xfId="0" applyFont="1" applyFill="1" applyBorder="1" applyAlignment="1">
      <alignment horizontal="left" vertical="top"/>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0" fillId="0" borderId="0" xfId="0"/>
    <xf numFmtId="0" fontId="0" fillId="0" borderId="0" xfId="0" applyFill="1"/>
    <xf numFmtId="0" fontId="0" fillId="0" borderId="0" xfId="0" applyBorder="1"/>
    <xf numFmtId="0" fontId="0" fillId="0" borderId="0" xfId="0"/>
    <xf numFmtId="0" fontId="0" fillId="0" borderId="0" xfId="0"/>
    <xf numFmtId="0" fontId="18" fillId="0" borderId="0" xfId="0" applyFont="1" applyFill="1" applyAlignment="1">
      <alignment horizontal="left" vertical="center"/>
    </xf>
    <xf numFmtId="0" fontId="25" fillId="0" borderId="0" xfId="43" applyFont="1" applyFill="1" applyBorder="1" applyAlignment="1" applyProtection="1">
      <alignment vertical="top" wrapText="1"/>
    </xf>
    <xf numFmtId="0" fontId="29" fillId="0" borderId="0" xfId="0" applyFont="1" applyFill="1" applyBorder="1" applyAlignment="1">
      <alignment horizontal="left" vertical="top" wrapText="1"/>
    </xf>
    <xf numFmtId="0" fontId="22" fillId="0" borderId="0" xfId="0" applyFont="1" applyAlignment="1">
      <alignment vertical="top"/>
    </xf>
    <xf numFmtId="0" fontId="22" fillId="0" borderId="10" xfId="0" applyFont="1" applyBorder="1" applyAlignment="1">
      <alignment vertical="top"/>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3" fontId="21" fillId="0" borderId="14" xfId="1" applyNumberFormat="1" applyFont="1" applyFill="1" applyBorder="1" applyAlignment="1">
      <alignment horizontal="right" vertical="top" wrapText="1"/>
    </xf>
    <xf numFmtId="0" fontId="19" fillId="33" borderId="0" xfId="0" applyFont="1" applyFill="1" applyBorder="1" applyAlignment="1">
      <alignment vertical="top"/>
    </xf>
    <xf numFmtId="0" fontId="20" fillId="0" borderId="11" xfId="0" applyFont="1" applyFill="1" applyBorder="1" applyAlignment="1">
      <alignment horizontal="left" vertical="top" wrapText="1"/>
    </xf>
    <xf numFmtId="0" fontId="19" fillId="33" borderId="0" xfId="0" applyFont="1" applyFill="1" applyBorder="1" applyAlignment="1">
      <alignment horizontal="right" vertical="top"/>
    </xf>
    <xf numFmtId="3" fontId="21" fillId="0" borderId="11" xfId="1" applyNumberFormat="1" applyFont="1" applyFill="1" applyBorder="1" applyAlignment="1">
      <alignment vertical="top" wrapText="1"/>
    </xf>
    <xf numFmtId="3" fontId="23" fillId="0" borderId="12" xfId="1" applyNumberFormat="1" applyFont="1" applyFill="1" applyBorder="1" applyAlignment="1">
      <alignment vertical="top"/>
    </xf>
    <xf numFmtId="0" fontId="29" fillId="0" borderId="0" xfId="0" applyFont="1" applyFill="1" applyBorder="1" applyAlignment="1">
      <alignment horizontal="left" vertical="top" wrapText="1"/>
    </xf>
    <xf numFmtId="3" fontId="21" fillId="0" borderId="11" xfId="1" applyNumberFormat="1" applyFont="1" applyFill="1" applyBorder="1" applyAlignment="1">
      <alignment horizontal="right" vertical="top" wrapText="1"/>
    </xf>
    <xf numFmtId="0" fontId="0" fillId="0" borderId="0" xfId="0"/>
    <xf numFmtId="3" fontId="23" fillId="0" borderId="10" xfId="1" applyNumberFormat="1" applyFont="1" applyFill="1" applyBorder="1" applyAlignment="1">
      <alignment horizontal="right" vertical="top" wrapText="1"/>
    </xf>
    <xf numFmtId="0" fontId="31" fillId="0" borderId="0" xfId="0" applyFont="1"/>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32" fillId="0" borderId="0" xfId="0" applyFont="1"/>
    <xf numFmtId="0" fontId="33" fillId="0" borderId="0" xfId="0" applyFont="1"/>
    <xf numFmtId="3" fontId="23" fillId="0" borderId="12" xfId="1" applyNumberFormat="1" applyFont="1" applyFill="1" applyBorder="1" applyAlignment="1">
      <alignment vertical="top" wrapText="1"/>
    </xf>
    <xf numFmtId="0" fontId="33" fillId="0" borderId="0" xfId="0" applyFont="1" applyFill="1"/>
    <xf numFmtId="3" fontId="21" fillId="0" borderId="12" xfId="1" applyNumberFormat="1" applyFont="1" applyFill="1" applyBorder="1" applyAlignment="1">
      <alignment horizontal="right" vertical="top" wrapText="1"/>
    </xf>
    <xf numFmtId="0" fontId="34" fillId="0" borderId="0" xfId="0" applyFont="1"/>
    <xf numFmtId="0" fontId="28" fillId="0" borderId="0" xfId="0" applyFont="1" applyFill="1" applyBorder="1" applyAlignment="1">
      <alignment horizontal="left" vertical="top" wrapText="1"/>
    </xf>
    <xf numFmtId="0" fontId="28" fillId="0" borderId="0" xfId="0" applyNumberFormat="1" applyFont="1" applyFill="1" applyBorder="1" applyAlignment="1">
      <alignment horizontal="left" vertical="top" wrapText="1"/>
    </xf>
    <xf numFmtId="0" fontId="20" fillId="0" borderId="10" xfId="0" applyFont="1" applyFill="1" applyBorder="1" applyAlignment="1">
      <alignment horizontal="left" vertical="top"/>
    </xf>
    <xf numFmtId="0" fontId="37" fillId="35"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3" fontId="21" fillId="0" borderId="11" xfId="1" applyNumberFormat="1" applyFont="1" applyFill="1" applyBorder="1" applyAlignment="1">
      <alignment vertical="top"/>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9" fontId="0" fillId="0" borderId="0" xfId="44" applyFont="1"/>
    <xf numFmtId="0" fontId="20" fillId="0" borderId="0" xfId="0" applyFont="1" applyFill="1" applyBorder="1" applyAlignment="1">
      <alignment horizontal="left" vertical="top" wrapText="1"/>
    </xf>
    <xf numFmtId="0" fontId="18" fillId="0" borderId="0" xfId="0" applyFont="1" applyFill="1" applyAlignment="1">
      <alignment vertical="center"/>
    </xf>
    <xf numFmtId="0" fontId="29" fillId="0" borderId="0" xfId="0" applyFont="1" applyFill="1" applyBorder="1" applyAlignment="1">
      <alignment horizontal="left" vertical="top"/>
    </xf>
    <xf numFmtId="0" fontId="39" fillId="0" borderId="0" xfId="0" applyFont="1" applyFill="1" applyAlignment="1">
      <alignment horizontal="left" vertical="center"/>
    </xf>
    <xf numFmtId="9" fontId="20" fillId="0" borderId="11" xfId="44" applyFont="1" applyFill="1" applyBorder="1" applyAlignment="1">
      <alignment horizontal="left" vertical="top" wrapText="1"/>
    </xf>
    <xf numFmtId="9" fontId="20" fillId="0" borderId="12" xfId="44" applyFont="1" applyFill="1" applyBorder="1" applyAlignment="1">
      <alignment horizontal="left" vertical="top" wrapText="1"/>
    </xf>
    <xf numFmtId="0" fontId="33" fillId="0" borderId="0" xfId="0" applyFont="1" applyBorder="1"/>
    <xf numFmtId="0" fontId="20" fillId="0" borderId="10" xfId="0" applyFont="1" applyFill="1" applyBorder="1" applyAlignment="1">
      <alignment horizontal="left" vertical="top" wrapText="1"/>
    </xf>
    <xf numFmtId="9" fontId="21" fillId="0" borderId="11" xfId="44"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40" fillId="0" borderId="0" xfId="43" applyFont="1" applyAlignment="1" applyProtection="1"/>
    <xf numFmtId="9" fontId="21" fillId="0" borderId="11" xfId="44" applyFont="1" applyFill="1" applyBorder="1" applyAlignment="1">
      <alignment horizontal="right" vertical="top"/>
    </xf>
    <xf numFmtId="0" fontId="20" fillId="0" borderId="0" xfId="0" applyFont="1" applyFill="1" applyBorder="1" applyAlignment="1">
      <alignment horizontal="left" vertical="top" wrapText="1"/>
    </xf>
    <xf numFmtId="9" fontId="21" fillId="0" borderId="11" xfId="44" applyFont="1" applyFill="1" applyBorder="1" applyAlignment="1">
      <alignment horizontal="right" vertical="top" wrapText="1"/>
    </xf>
    <xf numFmtId="9" fontId="21" fillId="0" borderId="10" xfId="44" applyFont="1" applyFill="1" applyBorder="1" applyAlignment="1">
      <alignment horizontal="right" vertical="top" wrapText="1"/>
    </xf>
    <xf numFmtId="9" fontId="21" fillId="0" borderId="12" xfId="44" applyFont="1" applyFill="1" applyBorder="1" applyAlignment="1">
      <alignment horizontal="right" vertical="top" wrapText="1"/>
    </xf>
    <xf numFmtId="0" fontId="28" fillId="0" borderId="0" xfId="0" applyFont="1" applyFill="1" applyBorder="1" applyAlignment="1">
      <alignment horizontal="left" vertical="top" wrapText="1"/>
    </xf>
    <xf numFmtId="0" fontId="22" fillId="0" borderId="10" xfId="0" applyFont="1" applyBorder="1" applyAlignment="1">
      <alignment horizontal="left" vertical="top"/>
    </xf>
    <xf numFmtId="0" fontId="41" fillId="0" borderId="0" xfId="0" applyFont="1"/>
    <xf numFmtId="0" fontId="41" fillId="0" borderId="10" xfId="0" applyFont="1" applyBorder="1"/>
    <xf numFmtId="0" fontId="0" fillId="0" borderId="10" xfId="0" applyBorder="1"/>
    <xf numFmtId="9" fontId="23" fillId="0" borderId="12" xfId="44" applyFont="1" applyFill="1" applyBorder="1" applyAlignment="1">
      <alignment horizontal="right" vertical="top"/>
    </xf>
    <xf numFmtId="3" fontId="21" fillId="0" borderId="10" xfId="1" applyNumberFormat="1" applyFont="1" applyFill="1" applyBorder="1" applyAlignment="1">
      <alignment horizontal="right" vertical="top" wrapText="1"/>
    </xf>
    <xf numFmtId="0" fontId="38" fillId="35" borderId="0" xfId="0" applyFont="1" applyFill="1" applyAlignment="1">
      <alignment horizontal="right"/>
    </xf>
    <xf numFmtId="9" fontId="38" fillId="35" borderId="0" xfId="44" applyFont="1" applyFill="1" applyAlignment="1">
      <alignment horizontal="right"/>
    </xf>
    <xf numFmtId="9" fontId="23" fillId="0" borderId="12" xfId="44"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3" fontId="21" fillId="0" borderId="11" xfId="44" applyNumberFormat="1" applyFont="1" applyFill="1" applyBorder="1" applyAlignment="1">
      <alignment horizontal="right" vertical="top" wrapText="1"/>
    </xf>
    <xf numFmtId="3" fontId="23" fillId="0" borderId="12"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xf>
    <xf numFmtId="3" fontId="21" fillId="0" borderId="0" xfId="1" applyNumberFormat="1" applyFont="1" applyFill="1" applyBorder="1" applyAlignment="1">
      <alignment horizontal="right" vertical="top" wrapText="1"/>
    </xf>
    <xf numFmtId="0" fontId="39" fillId="0" borderId="0" xfId="0" applyFont="1" applyFill="1" applyAlignment="1">
      <alignment vertical="center"/>
    </xf>
    <xf numFmtId="3" fontId="21" fillId="0" borderId="12" xfId="1" applyNumberFormat="1" applyFont="1" applyFill="1" applyBorder="1" applyAlignment="1">
      <alignment horizontal="right" vertical="top"/>
    </xf>
    <xf numFmtId="0" fontId="0" fillId="36" borderId="0" xfId="0" applyFill="1"/>
    <xf numFmtId="0" fontId="30" fillId="0" borderId="0" xfId="43" applyFont="1" applyFill="1" applyBorder="1" applyAlignment="1" applyProtection="1">
      <alignment vertical="top" wrapText="1"/>
    </xf>
    <xf numFmtId="0" fontId="20" fillId="0" borderId="0" xfId="0" applyFont="1" applyFill="1" applyBorder="1" applyAlignment="1">
      <alignment vertical="top" wrapText="1"/>
    </xf>
    <xf numFmtId="0" fontId="24" fillId="0" borderId="0" xfId="43" applyFill="1" applyBorder="1" applyAlignment="1" applyProtection="1">
      <alignment horizontal="left" vertical="top" wrapText="1"/>
    </xf>
    <xf numFmtId="0" fontId="25" fillId="0" borderId="0" xfId="43" applyFont="1" applyFill="1" applyBorder="1" applyAlignment="1" applyProtection="1">
      <alignment horizontal="left" vertical="top" wrapText="1"/>
    </xf>
    <xf numFmtId="0" fontId="44"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applyAlignment="1">
      <alignment horizontal="left"/>
    </xf>
    <xf numFmtId="0" fontId="39" fillId="0" borderId="0" xfId="0" applyFont="1" applyFill="1" applyAlignment="1">
      <alignment horizontal="left" vertical="center"/>
    </xf>
    <xf numFmtId="0" fontId="27" fillId="0" borderId="0" xfId="43" applyFont="1" applyAlignment="1" applyProtection="1">
      <alignment horizontal="left"/>
    </xf>
    <xf numFmtId="0" fontId="36" fillId="0" borderId="0" xfId="43" applyFont="1" applyFill="1" applyAlignment="1" applyProtection="1">
      <alignment horizontal="left" vertical="center"/>
    </xf>
    <xf numFmtId="0" fontId="0" fillId="0" borderId="0" xfId="0" applyAlignment="1">
      <alignment horizontal="center"/>
    </xf>
    <xf numFmtId="0" fontId="30" fillId="0" borderId="0" xfId="43" applyFont="1" applyFill="1" applyBorder="1" applyAlignment="1" applyProtection="1">
      <alignment vertical="top" wrapText="1"/>
    </xf>
    <xf numFmtId="0" fontId="28"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30" fillId="0" borderId="0" xfId="43" applyFont="1" applyFill="1" applyBorder="1" applyAlignment="1" applyProtection="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horizontal="left" vertical="top" wrapText="1"/>
    </xf>
    <xf numFmtId="3" fontId="21" fillId="0" borderId="0" xfId="1" applyNumberFormat="1" applyFont="1" applyFill="1" applyBorder="1" applyAlignment="1">
      <alignment horizontal="center"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39" fillId="0" borderId="0" xfId="0" applyFont="1" applyFill="1" applyBorder="1" applyAlignment="1">
      <alignment horizontal="left" vertical="center"/>
    </xf>
    <xf numFmtId="0" fontId="28" fillId="0" borderId="0" xfId="0" quotePrefix="1" applyFont="1" applyFill="1" applyBorder="1" applyAlignment="1">
      <alignment horizontal="left" vertical="top" wrapText="1"/>
    </xf>
    <xf numFmtId="0" fontId="0" fillId="0" borderId="0" xfId="0" applyBorder="1" applyAlignment="1">
      <alignment horizontal="center"/>
    </xf>
    <xf numFmtId="0" fontId="18" fillId="0" borderId="0" xfId="0" applyFont="1" applyFill="1" applyAlignment="1">
      <alignment horizontal="left" vertical="center"/>
    </xf>
    <xf numFmtId="0" fontId="25" fillId="0" borderId="0" xfId="43" applyFont="1" applyFill="1" applyBorder="1" applyAlignment="1" applyProtection="1">
      <alignment horizontal="left" vertical="top" wrapText="1"/>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D02417"/>
      <color rgb="FFE3BD3A"/>
      <color rgb="FF0087C0"/>
      <color rgb="FF0000FF"/>
      <color rgb="FF263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666977111731999E-2"/>
          <c:y val="4.8726484326604869E-2"/>
          <c:w val="0.88449072898145797"/>
          <c:h val="0.70175694378561171"/>
        </c:manualLayout>
      </c:layout>
      <c:lineChart>
        <c:grouping val="standard"/>
        <c:varyColors val="0"/>
        <c:ser>
          <c:idx val="0"/>
          <c:order val="0"/>
          <c:tx>
            <c:strRef>
              <c:f>'2a.Charged by outcome'!$A$7</c:f>
              <c:strCache>
                <c:ptCount val="1"/>
                <c:pt idx="0">
                  <c:v>Convicted</c:v>
                </c:pt>
              </c:strCache>
            </c:strRef>
          </c:tx>
          <c:spPr>
            <a:ln w="28575" cap="rnd">
              <a:solidFill>
                <a:srgbClr val="263E78"/>
              </a:solidFill>
              <a:round/>
            </a:ln>
            <a:effectLst/>
          </c:spPr>
          <c:marker>
            <c:symbol val="none"/>
          </c:marker>
          <c:dLbls>
            <c:dLbl>
              <c:idx val="43"/>
              <c:layout>
                <c:manualLayout>
                  <c:x val="0"/>
                  <c:y val="-3.986712353994952E-2"/>
                </c:manualLayout>
              </c:layout>
              <c:tx>
                <c:rich>
                  <a:bodyPr/>
                  <a:lstStyle/>
                  <a:p>
                    <a:fld id="{1E09453F-7997-4E12-ABCE-DED75F16E921}" type="VALUE">
                      <a:rPr lang="en-US" b="1">
                        <a:solidFill>
                          <a:srgbClr val="002060"/>
                        </a:solidFill>
                      </a:rPr>
                      <a:pPr/>
                      <a:t>[VALUE]</a:t>
                    </a:fld>
                    <a:endParaRPr lang="en-NZ"/>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400-4CE4-9AC7-EBCBEDB9F3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'2a.Charged by outcome'!$B$6:$AS$6</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'2a.Charged by outcome'!$B$7:$AS$7</c:f>
              <c:numCache>
                <c:formatCode>#,##0</c:formatCode>
                <c:ptCount val="44"/>
                <c:pt idx="0">
                  <c:v>129828</c:v>
                </c:pt>
                <c:pt idx="1">
                  <c:v>139793</c:v>
                </c:pt>
                <c:pt idx="2">
                  <c:v>91386</c:v>
                </c:pt>
                <c:pt idx="3">
                  <c:v>83886</c:v>
                </c:pt>
                <c:pt idx="4">
                  <c:v>82849</c:v>
                </c:pt>
                <c:pt idx="5">
                  <c:v>83362</c:v>
                </c:pt>
                <c:pt idx="6">
                  <c:v>83680</c:v>
                </c:pt>
                <c:pt idx="7">
                  <c:v>88080</c:v>
                </c:pt>
                <c:pt idx="8">
                  <c:v>100820</c:v>
                </c:pt>
                <c:pt idx="9">
                  <c:v>105695</c:v>
                </c:pt>
                <c:pt idx="10">
                  <c:v>81124</c:v>
                </c:pt>
                <c:pt idx="11">
                  <c:v>83216</c:v>
                </c:pt>
                <c:pt idx="12">
                  <c:v>79302</c:v>
                </c:pt>
                <c:pt idx="13">
                  <c:v>80733</c:v>
                </c:pt>
                <c:pt idx="14">
                  <c:v>82074</c:v>
                </c:pt>
                <c:pt idx="15">
                  <c:v>82555</c:v>
                </c:pt>
                <c:pt idx="16">
                  <c:v>82428</c:v>
                </c:pt>
                <c:pt idx="17">
                  <c:v>75147</c:v>
                </c:pt>
                <c:pt idx="18">
                  <c:v>77493</c:v>
                </c:pt>
                <c:pt idx="19">
                  <c:v>76328</c:v>
                </c:pt>
                <c:pt idx="20">
                  <c:v>74698</c:v>
                </c:pt>
                <c:pt idx="21">
                  <c:v>75044</c:v>
                </c:pt>
                <c:pt idx="22">
                  <c:v>74519</c:v>
                </c:pt>
                <c:pt idx="23">
                  <c:v>77733</c:v>
                </c:pt>
                <c:pt idx="24">
                  <c:v>79907</c:v>
                </c:pt>
                <c:pt idx="25">
                  <c:v>79132</c:v>
                </c:pt>
                <c:pt idx="26">
                  <c:v>82518</c:v>
                </c:pt>
                <c:pt idx="27">
                  <c:v>88936</c:v>
                </c:pt>
                <c:pt idx="28">
                  <c:v>95494</c:v>
                </c:pt>
                <c:pt idx="29">
                  <c:v>100124</c:v>
                </c:pt>
                <c:pt idx="30">
                  <c:v>95709</c:v>
                </c:pt>
                <c:pt idx="31">
                  <c:v>87301</c:v>
                </c:pt>
                <c:pt idx="32">
                  <c:v>81286</c:v>
                </c:pt>
                <c:pt idx="33">
                  <c:v>74861</c:v>
                </c:pt>
                <c:pt idx="34">
                  <c:v>68877</c:v>
                </c:pt>
                <c:pt idx="35">
                  <c:v>63751</c:v>
                </c:pt>
                <c:pt idx="36">
                  <c:v>64635</c:v>
                </c:pt>
                <c:pt idx="37">
                  <c:v>64411</c:v>
                </c:pt>
                <c:pt idx="38">
                  <c:v>60669</c:v>
                </c:pt>
                <c:pt idx="39">
                  <c:v>57000</c:v>
                </c:pt>
                <c:pt idx="40">
                  <c:v>51892</c:v>
                </c:pt>
                <c:pt idx="41">
                  <c:v>45803</c:v>
                </c:pt>
                <c:pt idx="42">
                  <c:v>47490</c:v>
                </c:pt>
                <c:pt idx="43">
                  <c:v>49343</c:v>
                </c:pt>
              </c:numCache>
            </c:numRef>
          </c:val>
          <c:smooth val="0"/>
          <c:extLst>
            <c:ext xmlns:c16="http://schemas.microsoft.com/office/drawing/2014/chart" uri="{C3380CC4-5D6E-409C-BE32-E72D297353CC}">
              <c16:uniqueId val="{00000000-58AD-43B7-84DC-1BDEBDA84CDC}"/>
            </c:ext>
          </c:extLst>
        </c:ser>
        <c:ser>
          <c:idx val="1"/>
          <c:order val="1"/>
          <c:tx>
            <c:strRef>
              <c:f>'2a.Charged by outcome'!$A$8</c:f>
              <c:strCache>
                <c:ptCount val="1"/>
                <c:pt idx="0">
                  <c:v>Other proved</c:v>
                </c:pt>
              </c:strCache>
            </c:strRef>
          </c:tx>
          <c:spPr>
            <a:ln w="28575" cap="rnd">
              <a:solidFill>
                <a:srgbClr val="0087C0"/>
              </a:solidFill>
              <a:round/>
            </a:ln>
            <a:effectLst/>
          </c:spPr>
          <c:marker>
            <c:symbol val="none"/>
          </c:marker>
          <c:cat>
            <c:numRef>
              <c:f>'2a.Charged by outcome'!$B$6:$AS$6</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'2a.Charged by outcome'!$B$8:$AS$8</c:f>
              <c:numCache>
                <c:formatCode>#,##0</c:formatCode>
                <c:ptCount val="44"/>
                <c:pt idx="0">
                  <c:v>6829</c:v>
                </c:pt>
                <c:pt idx="1">
                  <c:v>7864</c:v>
                </c:pt>
                <c:pt idx="2">
                  <c:v>8470</c:v>
                </c:pt>
                <c:pt idx="3">
                  <c:v>7422</c:v>
                </c:pt>
                <c:pt idx="4">
                  <c:v>7523</c:v>
                </c:pt>
                <c:pt idx="5">
                  <c:v>7999</c:v>
                </c:pt>
                <c:pt idx="6">
                  <c:v>8343</c:v>
                </c:pt>
                <c:pt idx="7">
                  <c:v>8846</c:v>
                </c:pt>
                <c:pt idx="8">
                  <c:v>7975</c:v>
                </c:pt>
                <c:pt idx="9">
                  <c:v>6487</c:v>
                </c:pt>
                <c:pt idx="10">
                  <c:v>2508</c:v>
                </c:pt>
                <c:pt idx="11">
                  <c:v>2500</c:v>
                </c:pt>
                <c:pt idx="12">
                  <c:v>2405</c:v>
                </c:pt>
                <c:pt idx="13">
                  <c:v>2904</c:v>
                </c:pt>
                <c:pt idx="14">
                  <c:v>3160</c:v>
                </c:pt>
                <c:pt idx="15">
                  <c:v>3415</c:v>
                </c:pt>
                <c:pt idx="16">
                  <c:v>3617</c:v>
                </c:pt>
                <c:pt idx="17">
                  <c:v>3909</c:v>
                </c:pt>
                <c:pt idx="18">
                  <c:v>4158</c:v>
                </c:pt>
                <c:pt idx="19">
                  <c:v>4589</c:v>
                </c:pt>
                <c:pt idx="20">
                  <c:v>5037</c:v>
                </c:pt>
                <c:pt idx="21">
                  <c:v>5042</c:v>
                </c:pt>
                <c:pt idx="22">
                  <c:v>4717</c:v>
                </c:pt>
                <c:pt idx="23">
                  <c:v>9407</c:v>
                </c:pt>
                <c:pt idx="24">
                  <c:v>16498</c:v>
                </c:pt>
                <c:pt idx="25">
                  <c:v>14531</c:v>
                </c:pt>
                <c:pt idx="26">
                  <c:v>14845</c:v>
                </c:pt>
                <c:pt idx="27">
                  <c:v>16320</c:v>
                </c:pt>
                <c:pt idx="28">
                  <c:v>17250</c:v>
                </c:pt>
                <c:pt idx="29">
                  <c:v>17665</c:v>
                </c:pt>
                <c:pt idx="30">
                  <c:v>15425</c:v>
                </c:pt>
                <c:pt idx="31">
                  <c:v>11633</c:v>
                </c:pt>
                <c:pt idx="32">
                  <c:v>10078</c:v>
                </c:pt>
                <c:pt idx="33">
                  <c:v>8819</c:v>
                </c:pt>
                <c:pt idx="34">
                  <c:v>7969</c:v>
                </c:pt>
                <c:pt idx="35">
                  <c:v>7614</c:v>
                </c:pt>
                <c:pt idx="36">
                  <c:v>7553</c:v>
                </c:pt>
                <c:pt idx="37">
                  <c:v>7316</c:v>
                </c:pt>
                <c:pt idx="38">
                  <c:v>6653</c:v>
                </c:pt>
                <c:pt idx="39">
                  <c:v>6534</c:v>
                </c:pt>
                <c:pt idx="40">
                  <c:v>5850</c:v>
                </c:pt>
                <c:pt idx="41">
                  <c:v>4803</c:v>
                </c:pt>
                <c:pt idx="42">
                  <c:v>5244</c:v>
                </c:pt>
                <c:pt idx="43">
                  <c:v>6108</c:v>
                </c:pt>
              </c:numCache>
            </c:numRef>
          </c:val>
          <c:smooth val="0"/>
          <c:extLst>
            <c:ext xmlns:c16="http://schemas.microsoft.com/office/drawing/2014/chart" uri="{C3380CC4-5D6E-409C-BE32-E72D297353CC}">
              <c16:uniqueId val="{00000001-58AD-43B7-84DC-1BDEBDA84CDC}"/>
            </c:ext>
          </c:extLst>
        </c:ser>
        <c:ser>
          <c:idx val="2"/>
          <c:order val="2"/>
          <c:tx>
            <c:strRef>
              <c:f>'2a.Charged by outcome'!$A$9</c:f>
              <c:strCache>
                <c:ptCount val="1"/>
                <c:pt idx="0">
                  <c:v>Not proved</c:v>
                </c:pt>
              </c:strCache>
            </c:strRef>
          </c:tx>
          <c:spPr>
            <a:ln w="28575" cap="rnd">
              <a:solidFill>
                <a:srgbClr val="E3BD3A"/>
              </a:solidFill>
              <a:round/>
            </a:ln>
            <a:effectLst/>
          </c:spPr>
          <c:marker>
            <c:symbol val="none"/>
          </c:marker>
          <c:dLbls>
            <c:dLbl>
              <c:idx val="43"/>
              <c:layout>
                <c:manualLayout>
                  <c:x val="-1.2564153401688231E-2"/>
                  <c:y val="-9.7576450757221114E-2"/>
                </c:manualLayout>
              </c:layout>
              <c:tx>
                <c:rich>
                  <a:bodyPr/>
                  <a:lstStyle/>
                  <a:p>
                    <a:fld id="{5396CD64-9733-42E2-A686-8B3488584012}" type="VALUE">
                      <a:rPr lang="en-US" b="1">
                        <a:solidFill>
                          <a:srgbClr val="FFC000"/>
                        </a:solidFill>
                      </a:rPr>
                      <a:pPr/>
                      <a:t>[VALUE]</a:t>
                    </a:fld>
                    <a:endParaRPr lang="en-NZ"/>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400-4CE4-9AC7-EBCBEDB9F3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'2a.Charged by outcome'!$B$6:$AS$6</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'2a.Charged by outcome'!$B$9:$AS$9</c:f>
              <c:numCache>
                <c:formatCode>#,##0</c:formatCode>
                <c:ptCount val="44"/>
                <c:pt idx="0">
                  <c:v>15678</c:v>
                </c:pt>
                <c:pt idx="1">
                  <c:v>24066</c:v>
                </c:pt>
                <c:pt idx="2">
                  <c:v>27995</c:v>
                </c:pt>
                <c:pt idx="3">
                  <c:v>25299</c:v>
                </c:pt>
                <c:pt idx="4">
                  <c:v>33484</c:v>
                </c:pt>
                <c:pt idx="5">
                  <c:v>33604</c:v>
                </c:pt>
                <c:pt idx="6">
                  <c:v>25949</c:v>
                </c:pt>
                <c:pt idx="7">
                  <c:v>28731</c:v>
                </c:pt>
                <c:pt idx="8">
                  <c:v>27607</c:v>
                </c:pt>
                <c:pt idx="9">
                  <c:v>24570</c:v>
                </c:pt>
                <c:pt idx="10">
                  <c:v>21469</c:v>
                </c:pt>
                <c:pt idx="11">
                  <c:v>20411</c:v>
                </c:pt>
                <c:pt idx="12">
                  <c:v>25454</c:v>
                </c:pt>
                <c:pt idx="13">
                  <c:v>21367</c:v>
                </c:pt>
                <c:pt idx="14">
                  <c:v>22286</c:v>
                </c:pt>
                <c:pt idx="15">
                  <c:v>23816</c:v>
                </c:pt>
                <c:pt idx="16">
                  <c:v>23164</c:v>
                </c:pt>
                <c:pt idx="17">
                  <c:v>21273</c:v>
                </c:pt>
                <c:pt idx="18">
                  <c:v>20726</c:v>
                </c:pt>
                <c:pt idx="19">
                  <c:v>20845</c:v>
                </c:pt>
                <c:pt idx="20">
                  <c:v>21626</c:v>
                </c:pt>
                <c:pt idx="21">
                  <c:v>21153</c:v>
                </c:pt>
                <c:pt idx="22">
                  <c:v>21495</c:v>
                </c:pt>
                <c:pt idx="23">
                  <c:v>18357</c:v>
                </c:pt>
                <c:pt idx="24">
                  <c:v>13016</c:v>
                </c:pt>
                <c:pt idx="25">
                  <c:v>12223</c:v>
                </c:pt>
                <c:pt idx="26">
                  <c:v>12088</c:v>
                </c:pt>
                <c:pt idx="27">
                  <c:v>12345</c:v>
                </c:pt>
                <c:pt idx="28">
                  <c:v>13080</c:v>
                </c:pt>
                <c:pt idx="29">
                  <c:v>13009</c:v>
                </c:pt>
                <c:pt idx="30">
                  <c:v>11688</c:v>
                </c:pt>
                <c:pt idx="31">
                  <c:v>10639</c:v>
                </c:pt>
                <c:pt idx="32">
                  <c:v>10268</c:v>
                </c:pt>
                <c:pt idx="33">
                  <c:v>8614</c:v>
                </c:pt>
                <c:pt idx="34">
                  <c:v>7177</c:v>
                </c:pt>
                <c:pt idx="35">
                  <c:v>6691</c:v>
                </c:pt>
                <c:pt idx="36">
                  <c:v>6945</c:v>
                </c:pt>
                <c:pt idx="37">
                  <c:v>7410</c:v>
                </c:pt>
                <c:pt idx="38">
                  <c:v>7428</c:v>
                </c:pt>
                <c:pt idx="39">
                  <c:v>8518</c:v>
                </c:pt>
                <c:pt idx="40">
                  <c:v>8087</c:v>
                </c:pt>
                <c:pt idx="41">
                  <c:v>7756</c:v>
                </c:pt>
                <c:pt idx="42">
                  <c:v>8353</c:v>
                </c:pt>
                <c:pt idx="43">
                  <c:v>8926</c:v>
                </c:pt>
              </c:numCache>
            </c:numRef>
          </c:val>
          <c:smooth val="0"/>
          <c:extLst>
            <c:ext xmlns:c16="http://schemas.microsoft.com/office/drawing/2014/chart" uri="{C3380CC4-5D6E-409C-BE32-E72D297353CC}">
              <c16:uniqueId val="{00000002-58AD-43B7-84DC-1BDEBDA84CDC}"/>
            </c:ext>
          </c:extLst>
        </c:ser>
        <c:ser>
          <c:idx val="3"/>
          <c:order val="3"/>
          <c:tx>
            <c:strRef>
              <c:f>'2a.Charged by outcome'!$A$10</c:f>
              <c:strCache>
                <c:ptCount val="1"/>
                <c:pt idx="0">
                  <c:v>Other</c:v>
                </c:pt>
              </c:strCache>
            </c:strRef>
          </c:tx>
          <c:spPr>
            <a:ln w="28575" cap="rnd">
              <a:solidFill>
                <a:srgbClr val="D02417"/>
              </a:solidFill>
              <a:round/>
            </a:ln>
            <a:effectLst/>
          </c:spPr>
          <c:marker>
            <c:symbol val="none"/>
          </c:marker>
          <c:dLbls>
            <c:dLbl>
              <c:idx val="43"/>
              <c:tx>
                <c:rich>
                  <a:bodyPr/>
                  <a:lstStyle/>
                  <a:p>
                    <a:fld id="{BC619D36-C6D0-41FA-AA72-55B26A735884}" type="VALUE">
                      <a:rPr lang="en-US" b="1">
                        <a:solidFill>
                          <a:srgbClr val="C00000"/>
                        </a:solidFill>
                      </a:rPr>
                      <a:pPr/>
                      <a:t>[VALUE]</a:t>
                    </a:fld>
                    <a:endParaRPr lang="en-NZ"/>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400-4CE4-9AC7-EBCBEDB9F3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'2a.Charged by outcome'!$B$6:$AS$6</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'2a.Charged by outcome'!$B$10:$AS$10</c:f>
              <c:numCache>
                <c:formatCode>#,##0</c:formatCode>
                <c:ptCount val="44"/>
                <c:pt idx="0">
                  <c:v>9543</c:v>
                </c:pt>
                <c:pt idx="1">
                  <c:v>7059</c:v>
                </c:pt>
                <c:pt idx="2">
                  <c:v>6620</c:v>
                </c:pt>
                <c:pt idx="3">
                  <c:v>6446</c:v>
                </c:pt>
                <c:pt idx="4">
                  <c:v>6021</c:v>
                </c:pt>
                <c:pt idx="5">
                  <c:v>7640</c:v>
                </c:pt>
                <c:pt idx="6">
                  <c:v>13631</c:v>
                </c:pt>
                <c:pt idx="7">
                  <c:v>12449</c:v>
                </c:pt>
                <c:pt idx="8">
                  <c:v>2513</c:v>
                </c:pt>
                <c:pt idx="9">
                  <c:v>5132</c:v>
                </c:pt>
                <c:pt idx="10">
                  <c:v>553</c:v>
                </c:pt>
                <c:pt idx="11">
                  <c:v>175</c:v>
                </c:pt>
                <c:pt idx="12">
                  <c:v>112</c:v>
                </c:pt>
                <c:pt idx="13">
                  <c:v>123</c:v>
                </c:pt>
                <c:pt idx="14">
                  <c:v>111</c:v>
                </c:pt>
                <c:pt idx="15">
                  <c:v>143</c:v>
                </c:pt>
                <c:pt idx="16">
                  <c:v>134</c:v>
                </c:pt>
                <c:pt idx="17">
                  <c:v>91</c:v>
                </c:pt>
                <c:pt idx="18">
                  <c:v>80</c:v>
                </c:pt>
                <c:pt idx="19">
                  <c:v>67</c:v>
                </c:pt>
                <c:pt idx="20">
                  <c:v>108</c:v>
                </c:pt>
                <c:pt idx="21">
                  <c:v>116</c:v>
                </c:pt>
                <c:pt idx="22">
                  <c:v>142</c:v>
                </c:pt>
                <c:pt idx="23">
                  <c:v>125</c:v>
                </c:pt>
                <c:pt idx="24">
                  <c:v>87</c:v>
                </c:pt>
                <c:pt idx="25">
                  <c:v>99</c:v>
                </c:pt>
                <c:pt idx="26">
                  <c:v>89</c:v>
                </c:pt>
                <c:pt idx="27">
                  <c:v>108</c:v>
                </c:pt>
                <c:pt idx="28">
                  <c:v>191</c:v>
                </c:pt>
                <c:pt idx="29">
                  <c:v>121</c:v>
                </c:pt>
                <c:pt idx="30">
                  <c:v>137</c:v>
                </c:pt>
                <c:pt idx="31">
                  <c:v>203</c:v>
                </c:pt>
                <c:pt idx="32">
                  <c:v>196</c:v>
                </c:pt>
                <c:pt idx="33">
                  <c:v>209</c:v>
                </c:pt>
                <c:pt idx="34">
                  <c:v>181</c:v>
                </c:pt>
                <c:pt idx="35">
                  <c:v>170</c:v>
                </c:pt>
                <c:pt idx="36">
                  <c:v>218</c:v>
                </c:pt>
                <c:pt idx="37">
                  <c:v>250</c:v>
                </c:pt>
                <c:pt idx="38">
                  <c:v>224</c:v>
                </c:pt>
                <c:pt idx="39">
                  <c:v>196</c:v>
                </c:pt>
                <c:pt idx="40">
                  <c:v>275</c:v>
                </c:pt>
                <c:pt idx="41">
                  <c:v>280</c:v>
                </c:pt>
                <c:pt idx="42">
                  <c:v>299</c:v>
                </c:pt>
                <c:pt idx="43">
                  <c:v>266</c:v>
                </c:pt>
              </c:numCache>
            </c:numRef>
          </c:val>
          <c:smooth val="0"/>
          <c:extLst>
            <c:ext xmlns:c16="http://schemas.microsoft.com/office/drawing/2014/chart" uri="{C3380CC4-5D6E-409C-BE32-E72D297353CC}">
              <c16:uniqueId val="{00000003-58AD-43B7-84DC-1BDEBDA84CDC}"/>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6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tickLblSkip val="1"/>
        <c:noMultiLvlLbl val="0"/>
      </c:catAx>
      <c:valAx>
        <c:axId val="662200064"/>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667000923003296E-2"/>
          <c:y val="5.1643192488262914E-2"/>
          <c:w val="0.91045986834858383"/>
          <c:h val="0.72146316217515061"/>
        </c:manualLayout>
      </c:layout>
      <c:lineChart>
        <c:grouping val="standard"/>
        <c:varyColors val="0"/>
        <c:ser>
          <c:idx val="0"/>
          <c:order val="0"/>
          <c:tx>
            <c:strRef>
              <c:f>'2a.Charged by outcome'!$A$12</c:f>
              <c:strCache>
                <c:ptCount val="1"/>
                <c:pt idx="0">
                  <c:v>Convicted</c:v>
                </c:pt>
              </c:strCache>
            </c:strRef>
          </c:tx>
          <c:spPr>
            <a:ln w="28575" cap="rnd">
              <a:solidFill>
                <a:srgbClr val="263E78"/>
              </a:solidFill>
              <a:round/>
            </a:ln>
            <a:effectLst/>
          </c:spPr>
          <c:marker>
            <c:symbol val="none"/>
          </c:marker>
          <c:dLbls>
            <c:dLbl>
              <c:idx val="43"/>
              <c:layout>
                <c:manualLayout>
                  <c:x val="0"/>
                  <c:y val="-4.2857126787728975E-2"/>
                </c:manualLayout>
              </c:layout>
              <c:tx>
                <c:rich>
                  <a:bodyPr/>
                  <a:lstStyle/>
                  <a:p>
                    <a:fld id="{FEC6A178-B2DA-4EB6-B425-4AF7B849E22D}" type="VALUE">
                      <a:rPr lang="en-US" b="1">
                        <a:solidFill>
                          <a:srgbClr val="002060"/>
                        </a:solidFill>
                      </a:rPr>
                      <a:pPr/>
                      <a:t>[VALUE]</a:t>
                    </a:fld>
                    <a:endParaRPr lang="en-NZ"/>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2289-4A03-B1CA-6288AE57B8E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'2a.Charged by outcome'!$B$6:$AS$6</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'2a.Charged by outcome'!$B$12:$AS$12</c:f>
              <c:numCache>
                <c:formatCode>0%</c:formatCode>
                <c:ptCount val="44"/>
                <c:pt idx="0">
                  <c:v>0.8</c:v>
                </c:pt>
                <c:pt idx="1">
                  <c:v>0.78</c:v>
                </c:pt>
                <c:pt idx="2">
                  <c:v>0.68</c:v>
                </c:pt>
                <c:pt idx="3">
                  <c:v>0.68</c:v>
                </c:pt>
                <c:pt idx="4">
                  <c:v>0.64</c:v>
                </c:pt>
                <c:pt idx="5">
                  <c:v>0.63</c:v>
                </c:pt>
                <c:pt idx="6">
                  <c:v>0.64</c:v>
                </c:pt>
                <c:pt idx="7">
                  <c:v>0.64</c:v>
                </c:pt>
                <c:pt idx="8">
                  <c:v>0.73</c:v>
                </c:pt>
                <c:pt idx="9">
                  <c:v>0.74</c:v>
                </c:pt>
                <c:pt idx="10">
                  <c:v>0.77</c:v>
                </c:pt>
                <c:pt idx="11">
                  <c:v>0.78</c:v>
                </c:pt>
                <c:pt idx="12">
                  <c:v>0.74</c:v>
                </c:pt>
                <c:pt idx="13">
                  <c:v>0.77</c:v>
                </c:pt>
                <c:pt idx="14">
                  <c:v>0.76</c:v>
                </c:pt>
                <c:pt idx="15">
                  <c:v>0.75</c:v>
                </c:pt>
                <c:pt idx="16">
                  <c:v>0.75</c:v>
                </c:pt>
                <c:pt idx="17">
                  <c:v>0.75</c:v>
                </c:pt>
                <c:pt idx="18">
                  <c:v>0.76</c:v>
                </c:pt>
                <c:pt idx="19">
                  <c:v>0.75</c:v>
                </c:pt>
                <c:pt idx="20">
                  <c:v>0.74</c:v>
                </c:pt>
                <c:pt idx="21">
                  <c:v>0.74</c:v>
                </c:pt>
                <c:pt idx="22">
                  <c:v>0.74</c:v>
                </c:pt>
                <c:pt idx="23">
                  <c:v>0.74</c:v>
                </c:pt>
                <c:pt idx="24">
                  <c:v>0.73</c:v>
                </c:pt>
                <c:pt idx="25">
                  <c:v>0.75</c:v>
                </c:pt>
                <c:pt idx="26">
                  <c:v>0.75</c:v>
                </c:pt>
                <c:pt idx="27">
                  <c:v>0.76</c:v>
                </c:pt>
                <c:pt idx="28">
                  <c:v>0.76</c:v>
                </c:pt>
                <c:pt idx="29">
                  <c:v>0.76</c:v>
                </c:pt>
                <c:pt idx="30">
                  <c:v>0.78</c:v>
                </c:pt>
                <c:pt idx="31">
                  <c:v>0.8</c:v>
                </c:pt>
                <c:pt idx="32">
                  <c:v>0.8</c:v>
                </c:pt>
                <c:pt idx="33">
                  <c:v>0.81</c:v>
                </c:pt>
                <c:pt idx="34">
                  <c:v>0.82</c:v>
                </c:pt>
                <c:pt idx="35">
                  <c:v>0.81</c:v>
                </c:pt>
                <c:pt idx="36">
                  <c:v>0.81</c:v>
                </c:pt>
                <c:pt idx="37">
                  <c:v>0.81</c:v>
                </c:pt>
                <c:pt idx="38">
                  <c:v>0.81</c:v>
                </c:pt>
                <c:pt idx="39">
                  <c:v>0.79</c:v>
                </c:pt>
                <c:pt idx="40">
                  <c:v>0.79</c:v>
                </c:pt>
                <c:pt idx="41">
                  <c:v>0.78</c:v>
                </c:pt>
                <c:pt idx="42">
                  <c:v>0.77</c:v>
                </c:pt>
                <c:pt idx="43">
                  <c:v>0.76</c:v>
                </c:pt>
              </c:numCache>
            </c:numRef>
          </c:val>
          <c:smooth val="0"/>
          <c:extLst>
            <c:ext xmlns:c16="http://schemas.microsoft.com/office/drawing/2014/chart" uri="{C3380CC4-5D6E-409C-BE32-E72D297353CC}">
              <c16:uniqueId val="{00000000-87F0-42A4-9DD2-51548B31F66A}"/>
            </c:ext>
          </c:extLst>
        </c:ser>
        <c:ser>
          <c:idx val="1"/>
          <c:order val="1"/>
          <c:tx>
            <c:strRef>
              <c:f>'2a.Charged by outcome'!$A$13</c:f>
              <c:strCache>
                <c:ptCount val="1"/>
                <c:pt idx="0">
                  <c:v>Other proved</c:v>
                </c:pt>
              </c:strCache>
            </c:strRef>
          </c:tx>
          <c:spPr>
            <a:ln w="28575" cap="rnd">
              <a:solidFill>
                <a:srgbClr val="0087C0"/>
              </a:solidFill>
              <a:round/>
            </a:ln>
            <a:effectLst/>
          </c:spPr>
          <c:marker>
            <c:symbol val="none"/>
          </c:marker>
          <c:dLbls>
            <c:dLbl>
              <c:idx val="43"/>
              <c:layout>
                <c:manualLayout>
                  <c:x val="0"/>
                  <c:y val="-9.4257729978874591E-3"/>
                </c:manualLayout>
              </c:layout>
              <c:tx>
                <c:rich>
                  <a:bodyPr/>
                  <a:lstStyle/>
                  <a:p>
                    <a:fld id="{FBA2283E-D709-458F-8A81-3C313F1AC991}" type="VALUE">
                      <a:rPr lang="en-US" b="1">
                        <a:solidFill>
                          <a:srgbClr val="0070C0"/>
                        </a:solidFill>
                      </a:rPr>
                      <a:pPr/>
                      <a:t>[VALUE]</a:t>
                    </a:fld>
                    <a:endParaRPr lang="en-NZ"/>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289-4A03-B1CA-6288AE57B8E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'2a.Charged by outcome'!$B$6:$AS$6</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'2a.Charged by outcome'!$B$13:$AS$13</c:f>
              <c:numCache>
                <c:formatCode>0%</c:formatCode>
                <c:ptCount val="44"/>
                <c:pt idx="0">
                  <c:v>0.04</c:v>
                </c:pt>
                <c:pt idx="1">
                  <c:v>0.04</c:v>
                </c:pt>
                <c:pt idx="2">
                  <c:v>0.06</c:v>
                </c:pt>
                <c:pt idx="3">
                  <c:v>0.06</c:v>
                </c:pt>
                <c:pt idx="4">
                  <c:v>0.06</c:v>
                </c:pt>
                <c:pt idx="5">
                  <c:v>0.06</c:v>
                </c:pt>
                <c:pt idx="6">
                  <c:v>0.06</c:v>
                </c:pt>
                <c:pt idx="7">
                  <c:v>0.06</c:v>
                </c:pt>
                <c:pt idx="8">
                  <c:v>0.06</c:v>
                </c:pt>
                <c:pt idx="9">
                  <c:v>0.05</c:v>
                </c:pt>
                <c:pt idx="10">
                  <c:v>0.02</c:v>
                </c:pt>
                <c:pt idx="11">
                  <c:v>0.02</c:v>
                </c:pt>
                <c:pt idx="12">
                  <c:v>0.02</c:v>
                </c:pt>
                <c:pt idx="13">
                  <c:v>0.03</c:v>
                </c:pt>
                <c:pt idx="14">
                  <c:v>0.03</c:v>
                </c:pt>
                <c:pt idx="15">
                  <c:v>0.03</c:v>
                </c:pt>
                <c:pt idx="16">
                  <c:v>0.03</c:v>
                </c:pt>
                <c:pt idx="17">
                  <c:v>0.04</c:v>
                </c:pt>
                <c:pt idx="18">
                  <c:v>0.04</c:v>
                </c:pt>
                <c:pt idx="19">
                  <c:v>0.05</c:v>
                </c:pt>
                <c:pt idx="20">
                  <c:v>0.05</c:v>
                </c:pt>
                <c:pt idx="21">
                  <c:v>0.05</c:v>
                </c:pt>
                <c:pt idx="22">
                  <c:v>0.05</c:v>
                </c:pt>
                <c:pt idx="23">
                  <c:v>0.09</c:v>
                </c:pt>
                <c:pt idx="24">
                  <c:v>0.15</c:v>
                </c:pt>
                <c:pt idx="25">
                  <c:v>0.14000000000000001</c:v>
                </c:pt>
                <c:pt idx="26">
                  <c:v>0.14000000000000001</c:v>
                </c:pt>
                <c:pt idx="27">
                  <c:v>0.14000000000000001</c:v>
                </c:pt>
                <c:pt idx="28">
                  <c:v>0.14000000000000001</c:v>
                </c:pt>
                <c:pt idx="29">
                  <c:v>0.13</c:v>
                </c:pt>
                <c:pt idx="30">
                  <c:v>0.13</c:v>
                </c:pt>
                <c:pt idx="31">
                  <c:v>0.11</c:v>
                </c:pt>
                <c:pt idx="32">
                  <c:v>0.1</c:v>
                </c:pt>
                <c:pt idx="33">
                  <c:v>0.1</c:v>
                </c:pt>
                <c:pt idx="34">
                  <c:v>0.09</c:v>
                </c:pt>
                <c:pt idx="35">
                  <c:v>0.1</c:v>
                </c:pt>
                <c:pt idx="36">
                  <c:v>0.1</c:v>
                </c:pt>
                <c:pt idx="37">
                  <c:v>0.09</c:v>
                </c:pt>
                <c:pt idx="38">
                  <c:v>0.09</c:v>
                </c:pt>
                <c:pt idx="39">
                  <c:v>0.09</c:v>
                </c:pt>
                <c:pt idx="40">
                  <c:v>0.09</c:v>
                </c:pt>
                <c:pt idx="41">
                  <c:v>0.08</c:v>
                </c:pt>
                <c:pt idx="42">
                  <c:v>0.09</c:v>
                </c:pt>
                <c:pt idx="43">
                  <c:v>0.09</c:v>
                </c:pt>
              </c:numCache>
            </c:numRef>
          </c:val>
          <c:smooth val="0"/>
          <c:extLst>
            <c:ext xmlns:c16="http://schemas.microsoft.com/office/drawing/2014/chart" uri="{C3380CC4-5D6E-409C-BE32-E72D297353CC}">
              <c16:uniqueId val="{00000001-87F0-42A4-9DD2-51548B31F66A}"/>
            </c:ext>
          </c:extLst>
        </c:ser>
        <c:ser>
          <c:idx val="2"/>
          <c:order val="2"/>
          <c:tx>
            <c:strRef>
              <c:f>'2a.Charged by outcome'!$A$14</c:f>
              <c:strCache>
                <c:ptCount val="1"/>
                <c:pt idx="0">
                  <c:v>Not proved</c:v>
                </c:pt>
              </c:strCache>
            </c:strRef>
          </c:tx>
          <c:spPr>
            <a:ln w="28575" cap="rnd">
              <a:solidFill>
                <a:srgbClr val="E3BD3A"/>
              </a:solidFill>
              <a:round/>
            </a:ln>
            <a:effectLst/>
          </c:spPr>
          <c:marker>
            <c:symbol val="none"/>
          </c:marker>
          <c:dLbls>
            <c:dLbl>
              <c:idx val="43"/>
              <c:layout>
                <c:manualLayout>
                  <c:x val="0"/>
                  <c:y val="-4.7619029764143318E-2"/>
                </c:manualLayout>
              </c:layout>
              <c:tx>
                <c:rich>
                  <a:bodyPr/>
                  <a:lstStyle/>
                  <a:p>
                    <a:fld id="{3400B07B-3110-4D42-B16B-35BF021EC3C6}" type="VALUE">
                      <a:rPr lang="en-US" b="1">
                        <a:solidFill>
                          <a:srgbClr val="FFC000"/>
                        </a:solidFill>
                      </a:rPr>
                      <a:pPr/>
                      <a:t>[VALUE]</a:t>
                    </a:fld>
                    <a:endParaRPr lang="en-NZ"/>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2289-4A03-B1CA-6288AE57B8E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'2a.Charged by outcome'!$B$6:$AS$6</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'2a.Charged by outcome'!$B$14:$AS$14</c:f>
              <c:numCache>
                <c:formatCode>0%</c:formatCode>
                <c:ptCount val="44"/>
                <c:pt idx="0">
                  <c:v>0.1</c:v>
                </c:pt>
                <c:pt idx="1">
                  <c:v>0.13</c:v>
                </c:pt>
                <c:pt idx="2">
                  <c:v>0.21</c:v>
                </c:pt>
                <c:pt idx="3">
                  <c:v>0.21</c:v>
                </c:pt>
                <c:pt idx="4">
                  <c:v>0.26</c:v>
                </c:pt>
                <c:pt idx="5">
                  <c:v>0.25</c:v>
                </c:pt>
                <c:pt idx="6">
                  <c:v>0.2</c:v>
                </c:pt>
                <c:pt idx="7">
                  <c:v>0.21</c:v>
                </c:pt>
                <c:pt idx="8">
                  <c:v>0.2</c:v>
                </c:pt>
                <c:pt idx="9">
                  <c:v>0.17</c:v>
                </c:pt>
                <c:pt idx="10">
                  <c:v>0.2</c:v>
                </c:pt>
                <c:pt idx="11">
                  <c:v>0.19</c:v>
                </c:pt>
                <c:pt idx="12">
                  <c:v>0.24</c:v>
                </c:pt>
                <c:pt idx="13">
                  <c:v>0.2</c:v>
                </c:pt>
                <c:pt idx="14">
                  <c:v>0.21</c:v>
                </c:pt>
                <c:pt idx="15">
                  <c:v>0.22</c:v>
                </c:pt>
                <c:pt idx="16">
                  <c:v>0.21</c:v>
                </c:pt>
                <c:pt idx="17">
                  <c:v>0.21</c:v>
                </c:pt>
                <c:pt idx="18">
                  <c:v>0.2</c:v>
                </c:pt>
                <c:pt idx="19">
                  <c:v>0.2</c:v>
                </c:pt>
                <c:pt idx="20">
                  <c:v>0.21</c:v>
                </c:pt>
                <c:pt idx="21">
                  <c:v>0.21</c:v>
                </c:pt>
                <c:pt idx="22">
                  <c:v>0.21</c:v>
                </c:pt>
                <c:pt idx="23">
                  <c:v>0.17</c:v>
                </c:pt>
                <c:pt idx="24">
                  <c:v>0.12</c:v>
                </c:pt>
                <c:pt idx="25">
                  <c:v>0.12</c:v>
                </c:pt>
                <c:pt idx="26">
                  <c:v>0.11</c:v>
                </c:pt>
                <c:pt idx="27">
                  <c:v>0.1</c:v>
                </c:pt>
                <c:pt idx="28">
                  <c:v>0.1</c:v>
                </c:pt>
                <c:pt idx="29">
                  <c:v>0.1</c:v>
                </c:pt>
                <c:pt idx="30">
                  <c:v>0.1</c:v>
                </c:pt>
                <c:pt idx="31">
                  <c:v>0.1</c:v>
                </c:pt>
                <c:pt idx="32">
                  <c:v>0.1</c:v>
                </c:pt>
                <c:pt idx="33">
                  <c:v>0.09</c:v>
                </c:pt>
                <c:pt idx="34">
                  <c:v>0.09</c:v>
                </c:pt>
                <c:pt idx="35">
                  <c:v>0.09</c:v>
                </c:pt>
                <c:pt idx="36">
                  <c:v>0.09</c:v>
                </c:pt>
                <c:pt idx="37">
                  <c:v>0.09</c:v>
                </c:pt>
                <c:pt idx="38">
                  <c:v>0.1</c:v>
                </c:pt>
                <c:pt idx="39">
                  <c:v>0.12</c:v>
                </c:pt>
                <c:pt idx="40">
                  <c:v>0.12</c:v>
                </c:pt>
                <c:pt idx="41">
                  <c:v>0.13</c:v>
                </c:pt>
                <c:pt idx="42">
                  <c:v>0.14000000000000001</c:v>
                </c:pt>
                <c:pt idx="43">
                  <c:v>0.14000000000000001</c:v>
                </c:pt>
              </c:numCache>
            </c:numRef>
          </c:val>
          <c:smooth val="0"/>
          <c:extLst>
            <c:ext xmlns:c16="http://schemas.microsoft.com/office/drawing/2014/chart" uri="{C3380CC4-5D6E-409C-BE32-E72D297353CC}">
              <c16:uniqueId val="{00000002-87F0-42A4-9DD2-51548B31F66A}"/>
            </c:ext>
          </c:extLst>
        </c:ser>
        <c:ser>
          <c:idx val="3"/>
          <c:order val="3"/>
          <c:tx>
            <c:strRef>
              <c:f>'2a.Charged by outcome'!$A$15</c:f>
              <c:strCache>
                <c:ptCount val="1"/>
                <c:pt idx="0">
                  <c:v>Other</c:v>
                </c:pt>
              </c:strCache>
            </c:strRef>
          </c:tx>
          <c:spPr>
            <a:ln w="28575" cap="rnd">
              <a:solidFill>
                <a:srgbClr val="D02417"/>
              </a:solidFill>
              <a:round/>
            </a:ln>
            <a:effectLst/>
          </c:spPr>
          <c:marker>
            <c:symbol val="none"/>
          </c:marker>
          <c:dLbls>
            <c:dLbl>
              <c:idx val="43"/>
              <c:layout>
                <c:manualLayout>
                  <c:x val="-1.4108893759794651E-16"/>
                  <c:y val="-2.3228803716608681E-2"/>
                </c:manualLayout>
              </c:layout>
              <c:tx>
                <c:rich>
                  <a:bodyPr/>
                  <a:lstStyle/>
                  <a:p>
                    <a:fld id="{B84CEDF7-ABBD-4137-9EE1-DBEEB79FAD88}" type="VALUE">
                      <a:rPr lang="en-US" b="1">
                        <a:solidFill>
                          <a:srgbClr val="C00000"/>
                        </a:solidFill>
                      </a:rPr>
                      <a:pPr/>
                      <a:t>[VALUE]</a:t>
                    </a:fld>
                    <a:endParaRPr lang="en-NZ"/>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289-4A03-B1CA-6288AE57B8E7}"/>
                </c:ext>
              </c:extLst>
            </c:dLbl>
            <c:numFmt formatCode="\&lt;\1\%"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'2a.Charged by outcome'!$B$6:$AS$6</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'2a.Charged by outcome'!$B$15:$AS$15</c:f>
              <c:numCache>
                <c:formatCode>0%</c:formatCode>
                <c:ptCount val="44"/>
                <c:pt idx="0">
                  <c:v>0.06</c:v>
                </c:pt>
                <c:pt idx="1">
                  <c:v>0.04</c:v>
                </c:pt>
                <c:pt idx="2">
                  <c:v>0.05</c:v>
                </c:pt>
                <c:pt idx="3">
                  <c:v>0.05</c:v>
                </c:pt>
                <c:pt idx="4">
                  <c:v>0.05</c:v>
                </c:pt>
                <c:pt idx="5">
                  <c:v>0.06</c:v>
                </c:pt>
                <c:pt idx="6">
                  <c:v>0.1</c:v>
                </c:pt>
                <c:pt idx="7">
                  <c:v>0.09</c:v>
                </c:pt>
                <c:pt idx="8">
                  <c:v>0.02</c:v>
                </c:pt>
                <c:pt idx="9">
                  <c:v>0.04</c:v>
                </c:pt>
                <c:pt idx="10">
                  <c:v>0.01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mooth val="0"/>
          <c:extLst>
            <c:ext xmlns:c16="http://schemas.microsoft.com/office/drawing/2014/chart" uri="{C3380CC4-5D6E-409C-BE32-E72D297353CC}">
              <c16:uniqueId val="{00000003-87F0-42A4-9DD2-51548B31F66A}"/>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36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tickLblSkip val="1"/>
        <c:noMultiLvlLbl val="0"/>
      </c:catAx>
      <c:valAx>
        <c:axId val="662200064"/>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62810531036561E-2"/>
          <c:y val="4.3383847763662504E-2"/>
          <c:w val="0.87641656368267062"/>
          <c:h val="0.82089061402535946"/>
        </c:manualLayout>
      </c:layout>
      <c:lineChart>
        <c:grouping val="standard"/>
        <c:varyColors val="0"/>
        <c:ser>
          <c:idx val="0"/>
          <c:order val="0"/>
          <c:spPr>
            <a:ln w="28575" cap="rnd">
              <a:solidFill>
                <a:srgbClr val="263E78"/>
              </a:solidFill>
              <a:round/>
            </a:ln>
            <a:effectLst/>
          </c:spPr>
          <c:marker>
            <c:symbol val="none"/>
          </c:marker>
          <c:dLbls>
            <c:dLbl>
              <c:idx val="43"/>
              <c:layout>
                <c:manualLayout>
                  <c:x val="0"/>
                  <c:y val="-3.3782008952232372E-2"/>
                </c:manualLayout>
              </c:layout>
              <c:tx>
                <c:rich>
                  <a:bodyPr/>
                  <a:lstStyle/>
                  <a:p>
                    <a:fld id="{F173B304-344B-47A9-BD22-4C8AD2BB342B}" type="VALUE">
                      <a:rPr lang="en-US" b="1">
                        <a:solidFill>
                          <a:srgbClr val="002060"/>
                        </a:solidFill>
                      </a:rPr>
                      <a:pPr/>
                      <a:t>[VALUE]</a:t>
                    </a:fld>
                    <a:endParaRPr lang="en-NZ"/>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4E81-44D6-B1D1-4A8FE65741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'2a.Charged by outcome'!$B$6:$AS$6</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'2a.Charged by outcome'!$B$11:$AS$11</c:f>
              <c:numCache>
                <c:formatCode>#,##0</c:formatCode>
                <c:ptCount val="44"/>
                <c:pt idx="0">
                  <c:v>161878</c:v>
                </c:pt>
                <c:pt idx="1">
                  <c:v>178782</c:v>
                </c:pt>
                <c:pt idx="2">
                  <c:v>134471</c:v>
                </c:pt>
                <c:pt idx="3">
                  <c:v>123053</c:v>
                </c:pt>
                <c:pt idx="4">
                  <c:v>129877</c:v>
                </c:pt>
                <c:pt idx="5">
                  <c:v>132605</c:v>
                </c:pt>
                <c:pt idx="6">
                  <c:v>131603</c:v>
                </c:pt>
                <c:pt idx="7">
                  <c:v>138106</c:v>
                </c:pt>
                <c:pt idx="8">
                  <c:v>138915</c:v>
                </c:pt>
                <c:pt idx="9">
                  <c:v>141884</c:v>
                </c:pt>
                <c:pt idx="10">
                  <c:v>105654</c:v>
                </c:pt>
                <c:pt idx="11">
                  <c:v>106302</c:v>
                </c:pt>
                <c:pt idx="12">
                  <c:v>107273</c:v>
                </c:pt>
                <c:pt idx="13">
                  <c:v>105127</c:v>
                </c:pt>
                <c:pt idx="14">
                  <c:v>107631</c:v>
                </c:pt>
                <c:pt idx="15">
                  <c:v>109929</c:v>
                </c:pt>
                <c:pt idx="16">
                  <c:v>109343</c:v>
                </c:pt>
                <c:pt idx="17">
                  <c:v>100420</c:v>
                </c:pt>
                <c:pt idx="18">
                  <c:v>102457</c:v>
                </c:pt>
                <c:pt idx="19">
                  <c:v>101829</c:v>
                </c:pt>
                <c:pt idx="20">
                  <c:v>101469</c:v>
                </c:pt>
                <c:pt idx="21">
                  <c:v>101355</c:v>
                </c:pt>
                <c:pt idx="22">
                  <c:v>100873</c:v>
                </c:pt>
                <c:pt idx="23">
                  <c:v>105622</c:v>
                </c:pt>
                <c:pt idx="24">
                  <c:v>109508</c:v>
                </c:pt>
                <c:pt idx="25">
                  <c:v>105985</c:v>
                </c:pt>
                <c:pt idx="26">
                  <c:v>109540</c:v>
                </c:pt>
                <c:pt idx="27">
                  <c:v>117709</c:v>
                </c:pt>
                <c:pt idx="28">
                  <c:v>126015</c:v>
                </c:pt>
                <c:pt idx="29">
                  <c:v>130919</c:v>
                </c:pt>
                <c:pt idx="30">
                  <c:v>122959</c:v>
                </c:pt>
                <c:pt idx="31">
                  <c:v>109776</c:v>
                </c:pt>
                <c:pt idx="32">
                  <c:v>101828</c:v>
                </c:pt>
                <c:pt idx="33">
                  <c:v>92503</c:v>
                </c:pt>
                <c:pt idx="34">
                  <c:v>84204</c:v>
                </c:pt>
                <c:pt idx="35">
                  <c:v>78226</c:v>
                </c:pt>
                <c:pt idx="36">
                  <c:v>79351</c:v>
                </c:pt>
                <c:pt idx="37">
                  <c:v>79387</c:v>
                </c:pt>
                <c:pt idx="38">
                  <c:v>74974</c:v>
                </c:pt>
                <c:pt idx="39">
                  <c:v>72248</c:v>
                </c:pt>
                <c:pt idx="40">
                  <c:v>66104</c:v>
                </c:pt>
                <c:pt idx="41">
                  <c:v>58642</c:v>
                </c:pt>
                <c:pt idx="42">
                  <c:v>61386</c:v>
                </c:pt>
                <c:pt idx="43">
                  <c:v>64643</c:v>
                </c:pt>
              </c:numCache>
            </c:numRef>
          </c:val>
          <c:smooth val="0"/>
          <c:extLst>
            <c:ext xmlns:c16="http://schemas.microsoft.com/office/drawing/2014/chart" uri="{C3380CC4-5D6E-409C-BE32-E72D297353CC}">
              <c16:uniqueId val="{00000000-8315-4427-A31B-1646E4487413}"/>
            </c:ext>
          </c:extLst>
        </c:ser>
        <c:ser>
          <c:idx val="1"/>
          <c:order val="1"/>
          <c:spPr>
            <a:ln w="28575" cap="rnd">
              <a:solidFill>
                <a:schemeClr val="accent2"/>
              </a:solidFill>
              <a:round/>
            </a:ln>
            <a:effectLst/>
          </c:spPr>
          <c:marker>
            <c:symbol val="none"/>
          </c:marker>
          <c:cat>
            <c:numRef>
              <c:f>'2a.Charged by outcome'!$B$6:$AS$6</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'2a.Charged by outcome'!$AS$11</c:f>
              <c:numCache>
                <c:formatCode>#,##0</c:formatCode>
                <c:ptCount val="1"/>
                <c:pt idx="0">
                  <c:v>64643</c:v>
                </c:pt>
              </c:numCache>
            </c:numRef>
          </c:val>
          <c:smooth val="0"/>
          <c:extLst>
            <c:ext xmlns:c16="http://schemas.microsoft.com/office/drawing/2014/chart" uri="{C3380CC4-5D6E-409C-BE32-E72D297353CC}">
              <c16:uniqueId val="{00000004-4E81-44D6-B1D1-4A8FE657412C}"/>
            </c:ext>
          </c:extLst>
        </c:ser>
        <c:ser>
          <c:idx val="2"/>
          <c:order val="2"/>
          <c:spPr>
            <a:ln w="28575" cap="rnd">
              <a:solidFill>
                <a:schemeClr val="accent3"/>
              </a:solidFill>
              <a:round/>
            </a:ln>
            <a:effectLst/>
          </c:spPr>
          <c:marker>
            <c:symbol val="none"/>
          </c:marker>
          <c:cat>
            <c:numRef>
              <c:f>'2a.Charged by outcome'!$B$6:$AS$6</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'2a.Charged by outcome'!$AS$11</c:f>
              <c:numCache>
                <c:formatCode>#,##0</c:formatCode>
                <c:ptCount val="1"/>
                <c:pt idx="0">
                  <c:v>64643</c:v>
                </c:pt>
              </c:numCache>
            </c:numRef>
          </c:val>
          <c:smooth val="0"/>
          <c:extLst>
            <c:ext xmlns:c16="http://schemas.microsoft.com/office/drawing/2014/chart" uri="{C3380CC4-5D6E-409C-BE32-E72D297353CC}">
              <c16:uniqueId val="{00000005-4E81-44D6-B1D1-4A8FE657412C}"/>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3600000" spcFirstLastPara="1" vertOverflow="ellipsis" wrap="square" anchor="b" anchorCtr="0"/>
          <a:lstStyle/>
          <a:p>
            <a:pPr>
              <a:defRPr sz="8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tickLblSkip val="1"/>
        <c:tickMarkSkip val="1"/>
        <c:noMultiLvlLbl val="0"/>
      </c:catAx>
      <c:valAx>
        <c:axId val="662200064"/>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14253</xdr:colOff>
      <xdr:row>1</xdr:row>
      <xdr:rowOff>4814</xdr:rowOff>
    </xdr:from>
    <xdr:to>
      <xdr:col>3</xdr:col>
      <xdr:colOff>158935</xdr:colOff>
      <xdr:row>5</xdr:row>
      <xdr:rowOff>114136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53" y="195314"/>
          <a:ext cx="2221132" cy="8713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21167</xdr:colOff>
      <xdr:row>21</xdr:row>
      <xdr:rowOff>11642</xdr:rowOff>
    </xdr:from>
    <xdr:to>
      <xdr:col>9</xdr:col>
      <xdr:colOff>2117</xdr:colOff>
      <xdr:row>36</xdr:row>
      <xdr:rowOff>164041</xdr:rowOff>
    </xdr:to>
    <xdr:graphicFrame macro="">
      <xdr:nvGraphicFramePr>
        <xdr:cNvPr id="3" name="Chart 2">
          <a:extLst>
            <a:ext uri="{FF2B5EF4-FFF2-40B4-BE49-F238E27FC236}">
              <a16:creationId xmlns:a16="http://schemas.microsoft.com/office/drawing/2014/main" id="{26040F83-E394-4D33-87B6-431FCC255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19049</xdr:colOff>
      <xdr:row>20</xdr:row>
      <xdr:rowOff>28575</xdr:rowOff>
    </xdr:from>
    <xdr:to>
      <xdr:col>18</xdr:col>
      <xdr:colOff>2040</xdr:colOff>
      <xdr:row>35</xdr:row>
      <xdr:rowOff>19050</xdr:rowOff>
    </xdr:to>
    <xdr:graphicFrame macro="">
      <xdr:nvGraphicFramePr>
        <xdr:cNvPr id="4" name="Chart 3">
          <a:extLst>
            <a:ext uri="{FF2B5EF4-FFF2-40B4-BE49-F238E27FC236}">
              <a16:creationId xmlns:a16="http://schemas.microsoft.com/office/drawing/2014/main" id="{FD934EBB-4931-414E-9E0D-628ABF8DD8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52916</xdr:rowOff>
    </xdr:from>
    <xdr:to>
      <xdr:col>8</xdr:col>
      <xdr:colOff>1206500</xdr:colOff>
      <xdr:row>18</xdr:row>
      <xdr:rowOff>93134</xdr:rowOff>
    </xdr:to>
    <xdr:graphicFrame macro="">
      <xdr:nvGraphicFramePr>
        <xdr:cNvPr id="5" name="Chart 4">
          <a:extLst>
            <a:ext uri="{FF2B5EF4-FFF2-40B4-BE49-F238E27FC236}">
              <a16:creationId xmlns:a16="http://schemas.microsoft.com/office/drawing/2014/main" id="{B8BCF98A-5D1D-4450-8E9A-66148E779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771827</xdr:colOff>
      <xdr:row>31</xdr:row>
      <xdr:rowOff>8506</xdr:rowOff>
    </xdr:from>
    <xdr:to>
      <xdr:col>9</xdr:col>
      <xdr:colOff>116983</xdr:colOff>
      <xdr:row>32</xdr:row>
      <xdr:rowOff>51027</xdr:rowOff>
    </xdr:to>
    <xdr:sp macro="" textlink="">
      <xdr:nvSpPr>
        <xdr:cNvPr id="7" name="TextBox 6">
          <a:extLst>
            <a:ext uri="{FF2B5EF4-FFF2-40B4-BE49-F238E27FC236}">
              <a16:creationId xmlns:a16="http://schemas.microsoft.com/office/drawing/2014/main" id="{92CF3C65-6413-C5F5-43AA-CF788FE869A2}"/>
            </a:ext>
          </a:extLst>
        </xdr:cNvPr>
        <xdr:cNvSpPr txBox="1"/>
      </xdr:nvSpPr>
      <xdr:spPr>
        <a:xfrm>
          <a:off x="6613827" y="5607089"/>
          <a:ext cx="583406" cy="22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b="1">
              <a:solidFill>
                <a:srgbClr val="0070C0"/>
              </a:solidFill>
            </a:rPr>
            <a:t>6,108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4019550</xdr:colOff>
      <xdr:row>6</xdr:row>
      <xdr:rowOff>38100</xdr:rowOff>
    </xdr:from>
    <xdr:to>
      <xdr:col>0</xdr:col>
      <xdr:colOff>4371975</xdr:colOff>
      <xdr:row>6</xdr:row>
      <xdr:rowOff>152400</xdr:rowOff>
    </xdr:to>
    <xdr:cxnSp macro="">
      <xdr:nvCxnSpPr>
        <xdr:cNvPr id="2" name="Straight Arrow Connector 1">
          <a:extLst>
            <a:ext uri="{FF2B5EF4-FFF2-40B4-BE49-F238E27FC236}">
              <a16:creationId xmlns:a16="http://schemas.microsoft.com/office/drawing/2014/main" id="{D53D915D-BECD-48A9-851C-9B8FC7721FFE}"/>
            </a:ext>
          </a:extLst>
        </xdr:cNvPr>
        <xdr:cNvCxnSpPr/>
      </xdr:nvCxnSpPr>
      <xdr:spPr>
        <a:xfrm>
          <a:off x="4019550" y="923925"/>
          <a:ext cx="352425" cy="1143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16</xdr:row>
      <xdr:rowOff>0</xdr:rowOff>
    </xdr:from>
    <xdr:to>
      <xdr:col>1</xdr:col>
      <xdr:colOff>504825</xdr:colOff>
      <xdr:row>17</xdr:row>
      <xdr:rowOff>9525</xdr:rowOff>
    </xdr:to>
    <xdr:cxnSp macro="">
      <xdr:nvCxnSpPr>
        <xdr:cNvPr id="7" name="Straight Arrow Connector 6">
          <a:extLst>
            <a:ext uri="{FF2B5EF4-FFF2-40B4-BE49-F238E27FC236}">
              <a16:creationId xmlns:a16="http://schemas.microsoft.com/office/drawing/2014/main" id="{E24CCF47-B2C7-42E9-9797-AD977EBA979B}"/>
            </a:ext>
          </a:extLst>
        </xdr:cNvPr>
        <xdr:cNvCxnSpPr/>
      </xdr:nvCxnSpPr>
      <xdr:spPr>
        <a:xfrm flipH="1" flipV="1">
          <a:off x="1190625" y="2724150"/>
          <a:ext cx="504825" cy="1905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1219200</xdr:colOff>
      <xdr:row>11</xdr:row>
      <xdr:rowOff>142875</xdr:rowOff>
    </xdr:from>
    <xdr:to>
      <xdr:col>1</xdr:col>
      <xdr:colOff>1400175</xdr:colOff>
      <xdr:row>12</xdr:row>
      <xdr:rowOff>0</xdr:rowOff>
    </xdr:to>
    <xdr:cxnSp macro="">
      <xdr:nvCxnSpPr>
        <xdr:cNvPr id="2" name="Straight Arrow Connector 1">
          <a:extLst>
            <a:ext uri="{FF2B5EF4-FFF2-40B4-BE49-F238E27FC236}">
              <a16:creationId xmlns:a16="http://schemas.microsoft.com/office/drawing/2014/main" id="{CDEF61E6-5743-481D-B671-2C9CBF56DA1D}"/>
            </a:ext>
          </a:extLst>
        </xdr:cNvPr>
        <xdr:cNvCxnSpPr/>
      </xdr:nvCxnSpPr>
      <xdr:spPr>
        <a:xfrm>
          <a:off x="2790825" y="1962150"/>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11</xdr:row>
      <xdr:rowOff>161925</xdr:rowOff>
    </xdr:from>
    <xdr:to>
      <xdr:col>0</xdr:col>
      <xdr:colOff>1409700</xdr:colOff>
      <xdr:row>12</xdr:row>
      <xdr:rowOff>0</xdr:rowOff>
    </xdr:to>
    <xdr:cxnSp macro="">
      <xdr:nvCxnSpPr>
        <xdr:cNvPr id="3" name="Straight Arrow Connector 2">
          <a:extLst>
            <a:ext uri="{FF2B5EF4-FFF2-40B4-BE49-F238E27FC236}">
              <a16:creationId xmlns:a16="http://schemas.microsoft.com/office/drawing/2014/main" id="{048A0235-2B35-4A3A-B75F-CACA22CF5B18}"/>
            </a:ext>
          </a:extLst>
        </xdr:cNvPr>
        <xdr:cNvCxnSpPr/>
      </xdr:nvCxnSpPr>
      <xdr:spPr>
        <a:xfrm>
          <a:off x="1228725" y="19812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1238250</xdr:colOff>
      <xdr:row>11</xdr:row>
      <xdr:rowOff>133350</xdr:rowOff>
    </xdr:from>
    <xdr:to>
      <xdr:col>2</xdr:col>
      <xdr:colOff>1419225</xdr:colOff>
      <xdr:row>11</xdr:row>
      <xdr:rowOff>295275</xdr:rowOff>
    </xdr:to>
    <xdr:cxnSp macro="">
      <xdr:nvCxnSpPr>
        <xdr:cNvPr id="4" name="Straight Arrow Connector 3">
          <a:extLst>
            <a:ext uri="{FF2B5EF4-FFF2-40B4-BE49-F238E27FC236}">
              <a16:creationId xmlns:a16="http://schemas.microsoft.com/office/drawing/2014/main" id="{61828582-5519-4B66-A998-E1FEF47C5C4D}"/>
            </a:ext>
          </a:extLst>
        </xdr:cNvPr>
        <xdr:cNvCxnSpPr/>
      </xdr:nvCxnSpPr>
      <xdr:spPr>
        <a:xfrm>
          <a:off x="4381500" y="1952625"/>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4019550</xdr:colOff>
      <xdr:row>6</xdr:row>
      <xdr:rowOff>38100</xdr:rowOff>
    </xdr:from>
    <xdr:to>
      <xdr:col>0</xdr:col>
      <xdr:colOff>4371975</xdr:colOff>
      <xdr:row>6</xdr:row>
      <xdr:rowOff>152400</xdr:rowOff>
    </xdr:to>
    <xdr:cxnSp macro="">
      <xdr:nvCxnSpPr>
        <xdr:cNvPr id="2" name="Straight Arrow Connector 1">
          <a:extLst>
            <a:ext uri="{FF2B5EF4-FFF2-40B4-BE49-F238E27FC236}">
              <a16:creationId xmlns:a16="http://schemas.microsoft.com/office/drawing/2014/main" id="{79654C84-35DF-4A69-A9B9-4A359B802D7E}"/>
            </a:ext>
          </a:extLst>
        </xdr:cNvPr>
        <xdr:cNvCxnSpPr/>
      </xdr:nvCxnSpPr>
      <xdr:spPr>
        <a:xfrm>
          <a:off x="4019550" y="1095375"/>
          <a:ext cx="352425" cy="1143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1219200</xdr:colOff>
      <xdr:row>17</xdr:row>
      <xdr:rowOff>142875</xdr:rowOff>
    </xdr:from>
    <xdr:to>
      <xdr:col>1</xdr:col>
      <xdr:colOff>1400175</xdr:colOff>
      <xdr:row>18</xdr:row>
      <xdr:rowOff>9525</xdr:rowOff>
    </xdr:to>
    <xdr:cxnSp macro="">
      <xdr:nvCxnSpPr>
        <xdr:cNvPr id="2" name="Straight Arrow Connector 1">
          <a:extLst>
            <a:ext uri="{FF2B5EF4-FFF2-40B4-BE49-F238E27FC236}">
              <a16:creationId xmlns:a16="http://schemas.microsoft.com/office/drawing/2014/main" id="{8235A448-B1AB-48F0-96BC-B2F9D8286413}"/>
            </a:ext>
          </a:extLst>
        </xdr:cNvPr>
        <xdr:cNvCxnSpPr/>
      </xdr:nvCxnSpPr>
      <xdr:spPr>
        <a:xfrm>
          <a:off x="2790825" y="30480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1200150</xdr:colOff>
      <xdr:row>17</xdr:row>
      <xdr:rowOff>133350</xdr:rowOff>
    </xdr:from>
    <xdr:to>
      <xdr:col>0</xdr:col>
      <xdr:colOff>1381125</xdr:colOff>
      <xdr:row>18</xdr:row>
      <xdr:rowOff>0</xdr:rowOff>
    </xdr:to>
    <xdr:cxnSp macro="">
      <xdr:nvCxnSpPr>
        <xdr:cNvPr id="3" name="Straight Arrow Connector 2">
          <a:extLst>
            <a:ext uri="{FF2B5EF4-FFF2-40B4-BE49-F238E27FC236}">
              <a16:creationId xmlns:a16="http://schemas.microsoft.com/office/drawing/2014/main" id="{7A5A71F1-ECDA-4490-9DDA-F7EF39A72B25}"/>
            </a:ext>
          </a:extLst>
        </xdr:cNvPr>
        <xdr:cNvCxnSpPr/>
      </xdr:nvCxnSpPr>
      <xdr:spPr>
        <a:xfrm>
          <a:off x="1200150" y="30384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17</xdr:row>
      <xdr:rowOff>123825</xdr:rowOff>
    </xdr:from>
    <xdr:to>
      <xdr:col>2</xdr:col>
      <xdr:colOff>1400175</xdr:colOff>
      <xdr:row>17</xdr:row>
      <xdr:rowOff>323850</xdr:rowOff>
    </xdr:to>
    <xdr:cxnSp macro="">
      <xdr:nvCxnSpPr>
        <xdr:cNvPr id="4" name="Straight Arrow Connector 3">
          <a:extLst>
            <a:ext uri="{FF2B5EF4-FFF2-40B4-BE49-F238E27FC236}">
              <a16:creationId xmlns:a16="http://schemas.microsoft.com/office/drawing/2014/main" id="{3DF630E9-10A0-4280-8823-AFED1FA90188}"/>
            </a:ext>
          </a:extLst>
        </xdr:cNvPr>
        <xdr:cNvCxnSpPr/>
      </xdr:nvCxnSpPr>
      <xdr:spPr>
        <a:xfrm>
          <a:off x="4362450" y="3028950"/>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1162050</xdr:colOff>
      <xdr:row>3</xdr:row>
      <xdr:rowOff>152400</xdr:rowOff>
    </xdr:from>
    <xdr:to>
      <xdr:col>0</xdr:col>
      <xdr:colOff>1647825</xdr:colOff>
      <xdr:row>3</xdr:row>
      <xdr:rowOff>285750</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a:off x="1162050" y="34290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justice.govt.nz/justice-sector-policy/research-data/justice-statistics/data-tables/" TargetMode="External"/><Relationship Id="rId2" Type="http://schemas.openxmlformats.org/officeDocument/2006/relationships/hyperlink" Target="https://aria.stats.govt.nz/aria/" TargetMode="External"/><Relationship Id="rId1" Type="http://schemas.openxmlformats.org/officeDocument/2006/relationships/hyperlink" Target="http://www.stats.govt.nz/tools_and_services/nzdotstat/tables-by-subject/criminal-conviction-and-sentencing-tables.aspx" TargetMode="Externa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2"/>
  <sheetViews>
    <sheetView tabSelected="1" workbookViewId="0"/>
  </sheetViews>
  <sheetFormatPr defaultRowHeight="14.25" x14ac:dyDescent="0.2"/>
  <cols>
    <col min="1" max="1" width="9.25" customWidth="1"/>
  </cols>
  <sheetData>
    <row r="1" spans="1:14" ht="15" x14ac:dyDescent="0.25">
      <c r="A1" s="3"/>
      <c r="B1" s="3"/>
      <c r="C1" s="3"/>
      <c r="D1" s="3"/>
      <c r="E1" s="3"/>
      <c r="F1" s="3"/>
      <c r="G1" s="3"/>
      <c r="H1" s="3"/>
      <c r="I1" s="3"/>
      <c r="J1" s="3"/>
      <c r="K1" s="3"/>
      <c r="L1" s="3"/>
      <c r="M1" s="3"/>
      <c r="N1" s="3"/>
    </row>
    <row r="2" spans="1:14" ht="15" x14ac:dyDescent="0.25">
      <c r="A2" s="3"/>
      <c r="B2" s="3"/>
      <c r="C2" s="3"/>
      <c r="D2" s="3"/>
      <c r="E2" s="3"/>
      <c r="F2" s="3"/>
      <c r="G2" s="3"/>
      <c r="H2" s="3"/>
      <c r="I2" s="3"/>
      <c r="J2" s="3"/>
      <c r="K2" s="3"/>
      <c r="L2" s="3"/>
      <c r="M2" s="3"/>
      <c r="N2" s="3"/>
    </row>
    <row r="3" spans="1:14" ht="15" x14ac:dyDescent="0.25">
      <c r="A3" s="3"/>
      <c r="B3" s="3"/>
      <c r="C3" s="3"/>
      <c r="D3" s="3"/>
      <c r="E3" s="3"/>
      <c r="F3" s="3"/>
      <c r="G3" s="3"/>
      <c r="H3" s="3"/>
      <c r="I3" s="3"/>
      <c r="J3" s="3"/>
      <c r="K3" s="3"/>
      <c r="L3" s="3"/>
      <c r="M3" s="3"/>
      <c r="N3" s="3"/>
    </row>
    <row r="4" spans="1:14" ht="15" x14ac:dyDescent="0.25">
      <c r="A4" s="3"/>
      <c r="B4" s="3"/>
      <c r="C4" s="3"/>
      <c r="D4" s="3"/>
      <c r="E4" s="3"/>
      <c r="F4" s="3"/>
      <c r="G4" s="3"/>
      <c r="H4" s="3"/>
      <c r="I4" s="3"/>
      <c r="J4" s="3"/>
      <c r="K4" s="3"/>
      <c r="L4" s="3"/>
      <c r="M4" s="3"/>
      <c r="N4" s="3"/>
    </row>
    <row r="5" spans="1:14" ht="15" x14ac:dyDescent="0.25">
      <c r="A5" s="3"/>
      <c r="B5" s="3"/>
      <c r="C5" s="3"/>
      <c r="D5" s="3"/>
      <c r="E5" s="3"/>
      <c r="F5" s="3"/>
      <c r="G5" s="3"/>
      <c r="H5" s="3"/>
      <c r="I5" s="3"/>
      <c r="J5" s="3"/>
      <c r="K5" s="3"/>
      <c r="L5" s="3"/>
      <c r="M5" s="3"/>
      <c r="N5" s="3"/>
    </row>
    <row r="6" spans="1:14" ht="15" x14ac:dyDescent="0.25">
      <c r="A6" s="3"/>
      <c r="B6" s="3"/>
      <c r="C6" s="3"/>
      <c r="D6" s="3"/>
      <c r="E6" s="3"/>
      <c r="F6" s="3"/>
      <c r="G6" s="3"/>
      <c r="H6" s="3"/>
      <c r="I6" s="3"/>
      <c r="J6" s="3"/>
      <c r="K6" s="3"/>
      <c r="L6" s="3"/>
      <c r="M6" s="3"/>
      <c r="N6" s="3"/>
    </row>
    <row r="7" spans="1:14" ht="15" x14ac:dyDescent="0.25">
      <c r="A7" s="3"/>
      <c r="B7" s="3"/>
      <c r="C7" s="3"/>
      <c r="D7" s="3"/>
      <c r="E7" s="3"/>
      <c r="F7" s="3"/>
      <c r="G7" s="3"/>
      <c r="H7" s="3"/>
      <c r="I7" s="3"/>
      <c r="J7" s="3"/>
      <c r="K7" s="3"/>
      <c r="L7" s="3"/>
      <c r="M7" s="3"/>
      <c r="N7" s="3"/>
    </row>
    <row r="8" spans="1:14" ht="15" x14ac:dyDescent="0.25">
      <c r="A8" s="4"/>
      <c r="B8" s="4"/>
      <c r="C8" s="4"/>
      <c r="D8" s="4"/>
      <c r="E8" s="4"/>
      <c r="F8" s="4"/>
      <c r="G8" s="4"/>
      <c r="H8" s="4"/>
      <c r="I8" s="4"/>
      <c r="J8" s="4"/>
      <c r="K8" s="4"/>
      <c r="L8" s="4"/>
      <c r="M8" s="4"/>
      <c r="N8" s="4"/>
    </row>
    <row r="9" spans="1:14" x14ac:dyDescent="0.2">
      <c r="A9" s="93"/>
      <c r="B9" s="93"/>
      <c r="C9" s="93"/>
      <c r="D9" s="93"/>
      <c r="E9" s="93"/>
      <c r="F9" s="93"/>
      <c r="G9" s="93"/>
      <c r="H9" s="93"/>
      <c r="I9" s="93"/>
      <c r="J9" s="93"/>
      <c r="K9" s="93"/>
      <c r="L9" s="93"/>
      <c r="M9" s="93"/>
      <c r="N9" s="93"/>
    </row>
    <row r="10" spans="1:14" s="5" customFormat="1" ht="15" x14ac:dyDescent="0.2">
      <c r="A10" s="94" t="s">
        <v>171</v>
      </c>
      <c r="B10" s="94"/>
      <c r="C10" s="94"/>
      <c r="D10" s="94"/>
      <c r="E10" s="94"/>
      <c r="F10" s="94"/>
      <c r="G10" s="94"/>
      <c r="H10" s="94"/>
      <c r="I10" s="94"/>
      <c r="J10" s="94"/>
      <c r="K10" s="94"/>
      <c r="L10" s="94"/>
      <c r="M10" s="94"/>
      <c r="N10" s="94"/>
    </row>
    <row r="11" spans="1:14" s="9" customFormat="1" ht="91.5" customHeight="1" x14ac:dyDescent="0.2">
      <c r="A11" s="90" t="s">
        <v>172</v>
      </c>
      <c r="B11" s="91"/>
      <c r="C11" s="91"/>
      <c r="D11" s="91"/>
      <c r="E11" s="91"/>
      <c r="F11" s="91"/>
      <c r="G11" s="91"/>
      <c r="H11" s="91"/>
      <c r="I11" s="91"/>
      <c r="J11" s="91"/>
      <c r="K11" s="91"/>
      <c r="L11" s="91"/>
      <c r="M11" s="91"/>
      <c r="N11" s="91"/>
    </row>
    <row r="12" spans="1:14" s="26" customFormat="1" x14ac:dyDescent="0.2">
      <c r="A12" s="93"/>
      <c r="B12" s="93"/>
      <c r="C12" s="93"/>
      <c r="D12" s="93"/>
      <c r="E12" s="93"/>
      <c r="F12" s="93"/>
      <c r="G12" s="93"/>
      <c r="H12" s="93"/>
      <c r="I12" s="93"/>
      <c r="J12" s="93"/>
      <c r="K12" s="93"/>
      <c r="L12" s="93"/>
      <c r="M12" s="93"/>
      <c r="N12" s="93"/>
    </row>
    <row r="13" spans="1:14" s="26" customFormat="1" ht="15" x14ac:dyDescent="0.2">
      <c r="A13" s="28" t="s">
        <v>40</v>
      </c>
      <c r="B13" s="96" t="s">
        <v>150</v>
      </c>
      <c r="C13" s="96"/>
      <c r="D13" s="96"/>
      <c r="E13" s="96"/>
      <c r="F13" s="96"/>
      <c r="G13" s="96"/>
      <c r="H13" s="96"/>
      <c r="I13" s="96"/>
      <c r="J13" s="96"/>
      <c r="K13" s="96"/>
      <c r="L13" s="96"/>
      <c r="M13" s="96"/>
      <c r="N13" s="96"/>
    </row>
    <row r="14" spans="1:14" s="26" customFormat="1" ht="15" customHeight="1" x14ac:dyDescent="0.25">
      <c r="A14" s="28"/>
      <c r="C14" s="95" t="str">
        <f>HYPERLINK('Summary graphs'!A1)</f>
        <v>Figure 1: Number of people with finalised charges, 1980 - 2023</v>
      </c>
      <c r="D14" s="95"/>
      <c r="E14" s="95"/>
      <c r="F14" s="95"/>
      <c r="G14" s="95"/>
      <c r="H14" s="95"/>
      <c r="I14" s="95"/>
      <c r="J14" s="95"/>
      <c r="K14" s="95"/>
      <c r="L14" s="95"/>
      <c r="M14" s="95"/>
      <c r="N14" s="95"/>
    </row>
    <row r="15" spans="1:14" s="26" customFormat="1" ht="15" customHeight="1" x14ac:dyDescent="0.25">
      <c r="A15" s="28"/>
      <c r="C15" s="95" t="str">
        <f>HYPERLINK('Summary graphs'!A20)</f>
        <v>Figure 2: Number of people with finalised charges, by charge outcome, 1980 - 2023</v>
      </c>
      <c r="D15" s="95"/>
      <c r="E15" s="95"/>
      <c r="F15" s="95"/>
      <c r="G15" s="95"/>
      <c r="H15" s="95"/>
      <c r="I15" s="95"/>
      <c r="J15" s="95"/>
      <c r="K15" s="95"/>
      <c r="L15" s="95"/>
      <c r="M15" s="95"/>
      <c r="N15" s="95"/>
    </row>
    <row r="16" spans="1:14" s="26" customFormat="1" ht="15" customHeight="1" x14ac:dyDescent="0.25">
      <c r="A16" s="28"/>
      <c r="C16" s="95" t="str">
        <f>HYPERLINK('Summary graphs'!J20)</f>
        <v>Figure 3: Percentage of people with finalised charges, by charge outcome, 1980 - 2023</v>
      </c>
      <c r="D16" s="95"/>
      <c r="E16" s="95"/>
      <c r="F16" s="95"/>
      <c r="G16" s="95"/>
      <c r="H16" s="95"/>
      <c r="I16" s="95"/>
      <c r="J16" s="95"/>
      <c r="K16" s="95"/>
      <c r="L16" s="95"/>
      <c r="M16" s="95"/>
      <c r="N16" s="95"/>
    </row>
    <row r="17" spans="1:14" s="26" customFormat="1" ht="15" x14ac:dyDescent="0.2">
      <c r="B17" s="96" t="str">
        <f>HYPERLINK('1.People charged by offence'!A1)</f>
        <v>Table 1: Number and percentage of people with finalised charges, by offence type, 1980 - 2023</v>
      </c>
      <c r="C17" s="96"/>
      <c r="D17" s="96"/>
      <c r="E17" s="96"/>
      <c r="F17" s="96"/>
      <c r="G17" s="96"/>
      <c r="H17" s="96"/>
      <c r="I17" s="96"/>
      <c r="J17" s="96"/>
      <c r="K17" s="96"/>
      <c r="L17" s="96"/>
      <c r="M17" s="96"/>
      <c r="N17" s="96"/>
    </row>
    <row r="18" spans="1:14" s="26" customFormat="1" ht="15" x14ac:dyDescent="0.2">
      <c r="A18" s="28"/>
      <c r="B18" s="96" t="str">
        <f>HYPERLINK('2a.Charged by outcome'!A1)</f>
        <v>Table 2a: Number and percentage of people with finalised charges, by charge outcome, 1980 - 2023</v>
      </c>
      <c r="C18" s="96"/>
      <c r="D18" s="96"/>
      <c r="E18" s="96"/>
      <c r="F18" s="96"/>
      <c r="G18" s="96"/>
      <c r="H18" s="96"/>
      <c r="I18" s="96"/>
      <c r="J18" s="96"/>
      <c r="K18" s="96"/>
      <c r="L18" s="96"/>
      <c r="M18" s="96"/>
      <c r="N18" s="96"/>
    </row>
    <row r="19" spans="1:14" s="26" customFormat="1" ht="15" x14ac:dyDescent="0.25">
      <c r="A19" s="28"/>
      <c r="B19" s="95" t="str">
        <f>HYPERLINK('2b.Charged by court and outcome'!A1)</f>
        <v>Table 2b: Number of people with finalised charges, by court and charge outcome, 2014 - 2023</v>
      </c>
      <c r="C19" s="95"/>
      <c r="D19" s="95"/>
      <c r="E19" s="95"/>
      <c r="F19" s="95"/>
      <c r="G19" s="95"/>
      <c r="H19" s="95"/>
      <c r="I19" s="95"/>
      <c r="J19" s="95"/>
      <c r="K19" s="95"/>
      <c r="L19" s="95"/>
      <c r="M19" s="95"/>
      <c r="N19" s="95"/>
    </row>
    <row r="20" spans="1:14" s="26" customFormat="1" ht="15" x14ac:dyDescent="0.25">
      <c r="A20" s="28"/>
      <c r="B20" s="95" t="str">
        <f>HYPERLINK('3.Charged gender ethnicity age'!A1)</f>
        <v>Table 3: Number and percentage of people with finalised charges, by gender, ethnicity and age group, 1980 - 2023</v>
      </c>
      <c r="C20" s="95"/>
      <c r="D20" s="95"/>
      <c r="E20" s="95"/>
      <c r="F20" s="95"/>
      <c r="G20" s="95"/>
      <c r="H20" s="95"/>
      <c r="I20" s="95"/>
      <c r="J20" s="95"/>
      <c r="K20" s="95"/>
      <c r="L20" s="95"/>
      <c r="M20" s="95"/>
      <c r="N20" s="95"/>
    </row>
    <row r="21" spans="1:14" s="26" customFormat="1" ht="15" x14ac:dyDescent="0.25">
      <c r="A21" s="28"/>
      <c r="B21" s="95"/>
      <c r="C21" s="95"/>
      <c r="D21" s="95"/>
      <c r="E21" s="95"/>
      <c r="F21" s="95"/>
      <c r="G21" s="95"/>
      <c r="H21" s="95"/>
      <c r="I21" s="95"/>
      <c r="J21" s="95"/>
      <c r="K21" s="95"/>
      <c r="L21" s="95"/>
      <c r="M21" s="95"/>
      <c r="N21" s="95"/>
    </row>
    <row r="22" spans="1:14" s="26" customFormat="1" ht="15" x14ac:dyDescent="0.25">
      <c r="A22" s="28"/>
      <c r="B22" s="95" t="str">
        <f>HYPERLINK('4.People convicted by offence'!A1)</f>
        <v>Table 4: Number and percentage of people convicted, by offence type, 1980 - 2023</v>
      </c>
      <c r="C22" s="95"/>
      <c r="D22" s="95"/>
      <c r="E22" s="95"/>
      <c r="F22" s="95"/>
      <c r="G22" s="95"/>
      <c r="H22" s="95"/>
      <c r="I22" s="95"/>
      <c r="J22" s="95"/>
      <c r="K22" s="95"/>
      <c r="L22" s="95"/>
      <c r="M22" s="95"/>
      <c r="N22" s="95"/>
    </row>
    <row r="23" spans="1:14" s="26" customFormat="1" ht="15" x14ac:dyDescent="0.25">
      <c r="A23" s="28"/>
      <c r="B23" s="95" t="str">
        <f>HYPERLINK('5a.Convicted by sentence'!A1)</f>
        <v>Table 5a: Number and percentage of people convicted, by most serious sentence, 1980 - 2023</v>
      </c>
      <c r="C23" s="95"/>
      <c r="D23" s="95"/>
      <c r="E23" s="95"/>
      <c r="F23" s="95"/>
      <c r="G23" s="95"/>
      <c r="H23" s="95"/>
      <c r="I23" s="95"/>
      <c r="J23" s="95"/>
      <c r="K23" s="95"/>
      <c r="L23" s="95"/>
      <c r="M23" s="95"/>
      <c r="N23" s="95"/>
    </row>
    <row r="24" spans="1:14" s="26" customFormat="1" ht="15" x14ac:dyDescent="0.25">
      <c r="A24" s="28"/>
      <c r="B24" s="95" t="str">
        <f>HYPERLINK('5b.Convicted by court &amp; sent'!A1)</f>
        <v>Table 5b: Number and percentage of people convicted, by court and most serious sentence, 2014 - 2023</v>
      </c>
      <c r="C24" s="95"/>
      <c r="D24" s="95"/>
      <c r="E24" s="95"/>
      <c r="F24" s="95"/>
      <c r="G24" s="95"/>
      <c r="H24" s="95"/>
      <c r="I24" s="95"/>
      <c r="J24" s="95"/>
      <c r="K24" s="95"/>
      <c r="L24" s="95"/>
      <c r="M24" s="95"/>
      <c r="N24" s="95"/>
    </row>
    <row r="25" spans="1:14" s="26" customFormat="1" ht="15" x14ac:dyDescent="0.25">
      <c r="A25" s="28"/>
      <c r="B25" s="95" t="str">
        <f>HYPERLINK('6.Convictd gender ethnicity age'!A1)</f>
        <v>Table 6: Number and percentage of people convicted, by gender, ethnicity and age group, 1980 - 2023</v>
      </c>
      <c r="C25" s="95"/>
      <c r="D25" s="95"/>
      <c r="E25" s="95"/>
      <c r="F25" s="95"/>
      <c r="G25" s="95"/>
      <c r="H25" s="95"/>
      <c r="I25" s="95"/>
      <c r="J25" s="95"/>
      <c r="K25" s="95"/>
      <c r="L25" s="95"/>
      <c r="M25" s="95"/>
      <c r="N25" s="95"/>
    </row>
    <row r="26" spans="1:14" s="26" customFormat="1" ht="15" x14ac:dyDescent="0.25">
      <c r="A26" s="28"/>
      <c r="B26" s="95"/>
      <c r="C26" s="95"/>
      <c r="D26" s="95"/>
      <c r="E26" s="95"/>
      <c r="F26" s="95"/>
      <c r="G26" s="95"/>
      <c r="H26" s="95"/>
      <c r="I26" s="95"/>
      <c r="J26" s="95"/>
      <c r="K26" s="95"/>
      <c r="L26" s="95"/>
      <c r="M26" s="95"/>
      <c r="N26" s="95"/>
    </row>
    <row r="27" spans="1:14" s="26" customFormat="1" ht="15" x14ac:dyDescent="0.25">
      <c r="A27" s="28"/>
      <c r="B27" s="95" t="s">
        <v>38</v>
      </c>
      <c r="C27" s="95"/>
      <c r="D27" s="95"/>
      <c r="E27" s="95"/>
      <c r="F27" s="95"/>
      <c r="G27" s="95"/>
      <c r="H27" s="95"/>
      <c r="I27" s="95"/>
      <c r="J27" s="95"/>
      <c r="K27" s="95"/>
      <c r="L27" s="95"/>
      <c r="M27" s="95"/>
      <c r="N27" s="95"/>
    </row>
    <row r="28" spans="1:14" s="26" customFormat="1" ht="15" x14ac:dyDescent="0.25">
      <c r="A28" s="28"/>
      <c r="B28" s="95" t="s">
        <v>101</v>
      </c>
      <c r="C28" s="95"/>
      <c r="D28" s="95"/>
      <c r="E28" s="95"/>
      <c r="F28" s="95"/>
      <c r="G28" s="95"/>
      <c r="H28" s="95"/>
      <c r="I28" s="95"/>
      <c r="J28" s="95"/>
      <c r="K28" s="95"/>
      <c r="L28" s="95"/>
      <c r="M28" s="95"/>
      <c r="N28" s="95"/>
    </row>
    <row r="29" spans="1:14" s="26" customFormat="1" x14ac:dyDescent="0.2">
      <c r="A29" s="92"/>
      <c r="B29" s="92"/>
      <c r="C29" s="92"/>
      <c r="D29" s="92"/>
      <c r="E29" s="92"/>
      <c r="F29" s="92"/>
      <c r="G29" s="92"/>
      <c r="H29" s="92"/>
      <c r="I29" s="92"/>
      <c r="J29" s="92"/>
      <c r="K29" s="92"/>
      <c r="L29" s="92"/>
      <c r="M29" s="92"/>
      <c r="N29" s="92"/>
    </row>
    <row r="30" spans="1:14" s="26" customFormat="1" ht="27.75" customHeight="1" x14ac:dyDescent="0.2">
      <c r="A30" s="92" t="s">
        <v>95</v>
      </c>
      <c r="B30" s="92"/>
      <c r="C30" s="92"/>
      <c r="D30" s="92"/>
      <c r="E30" s="92"/>
      <c r="F30" s="92"/>
      <c r="G30" s="92"/>
      <c r="H30" s="92"/>
      <c r="I30" s="92"/>
      <c r="J30" s="92"/>
      <c r="K30" s="92"/>
      <c r="L30" s="92"/>
      <c r="M30" s="92"/>
      <c r="N30" s="92"/>
    </row>
    <row r="31" spans="1:14" ht="14.25" customHeight="1" x14ac:dyDescent="0.2">
      <c r="A31" s="92"/>
      <c r="B31" s="92"/>
      <c r="C31" s="92"/>
      <c r="D31" s="92"/>
      <c r="E31" s="92"/>
      <c r="F31" s="92"/>
      <c r="G31" s="92"/>
      <c r="H31" s="92"/>
      <c r="I31" s="92"/>
      <c r="J31" s="92"/>
      <c r="K31" s="92"/>
      <c r="L31" s="92"/>
      <c r="M31" s="92"/>
      <c r="N31" s="92"/>
    </row>
    <row r="32" spans="1:14" x14ac:dyDescent="0.2">
      <c r="A32" s="92" t="s">
        <v>187</v>
      </c>
      <c r="B32" s="92"/>
      <c r="C32" s="92"/>
      <c r="D32" s="92"/>
      <c r="E32" s="92"/>
      <c r="F32" s="92"/>
      <c r="G32" s="92"/>
      <c r="H32" s="92"/>
      <c r="I32" s="92"/>
      <c r="J32" s="92"/>
      <c r="K32" s="92"/>
      <c r="L32" s="92"/>
      <c r="M32" s="92"/>
      <c r="N32" s="92"/>
    </row>
  </sheetData>
  <mergeCells count="24">
    <mergeCell ref="B20:N20"/>
    <mergeCell ref="B21:N21"/>
    <mergeCell ref="B24:N24"/>
    <mergeCell ref="B13:N13"/>
    <mergeCell ref="C14:N14"/>
    <mergeCell ref="C15:N15"/>
    <mergeCell ref="C16:N16"/>
    <mergeCell ref="B19:N19"/>
    <mergeCell ref="A11:N11"/>
    <mergeCell ref="A32:N32"/>
    <mergeCell ref="A9:N9"/>
    <mergeCell ref="A12:N12"/>
    <mergeCell ref="A10:N10"/>
    <mergeCell ref="A30:N30"/>
    <mergeCell ref="B28:N28"/>
    <mergeCell ref="B25:N25"/>
    <mergeCell ref="B27:N27"/>
    <mergeCell ref="B18:N18"/>
    <mergeCell ref="B26:N26"/>
    <mergeCell ref="B22:N22"/>
    <mergeCell ref="B23:N23"/>
    <mergeCell ref="B17:N17"/>
    <mergeCell ref="A29:N29"/>
    <mergeCell ref="A31:N31"/>
  </mergeCells>
  <hyperlinks>
    <hyperlink ref="B28" location="'Notes-Service delivery areas'!A1" display="Notes - Service delivery areas" xr:uid="{00000000-0004-0000-0000-000000000000}"/>
    <hyperlink ref="B27:N27" location="'Definitions and data notes'!A1" display="Definitions and data notes" xr:uid="{00000000-0004-0000-0000-000007000000}"/>
    <hyperlink ref="B28:N28" location="'Notes-Justice service areas'!A1" display="Notes - Justice service areas" xr:uid="{00000000-0004-0000-0000-000008000000}"/>
    <hyperlink ref="B22:N22" location="'4.People convicted by offence'!A1" display="'4.People convicted by offence'!A1" xr:uid="{00000000-0004-0000-0000-00000B000000}"/>
    <hyperlink ref="B23:N23" location="'5a.Convicted by sentence'!A1" display="'5a.Convicted by sentence'!A1" xr:uid="{00000000-0004-0000-0000-00000C000000}"/>
    <hyperlink ref="B25:N25" location="'6.Convictd Gender Ethnicity Age'!A1" display="'6.Convictd Gender Ethnicity Age'!A1" xr:uid="{00000000-0004-0000-0000-00000D000000}"/>
    <hyperlink ref="B17:N17" location="'1.People charged by offence'!A1" display="'1.People charged by offence'!A1" xr:uid="{600821E1-6B1D-4A95-B4D5-FA4CC9144E92}"/>
    <hyperlink ref="B19:N19" location="'2b.Charged by court and outcome'!A1" display="'2b.Charged by court and outcome'!A1" xr:uid="{84627F6C-FE29-4DD9-BE3C-920C9581AC80}"/>
    <hyperlink ref="B24:N24" location="'5b.Convicted by court &amp; sent'!A1" display="'5b.Convicted by court &amp; sent'!A1" xr:uid="{9F09289C-4E18-45B6-9E83-9D3AD6F629F8}"/>
    <hyperlink ref="B20:N20" location="'3.Charged gender ethnicity age'!A1" display="'3.Charged gender ethnicity age'!A1" xr:uid="{799A8D6B-752F-48C5-9D83-54B4CC540FB6}"/>
    <hyperlink ref="B18:N18" location="'2a.Charged by outcome'!A1" display="'2a.Charged by outcome'!A1" xr:uid="{00000000-0004-0000-0000-000009000000}"/>
    <hyperlink ref="C15:N15" location="'Summary graphs'!A20" display="'Summary graphs'!A20" xr:uid="{B154B57A-8F7E-407C-9FAE-ECD55D91E0BF}"/>
    <hyperlink ref="B13:N13" location="'Summary graphs'!A1" display="Summary graphs" xr:uid="{B026ECD8-B120-4E27-BC04-051DE44B445B}"/>
    <hyperlink ref="C14:N14" location="'Summary graphs'!A1" display="'Summary graphs'!A1" xr:uid="{B7A38B48-1166-426C-9769-8786E9DC1597}"/>
    <hyperlink ref="A30:N30" r:id="rId1" display="If this information does not answer your query you may wish to lodge an Official Information Request. Information is available on the Minstry website: https://www.justice.govt.nz/about/official-information-act-requests/" xr:uid="{50A60F6E-7381-49A8-B145-E5CCA276AC7E}"/>
    <hyperlink ref="C16:N16" location="'Summary graphs'!K20" display="'Summary graphs'!K20" xr:uid="{3EF4B5A7-42E5-4328-8296-D3CCB72FA3C6}"/>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S59"/>
  <sheetViews>
    <sheetView zoomScaleNormal="100" workbookViewId="0">
      <pane xSplit="1" ySplit="9" topLeftCell="B10" activePane="bottomRight" state="frozen"/>
      <selection pane="topRight" activeCell="B1" sqref="B1"/>
      <selection pane="bottomLeft" activeCell="A8" sqref="A8"/>
      <selection pane="bottomRight" sqref="A1:U1"/>
    </sheetView>
  </sheetViews>
  <sheetFormatPr defaultColWidth="9" defaultRowHeight="14.25" x14ac:dyDescent="0.2"/>
  <cols>
    <col min="1" max="1" width="15.625" style="26" customWidth="1"/>
    <col min="2" max="54" width="7.5" style="26" customWidth="1"/>
    <col min="55" max="16384" width="9" style="26"/>
  </cols>
  <sheetData>
    <row r="1" spans="1:45" ht="15" x14ac:dyDescent="0.2">
      <c r="A1" s="94" t="s">
        <v>186</v>
      </c>
      <c r="B1" s="94"/>
      <c r="C1" s="94"/>
      <c r="D1" s="94"/>
      <c r="E1" s="94"/>
      <c r="F1" s="94"/>
      <c r="G1" s="94"/>
      <c r="H1" s="94"/>
      <c r="I1" s="94"/>
      <c r="J1" s="94"/>
      <c r="K1" s="94"/>
      <c r="L1" s="94"/>
      <c r="M1" s="94"/>
      <c r="N1" s="94"/>
      <c r="O1" s="94"/>
      <c r="P1" s="94"/>
      <c r="Q1" s="94"/>
      <c r="R1" s="94"/>
      <c r="S1" s="94"/>
      <c r="T1" s="94"/>
      <c r="U1" s="94"/>
    </row>
    <row r="2" spans="1:45" s="33" customFormat="1" ht="14.25" customHeight="1" x14ac:dyDescent="0.2">
      <c r="A2" s="99" t="s">
        <v>192</v>
      </c>
      <c r="B2" s="99"/>
      <c r="C2" s="99"/>
      <c r="D2" s="99"/>
      <c r="E2" s="99"/>
      <c r="F2" s="99"/>
      <c r="G2" s="99"/>
      <c r="H2" s="99"/>
      <c r="I2" s="99"/>
      <c r="J2" s="99"/>
      <c r="K2" s="99"/>
      <c r="L2" s="99"/>
      <c r="M2" s="99"/>
      <c r="N2" s="99"/>
      <c r="O2" s="99"/>
      <c r="P2" s="99"/>
      <c r="Q2" s="99"/>
      <c r="R2" s="99"/>
      <c r="S2" s="99"/>
      <c r="T2" s="99"/>
      <c r="U2" s="99"/>
    </row>
    <row r="3" spans="1:45" s="33" customFormat="1" ht="26.25" customHeight="1" x14ac:dyDescent="0.2">
      <c r="A3" s="110" t="s">
        <v>164</v>
      </c>
      <c r="B3" s="99"/>
      <c r="C3" s="99"/>
      <c r="D3" s="99"/>
      <c r="E3" s="99"/>
      <c r="F3" s="99"/>
      <c r="G3" s="99"/>
      <c r="H3" s="99"/>
      <c r="I3" s="99"/>
      <c r="J3" s="99"/>
      <c r="K3" s="99"/>
      <c r="L3" s="99"/>
      <c r="M3" s="99"/>
      <c r="N3" s="99"/>
      <c r="O3" s="99"/>
      <c r="P3" s="99"/>
      <c r="Q3" s="99"/>
      <c r="R3" s="99"/>
      <c r="S3" s="99"/>
      <c r="T3" s="99"/>
      <c r="U3" s="99"/>
    </row>
    <row r="4" spans="1:45" s="33" customFormat="1" ht="14.25" customHeight="1" x14ac:dyDescent="0.2">
      <c r="A4" s="99" t="s">
        <v>142</v>
      </c>
      <c r="B4" s="99"/>
      <c r="C4" s="99"/>
      <c r="D4" s="99"/>
      <c r="E4" s="99"/>
      <c r="F4" s="99"/>
      <c r="G4" s="99"/>
      <c r="H4" s="99"/>
      <c r="I4" s="99"/>
      <c r="J4" s="99"/>
      <c r="K4" s="99"/>
      <c r="L4" s="99"/>
      <c r="M4" s="99"/>
      <c r="N4" s="99"/>
      <c r="O4" s="99"/>
      <c r="P4" s="99"/>
      <c r="Q4" s="99"/>
      <c r="R4" s="99"/>
      <c r="S4" s="99"/>
      <c r="T4" s="99"/>
      <c r="U4" s="99"/>
    </row>
    <row r="5" spans="1:45" s="32" customFormat="1" x14ac:dyDescent="0.2">
      <c r="A5" s="102" t="s">
        <v>146</v>
      </c>
      <c r="B5" s="102"/>
      <c r="C5" s="102"/>
      <c r="D5" s="102"/>
      <c r="E5" s="102"/>
      <c r="F5" s="102"/>
      <c r="G5" s="102"/>
      <c r="H5" s="102"/>
      <c r="I5" s="102"/>
      <c r="J5" s="102"/>
      <c r="K5" s="102"/>
      <c r="L5" s="102"/>
      <c r="M5" s="102"/>
      <c r="N5" s="102"/>
      <c r="O5" s="102"/>
      <c r="P5" s="102"/>
      <c r="Q5" s="102"/>
      <c r="R5" s="102"/>
      <c r="S5" s="102"/>
      <c r="T5" s="102"/>
      <c r="U5" s="102"/>
    </row>
    <row r="6" spans="1:45" s="32" customFormat="1" x14ac:dyDescent="0.2">
      <c r="A6" s="102" t="s">
        <v>144</v>
      </c>
      <c r="B6" s="102"/>
      <c r="C6" s="102"/>
      <c r="D6" s="102"/>
      <c r="E6" s="102"/>
      <c r="F6" s="102"/>
      <c r="G6" s="102"/>
      <c r="H6" s="102"/>
      <c r="I6" s="102"/>
      <c r="J6" s="102"/>
      <c r="K6" s="102"/>
      <c r="L6" s="102"/>
      <c r="M6" s="102"/>
      <c r="N6" s="102"/>
      <c r="O6" s="102"/>
      <c r="P6" s="102"/>
      <c r="Q6" s="102"/>
      <c r="R6" s="102"/>
      <c r="S6" s="102"/>
      <c r="T6" s="102"/>
      <c r="U6" s="102"/>
    </row>
    <row r="7" spans="1:45" s="33" customFormat="1" ht="14.25" customHeight="1" x14ac:dyDescent="0.2">
      <c r="A7" s="99" t="s">
        <v>199</v>
      </c>
      <c r="B7" s="99"/>
      <c r="C7" s="99"/>
      <c r="D7" s="99"/>
      <c r="E7" s="99"/>
      <c r="F7" s="99"/>
      <c r="G7" s="99"/>
      <c r="H7" s="99"/>
      <c r="I7" s="99"/>
      <c r="J7" s="99"/>
      <c r="K7" s="99"/>
      <c r="L7" s="99"/>
      <c r="M7" s="99"/>
      <c r="N7" s="99"/>
      <c r="O7" s="99"/>
      <c r="P7" s="99"/>
      <c r="Q7" s="99"/>
      <c r="R7" s="99"/>
      <c r="S7" s="99"/>
      <c r="T7" s="99"/>
      <c r="U7" s="99"/>
    </row>
    <row r="8" spans="1:45" x14ac:dyDescent="0.2">
      <c r="A8" s="19"/>
      <c r="B8" s="21">
        <v>1980</v>
      </c>
      <c r="C8" s="21">
        <v>1981</v>
      </c>
      <c r="D8" s="21">
        <v>1982</v>
      </c>
      <c r="E8" s="21">
        <v>1983</v>
      </c>
      <c r="F8" s="21">
        <v>1984</v>
      </c>
      <c r="G8" s="21">
        <v>1985</v>
      </c>
      <c r="H8" s="21">
        <v>1986</v>
      </c>
      <c r="I8" s="21">
        <v>1987</v>
      </c>
      <c r="J8" s="21">
        <v>1988</v>
      </c>
      <c r="K8" s="21">
        <v>1989</v>
      </c>
      <c r="L8" s="21">
        <v>1990</v>
      </c>
      <c r="M8" s="21">
        <v>1991</v>
      </c>
      <c r="N8" s="21">
        <v>1992</v>
      </c>
      <c r="O8" s="21">
        <v>1993</v>
      </c>
      <c r="P8" s="21">
        <v>1994</v>
      </c>
      <c r="Q8" s="21">
        <v>1995</v>
      </c>
      <c r="R8" s="21">
        <v>1996</v>
      </c>
      <c r="S8" s="21">
        <v>1997</v>
      </c>
      <c r="T8" s="21">
        <v>1998</v>
      </c>
      <c r="U8" s="21">
        <v>1999</v>
      </c>
      <c r="V8" s="21">
        <v>2000</v>
      </c>
      <c r="W8" s="21">
        <v>2001</v>
      </c>
      <c r="X8" s="21">
        <v>2002</v>
      </c>
      <c r="Y8" s="21">
        <v>2003</v>
      </c>
      <c r="Z8" s="21">
        <v>2004</v>
      </c>
      <c r="AA8" s="21">
        <v>2005</v>
      </c>
      <c r="AB8" s="21">
        <v>2006</v>
      </c>
      <c r="AC8" s="21">
        <v>2007</v>
      </c>
      <c r="AD8" s="21">
        <v>2008</v>
      </c>
      <c r="AE8" s="21">
        <v>2009</v>
      </c>
      <c r="AF8" s="21">
        <v>2010</v>
      </c>
      <c r="AG8" s="21">
        <v>2011</v>
      </c>
      <c r="AH8" s="21">
        <v>2012</v>
      </c>
      <c r="AI8" s="21">
        <v>2013</v>
      </c>
      <c r="AJ8" s="21">
        <v>2014</v>
      </c>
      <c r="AK8" s="21">
        <v>2015</v>
      </c>
      <c r="AL8" s="21">
        <v>2016</v>
      </c>
      <c r="AM8" s="21">
        <v>2017</v>
      </c>
      <c r="AN8" s="21">
        <v>2018</v>
      </c>
      <c r="AO8" s="21">
        <v>2019</v>
      </c>
      <c r="AP8" s="21">
        <v>2020</v>
      </c>
      <c r="AQ8" s="21">
        <v>2021</v>
      </c>
      <c r="AR8" s="21">
        <v>2022</v>
      </c>
      <c r="AS8" s="21">
        <v>2023</v>
      </c>
    </row>
    <row r="9" spans="1:45" x14ac:dyDescent="0.2">
      <c r="A9" s="40" t="s">
        <v>0</v>
      </c>
      <c r="B9" s="27">
        <v>129828</v>
      </c>
      <c r="C9" s="27">
        <v>139793</v>
      </c>
      <c r="D9" s="27">
        <v>91386</v>
      </c>
      <c r="E9" s="27">
        <v>83886</v>
      </c>
      <c r="F9" s="27">
        <v>82849</v>
      </c>
      <c r="G9" s="27">
        <v>83362</v>
      </c>
      <c r="H9" s="27">
        <v>83680</v>
      </c>
      <c r="I9" s="27">
        <v>88080</v>
      </c>
      <c r="J9" s="27">
        <v>100820</v>
      </c>
      <c r="K9" s="27">
        <v>105695</v>
      </c>
      <c r="L9" s="27">
        <v>81124</v>
      </c>
      <c r="M9" s="27">
        <v>83216</v>
      </c>
      <c r="N9" s="27">
        <v>79302</v>
      </c>
      <c r="O9" s="27">
        <v>80733</v>
      </c>
      <c r="P9" s="27">
        <v>82074</v>
      </c>
      <c r="Q9" s="27">
        <v>82555</v>
      </c>
      <c r="R9" s="27">
        <v>82428</v>
      </c>
      <c r="S9" s="27">
        <v>75147</v>
      </c>
      <c r="T9" s="27">
        <v>77493</v>
      </c>
      <c r="U9" s="27">
        <v>76328</v>
      </c>
      <c r="V9" s="27">
        <v>74698</v>
      </c>
      <c r="W9" s="27">
        <v>75044</v>
      </c>
      <c r="X9" s="27">
        <v>74519</v>
      </c>
      <c r="Y9" s="27">
        <v>77733</v>
      </c>
      <c r="Z9" s="27">
        <v>79907</v>
      </c>
      <c r="AA9" s="27">
        <v>79132</v>
      </c>
      <c r="AB9" s="27">
        <v>82518</v>
      </c>
      <c r="AC9" s="27">
        <v>88936</v>
      </c>
      <c r="AD9" s="27">
        <v>95494</v>
      </c>
      <c r="AE9" s="27">
        <v>100124</v>
      </c>
      <c r="AF9" s="27">
        <v>95709</v>
      </c>
      <c r="AG9" s="27">
        <v>87301</v>
      </c>
      <c r="AH9" s="27">
        <v>81286</v>
      </c>
      <c r="AI9" s="27">
        <v>74861</v>
      </c>
      <c r="AJ9" s="27">
        <v>68877</v>
      </c>
      <c r="AK9" s="27">
        <v>63751</v>
      </c>
      <c r="AL9" s="27">
        <v>64635</v>
      </c>
      <c r="AM9" s="27">
        <v>64411</v>
      </c>
      <c r="AN9" s="27">
        <v>60669</v>
      </c>
      <c r="AO9" s="27">
        <v>57000</v>
      </c>
      <c r="AP9" s="27">
        <v>51892</v>
      </c>
      <c r="AQ9" s="27">
        <v>45803</v>
      </c>
      <c r="AR9" s="27">
        <v>47490</v>
      </c>
      <c r="AS9" s="27">
        <v>49343</v>
      </c>
    </row>
    <row r="10" spans="1:45" x14ac:dyDescent="0.2">
      <c r="A10" s="41" t="s">
        <v>34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row>
    <row r="11" spans="1:45" x14ac:dyDescent="0.2">
      <c r="A11" s="43" t="s">
        <v>12</v>
      </c>
      <c r="B11" s="25">
        <v>16607</v>
      </c>
      <c r="C11" s="25">
        <v>20517</v>
      </c>
      <c r="D11" s="25">
        <v>14507</v>
      </c>
      <c r="E11" s="25">
        <v>12875</v>
      </c>
      <c r="F11" s="25">
        <v>13053</v>
      </c>
      <c r="G11" s="25">
        <v>14074</v>
      </c>
      <c r="H11" s="25">
        <v>14398</v>
      </c>
      <c r="I11" s="25">
        <v>15006</v>
      </c>
      <c r="J11" s="25">
        <v>17733</v>
      </c>
      <c r="K11" s="25">
        <v>19065</v>
      </c>
      <c r="L11" s="25">
        <v>13968</v>
      </c>
      <c r="M11" s="25">
        <v>14431</v>
      </c>
      <c r="N11" s="25">
        <v>14243</v>
      </c>
      <c r="O11" s="25">
        <v>14550</v>
      </c>
      <c r="P11" s="25">
        <v>15096</v>
      </c>
      <c r="Q11" s="25">
        <v>14484</v>
      </c>
      <c r="R11" s="25">
        <v>15105</v>
      </c>
      <c r="S11" s="25">
        <v>13318</v>
      </c>
      <c r="T11" s="25">
        <v>13680</v>
      </c>
      <c r="U11" s="25">
        <v>13837</v>
      </c>
      <c r="V11" s="25">
        <v>13537</v>
      </c>
      <c r="W11" s="25">
        <v>14039</v>
      </c>
      <c r="X11" s="25">
        <v>13917</v>
      </c>
      <c r="Y11" s="25">
        <v>14787</v>
      </c>
      <c r="Z11" s="25">
        <v>15349</v>
      </c>
      <c r="AA11" s="25">
        <v>15300</v>
      </c>
      <c r="AB11" s="25">
        <v>16047</v>
      </c>
      <c r="AC11" s="25">
        <v>17977</v>
      </c>
      <c r="AD11" s="25">
        <v>19681</v>
      </c>
      <c r="AE11" s="25">
        <v>21344</v>
      </c>
      <c r="AF11" s="25">
        <v>20721</v>
      </c>
      <c r="AG11" s="25">
        <v>19279</v>
      </c>
      <c r="AH11" s="25">
        <v>18277</v>
      </c>
      <c r="AI11" s="25">
        <v>16459</v>
      </c>
      <c r="AJ11" s="25">
        <v>15653</v>
      </c>
      <c r="AK11" s="25">
        <v>14039</v>
      </c>
      <c r="AL11" s="25">
        <v>14020</v>
      </c>
      <c r="AM11" s="25">
        <v>13989</v>
      </c>
      <c r="AN11" s="25">
        <v>12973</v>
      </c>
      <c r="AO11" s="25">
        <v>12016</v>
      </c>
      <c r="AP11" s="25">
        <v>10572</v>
      </c>
      <c r="AQ11" s="25">
        <v>9358</v>
      </c>
      <c r="AR11" s="25">
        <v>9313</v>
      </c>
      <c r="AS11" s="25">
        <v>9562</v>
      </c>
    </row>
    <row r="12" spans="1:45" x14ac:dyDescent="0.2">
      <c r="A12" s="43" t="s">
        <v>13</v>
      </c>
      <c r="B12" s="25">
        <v>92458</v>
      </c>
      <c r="C12" s="25">
        <v>106382</v>
      </c>
      <c r="D12" s="25">
        <v>70575</v>
      </c>
      <c r="E12" s="25">
        <v>66512</v>
      </c>
      <c r="F12" s="25">
        <v>65557</v>
      </c>
      <c r="G12" s="25">
        <v>64892</v>
      </c>
      <c r="H12" s="25">
        <v>65894</v>
      </c>
      <c r="I12" s="25">
        <v>69530</v>
      </c>
      <c r="J12" s="25">
        <v>79541</v>
      </c>
      <c r="K12" s="25">
        <v>83562</v>
      </c>
      <c r="L12" s="25">
        <v>65420</v>
      </c>
      <c r="M12" s="25">
        <v>67519</v>
      </c>
      <c r="N12" s="25">
        <v>63749</v>
      </c>
      <c r="O12" s="25">
        <v>64086</v>
      </c>
      <c r="P12" s="25">
        <v>64981</v>
      </c>
      <c r="Q12" s="25">
        <v>65647</v>
      </c>
      <c r="R12" s="25">
        <v>65148</v>
      </c>
      <c r="S12" s="25">
        <v>60732</v>
      </c>
      <c r="T12" s="25">
        <v>62835</v>
      </c>
      <c r="U12" s="25">
        <v>61693</v>
      </c>
      <c r="V12" s="25">
        <v>60431</v>
      </c>
      <c r="W12" s="25">
        <v>60271</v>
      </c>
      <c r="X12" s="25">
        <v>59826</v>
      </c>
      <c r="Y12" s="25">
        <v>62084</v>
      </c>
      <c r="Z12" s="25">
        <v>63820</v>
      </c>
      <c r="AA12" s="25">
        <v>62978</v>
      </c>
      <c r="AB12" s="25">
        <v>65355</v>
      </c>
      <c r="AC12" s="25">
        <v>70071</v>
      </c>
      <c r="AD12" s="25">
        <v>74944</v>
      </c>
      <c r="AE12" s="25">
        <v>77987</v>
      </c>
      <c r="AF12" s="25">
        <v>74285</v>
      </c>
      <c r="AG12" s="25">
        <v>67413</v>
      </c>
      <c r="AH12" s="25">
        <v>62459</v>
      </c>
      <c r="AI12" s="25">
        <v>57958</v>
      </c>
      <c r="AJ12" s="25">
        <v>52836</v>
      </c>
      <c r="AK12" s="25">
        <v>49358</v>
      </c>
      <c r="AL12" s="25">
        <v>50319</v>
      </c>
      <c r="AM12" s="25">
        <v>50141</v>
      </c>
      <c r="AN12" s="25">
        <v>47384</v>
      </c>
      <c r="AO12" s="25">
        <v>44658</v>
      </c>
      <c r="AP12" s="25">
        <v>41048</v>
      </c>
      <c r="AQ12" s="25">
        <v>36239</v>
      </c>
      <c r="AR12" s="25">
        <v>37980</v>
      </c>
      <c r="AS12" s="25">
        <v>39582</v>
      </c>
    </row>
    <row r="13" spans="1:45" x14ac:dyDescent="0.2">
      <c r="A13" s="45" t="s">
        <v>135</v>
      </c>
      <c r="B13" s="25">
        <v>3039</v>
      </c>
      <c r="C13" s="25">
        <v>4862</v>
      </c>
      <c r="D13" s="25">
        <v>4267</v>
      </c>
      <c r="E13" s="25">
        <v>3418</v>
      </c>
      <c r="F13" s="25">
        <v>3470</v>
      </c>
      <c r="G13" s="25">
        <v>3299</v>
      </c>
      <c r="H13" s="25">
        <v>2461</v>
      </c>
      <c r="I13" s="25">
        <v>2451</v>
      </c>
      <c r="J13" s="25">
        <v>2624</v>
      </c>
      <c r="K13" s="25">
        <v>1983</v>
      </c>
      <c r="L13" s="25">
        <v>1034</v>
      </c>
      <c r="M13" s="25">
        <v>625</v>
      </c>
      <c r="N13" s="25">
        <v>640</v>
      </c>
      <c r="O13" s="25">
        <v>804</v>
      </c>
      <c r="P13" s="25">
        <v>787</v>
      </c>
      <c r="Q13" s="25">
        <v>855</v>
      </c>
      <c r="R13" s="25">
        <v>876</v>
      </c>
      <c r="S13" s="25">
        <v>724</v>
      </c>
      <c r="T13" s="25">
        <v>734</v>
      </c>
      <c r="U13" s="25">
        <v>633</v>
      </c>
      <c r="V13" s="25">
        <v>587</v>
      </c>
      <c r="W13" s="25">
        <v>578</v>
      </c>
      <c r="X13" s="25">
        <v>633</v>
      </c>
      <c r="Y13" s="25">
        <v>734</v>
      </c>
      <c r="Z13" s="25">
        <v>648</v>
      </c>
      <c r="AA13" s="25">
        <v>693</v>
      </c>
      <c r="AB13" s="25">
        <v>884</v>
      </c>
      <c r="AC13" s="25">
        <v>731</v>
      </c>
      <c r="AD13" s="25">
        <v>697</v>
      </c>
      <c r="AE13" s="25">
        <v>640</v>
      </c>
      <c r="AF13" s="25">
        <v>578</v>
      </c>
      <c r="AG13" s="25">
        <v>466</v>
      </c>
      <c r="AH13" s="25">
        <v>372</v>
      </c>
      <c r="AI13" s="25">
        <v>283</v>
      </c>
      <c r="AJ13" s="25">
        <v>258</v>
      </c>
      <c r="AK13" s="25">
        <v>228</v>
      </c>
      <c r="AL13" s="25">
        <v>176</v>
      </c>
      <c r="AM13" s="25">
        <v>163</v>
      </c>
      <c r="AN13" s="25">
        <v>196</v>
      </c>
      <c r="AO13" s="25">
        <v>198</v>
      </c>
      <c r="AP13" s="25">
        <v>199</v>
      </c>
      <c r="AQ13" s="25">
        <v>134</v>
      </c>
      <c r="AR13" s="25">
        <v>152</v>
      </c>
      <c r="AS13" s="25">
        <v>150</v>
      </c>
    </row>
    <row r="14" spans="1:45" x14ac:dyDescent="0.2">
      <c r="A14" s="16" t="s">
        <v>11</v>
      </c>
      <c r="B14" s="74">
        <v>17724</v>
      </c>
      <c r="C14" s="74">
        <v>8032</v>
      </c>
      <c r="D14" s="74">
        <v>2037</v>
      </c>
      <c r="E14" s="74">
        <v>1081</v>
      </c>
      <c r="F14" s="74">
        <v>769</v>
      </c>
      <c r="G14" s="74">
        <v>1097</v>
      </c>
      <c r="H14" s="74">
        <v>927</v>
      </c>
      <c r="I14" s="74">
        <v>1093</v>
      </c>
      <c r="J14" s="74">
        <v>922</v>
      </c>
      <c r="K14" s="74">
        <v>1085</v>
      </c>
      <c r="L14" s="74">
        <v>702</v>
      </c>
      <c r="M14" s="74">
        <v>641</v>
      </c>
      <c r="N14" s="74">
        <v>670</v>
      </c>
      <c r="O14" s="74">
        <v>1293</v>
      </c>
      <c r="P14" s="74">
        <v>1210</v>
      </c>
      <c r="Q14" s="74">
        <v>1569</v>
      </c>
      <c r="R14" s="74">
        <v>1299</v>
      </c>
      <c r="S14" s="74">
        <v>373</v>
      </c>
      <c r="T14" s="74">
        <v>244</v>
      </c>
      <c r="U14" s="74">
        <v>165</v>
      </c>
      <c r="V14" s="74">
        <v>143</v>
      </c>
      <c r="W14" s="74">
        <v>156</v>
      </c>
      <c r="X14" s="74">
        <v>143</v>
      </c>
      <c r="Y14" s="74">
        <v>128</v>
      </c>
      <c r="Z14" s="74">
        <v>90</v>
      </c>
      <c r="AA14" s="74">
        <v>161</v>
      </c>
      <c r="AB14" s="74">
        <v>232</v>
      </c>
      <c r="AC14" s="74">
        <v>157</v>
      </c>
      <c r="AD14" s="74">
        <v>172</v>
      </c>
      <c r="AE14" s="74">
        <v>153</v>
      </c>
      <c r="AF14" s="74">
        <v>125</v>
      </c>
      <c r="AG14" s="74">
        <v>143</v>
      </c>
      <c r="AH14" s="74">
        <v>178</v>
      </c>
      <c r="AI14" s="74">
        <v>161</v>
      </c>
      <c r="AJ14" s="74">
        <v>130</v>
      </c>
      <c r="AK14" s="74">
        <v>126</v>
      </c>
      <c r="AL14" s="74">
        <v>120</v>
      </c>
      <c r="AM14" s="74">
        <v>118</v>
      </c>
      <c r="AN14" s="74">
        <v>116</v>
      </c>
      <c r="AO14" s="74">
        <v>128</v>
      </c>
      <c r="AP14" s="74">
        <v>73</v>
      </c>
      <c r="AQ14" s="74">
        <v>72</v>
      </c>
      <c r="AR14" s="74">
        <v>45</v>
      </c>
      <c r="AS14" s="74">
        <v>49</v>
      </c>
    </row>
    <row r="15" spans="1:45" x14ac:dyDescent="0.2">
      <c r="A15" s="41" t="s">
        <v>33</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row>
    <row r="16" spans="1:45" x14ac:dyDescent="0.2">
      <c r="A16" s="43" t="s">
        <v>14</v>
      </c>
      <c r="B16" s="25">
        <v>37023</v>
      </c>
      <c r="C16" s="25">
        <v>37687</v>
      </c>
      <c r="D16" s="25">
        <v>31821</v>
      </c>
      <c r="E16" s="25">
        <v>32224</v>
      </c>
      <c r="F16" s="25">
        <v>33170</v>
      </c>
      <c r="G16" s="25">
        <v>33335</v>
      </c>
      <c r="H16" s="25">
        <v>34151</v>
      </c>
      <c r="I16" s="25">
        <v>34933</v>
      </c>
      <c r="J16" s="25">
        <v>38172</v>
      </c>
      <c r="K16" s="25">
        <v>38038</v>
      </c>
      <c r="L16" s="25">
        <v>32850</v>
      </c>
      <c r="M16" s="25">
        <v>34189</v>
      </c>
      <c r="N16" s="25">
        <v>31643</v>
      </c>
      <c r="O16" s="25">
        <v>32014</v>
      </c>
      <c r="P16" s="25">
        <v>32220</v>
      </c>
      <c r="Q16" s="25">
        <v>32433</v>
      </c>
      <c r="R16" s="25">
        <v>31733</v>
      </c>
      <c r="S16" s="25">
        <v>30869</v>
      </c>
      <c r="T16" s="25">
        <v>31795</v>
      </c>
      <c r="U16" s="25">
        <v>31069</v>
      </c>
      <c r="V16" s="25">
        <v>30184</v>
      </c>
      <c r="W16" s="25">
        <v>30230</v>
      </c>
      <c r="X16" s="25">
        <v>30622</v>
      </c>
      <c r="Y16" s="25">
        <v>32940</v>
      </c>
      <c r="Z16" s="25">
        <v>33938</v>
      </c>
      <c r="AA16" s="25">
        <v>33108</v>
      </c>
      <c r="AB16" s="25">
        <v>35475</v>
      </c>
      <c r="AC16" s="25">
        <v>38723</v>
      </c>
      <c r="AD16" s="25">
        <v>41571</v>
      </c>
      <c r="AE16" s="25">
        <v>45169</v>
      </c>
      <c r="AF16" s="25">
        <v>43098</v>
      </c>
      <c r="AG16" s="25">
        <v>38615</v>
      </c>
      <c r="AH16" s="25">
        <v>35339</v>
      </c>
      <c r="AI16" s="25">
        <v>31711</v>
      </c>
      <c r="AJ16" s="25">
        <v>27886</v>
      </c>
      <c r="AK16" s="25">
        <v>25423</v>
      </c>
      <c r="AL16" s="25">
        <v>25396</v>
      </c>
      <c r="AM16" s="25">
        <v>24935</v>
      </c>
      <c r="AN16" s="25">
        <v>23223</v>
      </c>
      <c r="AO16" s="25">
        <v>21305</v>
      </c>
      <c r="AP16" s="25">
        <v>19618</v>
      </c>
      <c r="AQ16" s="25">
        <v>17429</v>
      </c>
      <c r="AR16" s="25">
        <v>17319</v>
      </c>
      <c r="AS16" s="25">
        <v>17587</v>
      </c>
    </row>
    <row r="17" spans="1:45" x14ac:dyDescent="0.2">
      <c r="A17" s="43" t="s">
        <v>32</v>
      </c>
      <c r="B17" s="25">
        <v>15188</v>
      </c>
      <c r="C17" s="25">
        <v>15929</v>
      </c>
      <c r="D17" s="25">
        <v>15522</v>
      </c>
      <c r="E17" s="25">
        <v>16114</v>
      </c>
      <c r="F17" s="25">
        <v>17075</v>
      </c>
      <c r="G17" s="25">
        <v>17907</v>
      </c>
      <c r="H17" s="25">
        <v>19340</v>
      </c>
      <c r="I17" s="25">
        <v>20245</v>
      </c>
      <c r="J17" s="25">
        <v>22885</v>
      </c>
      <c r="K17" s="25">
        <v>23693</v>
      </c>
      <c r="L17" s="25">
        <v>21115</v>
      </c>
      <c r="M17" s="25">
        <v>22193</v>
      </c>
      <c r="N17" s="25">
        <v>21519</v>
      </c>
      <c r="O17" s="25">
        <v>22849</v>
      </c>
      <c r="P17" s="25">
        <v>23310</v>
      </c>
      <c r="Q17" s="25">
        <v>23889</v>
      </c>
      <c r="R17" s="25">
        <v>24204</v>
      </c>
      <c r="S17" s="25">
        <v>24209</v>
      </c>
      <c r="T17" s="25">
        <v>25580</v>
      </c>
      <c r="U17" s="25">
        <v>25757</v>
      </c>
      <c r="V17" s="25">
        <v>25809</v>
      </c>
      <c r="W17" s="25">
        <v>26285</v>
      </c>
      <c r="X17" s="25">
        <v>25799</v>
      </c>
      <c r="Y17" s="25">
        <v>27615</v>
      </c>
      <c r="Z17" s="25">
        <v>29128</v>
      </c>
      <c r="AA17" s="25">
        <v>29034</v>
      </c>
      <c r="AB17" s="25">
        <v>30810</v>
      </c>
      <c r="AC17" s="25">
        <v>33236</v>
      </c>
      <c r="AD17" s="25">
        <v>36124</v>
      </c>
      <c r="AE17" s="25">
        <v>38259</v>
      </c>
      <c r="AF17" s="25">
        <v>36952</v>
      </c>
      <c r="AG17" s="25">
        <v>34415</v>
      </c>
      <c r="AH17" s="25">
        <v>32265</v>
      </c>
      <c r="AI17" s="25">
        <v>30352</v>
      </c>
      <c r="AJ17" s="25">
        <v>28402</v>
      </c>
      <c r="AK17" s="25">
        <v>27345</v>
      </c>
      <c r="AL17" s="25">
        <v>28289</v>
      </c>
      <c r="AM17" s="25">
        <v>28443</v>
      </c>
      <c r="AN17" s="25">
        <v>26712</v>
      </c>
      <c r="AO17" s="25">
        <v>25137</v>
      </c>
      <c r="AP17" s="25">
        <v>23545</v>
      </c>
      <c r="AQ17" s="25">
        <v>20878</v>
      </c>
      <c r="AR17" s="25">
        <v>20732</v>
      </c>
      <c r="AS17" s="25">
        <v>21833</v>
      </c>
    </row>
    <row r="18" spans="1:45" x14ac:dyDescent="0.2">
      <c r="A18" s="43" t="s">
        <v>96</v>
      </c>
      <c r="B18" s="25">
        <v>4130</v>
      </c>
      <c r="C18" s="25">
        <v>3369</v>
      </c>
      <c r="D18" s="25">
        <v>2812</v>
      </c>
      <c r="E18" s="25">
        <v>2934</v>
      </c>
      <c r="F18" s="25">
        <v>3131</v>
      </c>
      <c r="G18" s="25">
        <v>3122</v>
      </c>
      <c r="H18" s="25">
        <v>3360</v>
      </c>
      <c r="I18" s="25">
        <v>3710</v>
      </c>
      <c r="J18" s="25">
        <v>4318</v>
      </c>
      <c r="K18" s="25">
        <v>4941</v>
      </c>
      <c r="L18" s="25">
        <v>4037</v>
      </c>
      <c r="M18" s="25">
        <v>4516</v>
      </c>
      <c r="N18" s="25">
        <v>4246</v>
      </c>
      <c r="O18" s="25">
        <v>4503</v>
      </c>
      <c r="P18" s="25">
        <v>4843</v>
      </c>
      <c r="Q18" s="25">
        <v>5143</v>
      </c>
      <c r="R18" s="25">
        <v>5345</v>
      </c>
      <c r="S18" s="25">
        <v>5427</v>
      </c>
      <c r="T18" s="25">
        <v>5828</v>
      </c>
      <c r="U18" s="25">
        <v>6014</v>
      </c>
      <c r="V18" s="25">
        <v>6027</v>
      </c>
      <c r="W18" s="25">
        <v>6306</v>
      </c>
      <c r="X18" s="25">
        <v>5946</v>
      </c>
      <c r="Y18" s="25">
        <v>6224</v>
      </c>
      <c r="Z18" s="25">
        <v>6822</v>
      </c>
      <c r="AA18" s="25">
        <v>7366</v>
      </c>
      <c r="AB18" s="25">
        <v>7983</v>
      </c>
      <c r="AC18" s="25">
        <v>8783</v>
      </c>
      <c r="AD18" s="25">
        <v>9763</v>
      </c>
      <c r="AE18" s="25">
        <v>10896</v>
      </c>
      <c r="AF18" s="25">
        <v>10143</v>
      </c>
      <c r="AG18" s="25">
        <v>9446</v>
      </c>
      <c r="AH18" s="25">
        <v>9060</v>
      </c>
      <c r="AI18" s="25">
        <v>8399</v>
      </c>
      <c r="AJ18" s="25">
        <v>7903</v>
      </c>
      <c r="AK18" s="25">
        <v>6944</v>
      </c>
      <c r="AL18" s="25">
        <v>6832</v>
      </c>
      <c r="AM18" s="25">
        <v>6623</v>
      </c>
      <c r="AN18" s="25">
        <v>6186</v>
      </c>
      <c r="AO18" s="25">
        <v>5793</v>
      </c>
      <c r="AP18" s="25">
        <v>5102</v>
      </c>
      <c r="AQ18" s="25">
        <v>4079</v>
      </c>
      <c r="AR18" s="25">
        <v>4751</v>
      </c>
      <c r="AS18" s="25">
        <v>4821</v>
      </c>
    </row>
    <row r="19" spans="1:45" x14ac:dyDescent="0.2">
      <c r="A19" s="43" t="s">
        <v>149</v>
      </c>
      <c r="B19" s="25">
        <v>278</v>
      </c>
      <c r="C19" s="25">
        <v>312</v>
      </c>
      <c r="D19" s="25">
        <v>247</v>
      </c>
      <c r="E19" s="25">
        <v>255</v>
      </c>
      <c r="F19" s="25">
        <v>296</v>
      </c>
      <c r="G19" s="25">
        <v>294</v>
      </c>
      <c r="H19" s="25">
        <v>301</v>
      </c>
      <c r="I19" s="25">
        <v>358</v>
      </c>
      <c r="J19" s="25">
        <v>463</v>
      </c>
      <c r="K19" s="25">
        <v>560</v>
      </c>
      <c r="L19" s="25">
        <v>512</v>
      </c>
      <c r="M19" s="25">
        <v>610</v>
      </c>
      <c r="N19" s="25">
        <v>635</v>
      </c>
      <c r="O19" s="25">
        <v>650</v>
      </c>
      <c r="P19" s="25">
        <v>759</v>
      </c>
      <c r="Q19" s="25">
        <v>807</v>
      </c>
      <c r="R19" s="25">
        <v>963</v>
      </c>
      <c r="S19" s="25">
        <v>971</v>
      </c>
      <c r="T19" s="25">
        <v>1087</v>
      </c>
      <c r="U19" s="25">
        <v>1167</v>
      </c>
      <c r="V19" s="25">
        <v>1246</v>
      </c>
      <c r="W19" s="25">
        <v>1393</v>
      </c>
      <c r="X19" s="25">
        <v>1591</v>
      </c>
      <c r="Y19" s="25">
        <v>1971</v>
      </c>
      <c r="Z19" s="25">
        <v>2144</v>
      </c>
      <c r="AA19" s="25">
        <v>2043</v>
      </c>
      <c r="AB19" s="25">
        <v>2383</v>
      </c>
      <c r="AC19" s="25">
        <v>2554</v>
      </c>
      <c r="AD19" s="25">
        <v>2782</v>
      </c>
      <c r="AE19" s="25">
        <v>3422</v>
      </c>
      <c r="AF19" s="25">
        <v>3405</v>
      </c>
      <c r="AG19" s="25">
        <v>3117</v>
      </c>
      <c r="AH19" s="25">
        <v>3021</v>
      </c>
      <c r="AI19" s="25">
        <v>2791</v>
      </c>
      <c r="AJ19" s="25">
        <v>2587</v>
      </c>
      <c r="AK19" s="25">
        <v>2363</v>
      </c>
      <c r="AL19" s="25">
        <v>2364</v>
      </c>
      <c r="AM19" s="25">
        <v>2290</v>
      </c>
      <c r="AN19" s="25">
        <v>2127</v>
      </c>
      <c r="AO19" s="25">
        <v>1985</v>
      </c>
      <c r="AP19" s="25">
        <v>1628</v>
      </c>
      <c r="AQ19" s="25">
        <v>1416</v>
      </c>
      <c r="AR19" s="25">
        <v>1663</v>
      </c>
      <c r="AS19" s="25">
        <v>1706</v>
      </c>
    </row>
    <row r="20" spans="1:45" x14ac:dyDescent="0.2">
      <c r="A20" s="43" t="s">
        <v>15</v>
      </c>
      <c r="B20" s="25">
        <v>10620</v>
      </c>
      <c r="C20" s="25">
        <v>11672</v>
      </c>
      <c r="D20" s="25">
        <v>11968</v>
      </c>
      <c r="E20" s="25">
        <v>9817</v>
      </c>
      <c r="F20" s="25">
        <v>10144</v>
      </c>
      <c r="G20" s="25">
        <v>10217</v>
      </c>
      <c r="H20" s="25">
        <v>9075</v>
      </c>
      <c r="I20" s="25">
        <v>7532</v>
      </c>
      <c r="J20" s="25">
        <v>8334</v>
      </c>
      <c r="K20" s="25">
        <v>7513</v>
      </c>
      <c r="L20" s="25">
        <v>5440</v>
      </c>
      <c r="M20" s="25">
        <v>5737</v>
      </c>
      <c r="N20" s="25">
        <v>6330</v>
      </c>
      <c r="O20" s="25">
        <v>7854</v>
      </c>
      <c r="P20" s="25">
        <v>9237</v>
      </c>
      <c r="Q20" s="25">
        <v>8115</v>
      </c>
      <c r="R20" s="25">
        <v>8663</v>
      </c>
      <c r="S20" s="25">
        <v>3776</v>
      </c>
      <c r="T20" s="25">
        <v>3535</v>
      </c>
      <c r="U20" s="25">
        <v>3689</v>
      </c>
      <c r="V20" s="25">
        <v>3588</v>
      </c>
      <c r="W20" s="25">
        <v>3872</v>
      </c>
      <c r="X20" s="25">
        <v>4177</v>
      </c>
      <c r="Y20" s="25">
        <v>6328</v>
      </c>
      <c r="Z20" s="25">
        <v>8118</v>
      </c>
      <c r="AA20" s="25">
        <v>4502</v>
      </c>
      <c r="AB20" s="25">
        <v>2478</v>
      </c>
      <c r="AC20" s="25">
        <v>2421</v>
      </c>
      <c r="AD20" s="25">
        <v>2396</v>
      </c>
      <c r="AE20" s="25">
        <v>2502</v>
      </c>
      <c r="AF20" s="25">
        <v>2224</v>
      </c>
      <c r="AG20" s="25">
        <v>2011</v>
      </c>
      <c r="AH20" s="25">
        <v>1805</v>
      </c>
      <c r="AI20" s="25">
        <v>1637</v>
      </c>
      <c r="AJ20" s="25">
        <v>1444</v>
      </c>
      <c r="AK20" s="25">
        <v>1329</v>
      </c>
      <c r="AL20" s="25">
        <v>1293</v>
      </c>
      <c r="AM20" s="25">
        <v>1262</v>
      </c>
      <c r="AN20" s="25">
        <v>1172</v>
      </c>
      <c r="AO20" s="25">
        <v>1068</v>
      </c>
      <c r="AP20" s="25">
        <v>996</v>
      </c>
      <c r="AQ20" s="25">
        <v>823</v>
      </c>
      <c r="AR20" s="25">
        <v>858</v>
      </c>
      <c r="AS20" s="25">
        <v>909</v>
      </c>
    </row>
    <row r="21" spans="1:45" x14ac:dyDescent="0.2">
      <c r="A21" s="16" t="s">
        <v>11</v>
      </c>
      <c r="B21" s="36">
        <v>63387</v>
      </c>
      <c r="C21" s="36">
        <v>71758</v>
      </c>
      <c r="D21" s="36">
        <v>29903</v>
      </c>
      <c r="E21" s="36">
        <v>23523</v>
      </c>
      <c r="F21" s="36">
        <v>20106</v>
      </c>
      <c r="G21" s="36">
        <v>19675</v>
      </c>
      <c r="H21" s="36">
        <v>18734</v>
      </c>
      <c r="I21" s="36">
        <v>22664</v>
      </c>
      <c r="J21" s="36">
        <v>28248</v>
      </c>
      <c r="K21" s="36">
        <v>32687</v>
      </c>
      <c r="L21" s="36">
        <v>18767</v>
      </c>
      <c r="M21" s="36">
        <v>17674</v>
      </c>
      <c r="N21" s="36">
        <v>16667</v>
      </c>
      <c r="O21" s="36">
        <v>14755</v>
      </c>
      <c r="P21" s="36">
        <v>13663</v>
      </c>
      <c r="Q21" s="36">
        <v>14281</v>
      </c>
      <c r="R21" s="36">
        <v>13812</v>
      </c>
      <c r="S21" s="36">
        <v>12238</v>
      </c>
      <c r="T21" s="36">
        <v>12236</v>
      </c>
      <c r="U21" s="36">
        <v>11331</v>
      </c>
      <c r="V21" s="36">
        <v>10613</v>
      </c>
      <c r="W21" s="36">
        <v>10016</v>
      </c>
      <c r="X21" s="36">
        <v>9642</v>
      </c>
      <c r="Y21" s="36">
        <v>6788</v>
      </c>
      <c r="Z21" s="36">
        <v>5548</v>
      </c>
      <c r="AA21" s="36">
        <v>8696</v>
      </c>
      <c r="AB21" s="36">
        <v>9129</v>
      </c>
      <c r="AC21" s="36">
        <v>9235</v>
      </c>
      <c r="AD21" s="36">
        <v>9281</v>
      </c>
      <c r="AE21" s="36">
        <v>6757</v>
      </c>
      <c r="AF21" s="36">
        <v>6361</v>
      </c>
      <c r="AG21" s="36">
        <v>5575</v>
      </c>
      <c r="AH21" s="36">
        <v>5315</v>
      </c>
      <c r="AI21" s="36">
        <v>5004</v>
      </c>
      <c r="AJ21" s="36">
        <v>5179</v>
      </c>
      <c r="AK21" s="36">
        <v>4654</v>
      </c>
      <c r="AL21" s="36">
        <v>4719</v>
      </c>
      <c r="AM21" s="36">
        <v>5011</v>
      </c>
      <c r="AN21" s="36">
        <v>5066</v>
      </c>
      <c r="AO21" s="36">
        <v>5154</v>
      </c>
      <c r="AP21" s="36">
        <v>4281</v>
      </c>
      <c r="AQ21" s="36">
        <v>3955</v>
      </c>
      <c r="AR21" s="36">
        <v>4839</v>
      </c>
      <c r="AS21" s="36">
        <v>5243</v>
      </c>
    </row>
    <row r="22" spans="1:45" x14ac:dyDescent="0.2">
      <c r="A22" s="41" t="s">
        <v>35</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row>
    <row r="23" spans="1:45" x14ac:dyDescent="0.2">
      <c r="A23" s="43" t="s">
        <v>93</v>
      </c>
      <c r="B23" s="25">
        <v>32646</v>
      </c>
      <c r="C23" s="25">
        <v>32241</v>
      </c>
      <c r="D23" s="25">
        <v>22162</v>
      </c>
      <c r="E23" s="25">
        <v>19816</v>
      </c>
      <c r="F23" s="25">
        <v>19440</v>
      </c>
      <c r="G23" s="25">
        <v>19908</v>
      </c>
      <c r="H23" s="25">
        <v>20524</v>
      </c>
      <c r="I23" s="25">
        <v>20699</v>
      </c>
      <c r="J23" s="25">
        <v>23376</v>
      </c>
      <c r="K23" s="25">
        <v>22995</v>
      </c>
      <c r="L23" s="25">
        <v>15349</v>
      </c>
      <c r="M23" s="25">
        <v>14563</v>
      </c>
      <c r="N23" s="25">
        <v>13031</v>
      </c>
      <c r="O23" s="25">
        <v>12814</v>
      </c>
      <c r="P23" s="25">
        <v>12995</v>
      </c>
      <c r="Q23" s="25">
        <v>13415</v>
      </c>
      <c r="R23" s="25">
        <v>13191</v>
      </c>
      <c r="S23" s="25">
        <v>13067</v>
      </c>
      <c r="T23" s="25">
        <v>13765</v>
      </c>
      <c r="U23" s="25">
        <v>13838</v>
      </c>
      <c r="V23" s="25">
        <v>13279</v>
      </c>
      <c r="W23" s="25">
        <v>13339</v>
      </c>
      <c r="X23" s="25">
        <v>14151</v>
      </c>
      <c r="Y23" s="25">
        <v>14866</v>
      </c>
      <c r="Z23" s="25">
        <v>15287</v>
      </c>
      <c r="AA23" s="25">
        <v>15343</v>
      </c>
      <c r="AB23" s="25">
        <v>17079</v>
      </c>
      <c r="AC23" s="25">
        <v>18561</v>
      </c>
      <c r="AD23" s="25">
        <v>19556</v>
      </c>
      <c r="AE23" s="25">
        <v>19863</v>
      </c>
      <c r="AF23" s="25">
        <v>17628</v>
      </c>
      <c r="AG23" s="25">
        <v>14280</v>
      </c>
      <c r="AH23" s="25">
        <v>11618</v>
      </c>
      <c r="AI23" s="25">
        <v>9663</v>
      </c>
      <c r="AJ23" s="25">
        <v>8090</v>
      </c>
      <c r="AK23" s="25">
        <v>7440</v>
      </c>
      <c r="AL23" s="25">
        <v>7016</v>
      </c>
      <c r="AM23" s="25">
        <v>6486</v>
      </c>
      <c r="AN23" s="25">
        <v>5718</v>
      </c>
      <c r="AO23" s="25">
        <v>4600</v>
      </c>
      <c r="AP23" s="25">
        <v>3194</v>
      </c>
      <c r="AQ23" s="25">
        <v>2570</v>
      </c>
      <c r="AR23" s="25">
        <v>2874</v>
      </c>
      <c r="AS23" s="25">
        <v>2691</v>
      </c>
    </row>
    <row r="24" spans="1:45" x14ac:dyDescent="0.2">
      <c r="A24" s="43" t="s">
        <v>2</v>
      </c>
      <c r="B24" s="25">
        <v>29104</v>
      </c>
      <c r="C24" s="25">
        <v>30421</v>
      </c>
      <c r="D24" s="25">
        <v>20403</v>
      </c>
      <c r="E24" s="25">
        <v>20623</v>
      </c>
      <c r="F24" s="25">
        <v>20665</v>
      </c>
      <c r="G24" s="25">
        <v>20105</v>
      </c>
      <c r="H24" s="25">
        <v>20952</v>
      </c>
      <c r="I24" s="25">
        <v>21705</v>
      </c>
      <c r="J24" s="25">
        <v>24931</v>
      </c>
      <c r="K24" s="25">
        <v>25961</v>
      </c>
      <c r="L24" s="25">
        <v>20663</v>
      </c>
      <c r="M24" s="25">
        <v>21151</v>
      </c>
      <c r="N24" s="25">
        <v>20087</v>
      </c>
      <c r="O24" s="25">
        <v>19640</v>
      </c>
      <c r="P24" s="25">
        <v>19137</v>
      </c>
      <c r="Q24" s="25">
        <v>18857</v>
      </c>
      <c r="R24" s="25">
        <v>17640</v>
      </c>
      <c r="S24" s="25">
        <v>16177</v>
      </c>
      <c r="T24" s="25">
        <v>16081</v>
      </c>
      <c r="U24" s="25">
        <v>15785</v>
      </c>
      <c r="V24" s="25">
        <v>15714</v>
      </c>
      <c r="W24" s="25">
        <v>15607</v>
      </c>
      <c r="X24" s="25">
        <v>15651</v>
      </c>
      <c r="Y24" s="25">
        <v>16600</v>
      </c>
      <c r="Z24" s="25">
        <v>17316</v>
      </c>
      <c r="AA24" s="25">
        <v>17145</v>
      </c>
      <c r="AB24" s="25">
        <v>18033</v>
      </c>
      <c r="AC24" s="25">
        <v>19736</v>
      </c>
      <c r="AD24" s="25">
        <v>21599</v>
      </c>
      <c r="AE24" s="25">
        <v>23597</v>
      </c>
      <c r="AF24" s="25">
        <v>22993</v>
      </c>
      <c r="AG24" s="25">
        <v>21066</v>
      </c>
      <c r="AH24" s="25">
        <v>19873</v>
      </c>
      <c r="AI24" s="25">
        <v>17883</v>
      </c>
      <c r="AJ24" s="25">
        <v>16053</v>
      </c>
      <c r="AK24" s="25">
        <v>14539</v>
      </c>
      <c r="AL24" s="25">
        <v>14525</v>
      </c>
      <c r="AM24" s="25">
        <v>13938</v>
      </c>
      <c r="AN24" s="25">
        <v>12285</v>
      </c>
      <c r="AO24" s="25">
        <v>10752</v>
      </c>
      <c r="AP24" s="25">
        <v>9318</v>
      </c>
      <c r="AQ24" s="25">
        <v>7674</v>
      </c>
      <c r="AR24" s="25">
        <v>7588</v>
      </c>
      <c r="AS24" s="25">
        <v>7095</v>
      </c>
    </row>
    <row r="25" spans="1:45" x14ac:dyDescent="0.2">
      <c r="A25" s="43" t="s">
        <v>3</v>
      </c>
      <c r="B25" s="25">
        <v>15007</v>
      </c>
      <c r="C25" s="25">
        <v>15549</v>
      </c>
      <c r="D25" s="25">
        <v>10230</v>
      </c>
      <c r="E25" s="25">
        <v>10734</v>
      </c>
      <c r="F25" s="25">
        <v>10738</v>
      </c>
      <c r="G25" s="25">
        <v>10879</v>
      </c>
      <c r="H25" s="25">
        <v>11320</v>
      </c>
      <c r="I25" s="25">
        <v>13161</v>
      </c>
      <c r="J25" s="25">
        <v>15753</v>
      </c>
      <c r="K25" s="25">
        <v>17447</v>
      </c>
      <c r="L25" s="25">
        <v>14260</v>
      </c>
      <c r="M25" s="25">
        <v>14618</v>
      </c>
      <c r="N25" s="25">
        <v>13887</v>
      </c>
      <c r="O25" s="25">
        <v>13837</v>
      </c>
      <c r="P25" s="25">
        <v>13950</v>
      </c>
      <c r="Q25" s="25">
        <v>14078</v>
      </c>
      <c r="R25" s="25">
        <v>13695</v>
      </c>
      <c r="S25" s="25">
        <v>13157</v>
      </c>
      <c r="T25" s="25">
        <v>13186</v>
      </c>
      <c r="U25" s="25">
        <v>12795</v>
      </c>
      <c r="V25" s="25">
        <v>12316</v>
      </c>
      <c r="W25" s="25">
        <v>11783</v>
      </c>
      <c r="X25" s="25">
        <v>10966</v>
      </c>
      <c r="Y25" s="25">
        <v>11062</v>
      </c>
      <c r="Z25" s="25">
        <v>11259</v>
      </c>
      <c r="AA25" s="25">
        <v>11103</v>
      </c>
      <c r="AB25" s="25">
        <v>11403</v>
      </c>
      <c r="AC25" s="25">
        <v>12315</v>
      </c>
      <c r="AD25" s="25">
        <v>13267</v>
      </c>
      <c r="AE25" s="25">
        <v>14187</v>
      </c>
      <c r="AF25" s="25">
        <v>13885</v>
      </c>
      <c r="AG25" s="25">
        <v>13303</v>
      </c>
      <c r="AH25" s="25">
        <v>12639</v>
      </c>
      <c r="AI25" s="25">
        <v>12541</v>
      </c>
      <c r="AJ25" s="25">
        <v>11864</v>
      </c>
      <c r="AK25" s="25">
        <v>11602</v>
      </c>
      <c r="AL25" s="25">
        <v>12369</v>
      </c>
      <c r="AM25" s="25">
        <v>12667</v>
      </c>
      <c r="AN25" s="25">
        <v>12028</v>
      </c>
      <c r="AO25" s="25">
        <v>11228</v>
      </c>
      <c r="AP25" s="25">
        <v>10388</v>
      </c>
      <c r="AQ25" s="25">
        <v>8853</v>
      </c>
      <c r="AR25" s="25">
        <v>8844</v>
      </c>
      <c r="AS25" s="25">
        <v>8748</v>
      </c>
    </row>
    <row r="26" spans="1:45" x14ac:dyDescent="0.2">
      <c r="A26" s="43" t="s">
        <v>4</v>
      </c>
      <c r="B26" s="25">
        <v>9930</v>
      </c>
      <c r="C26" s="25">
        <v>10263</v>
      </c>
      <c r="D26" s="25">
        <v>6387</v>
      </c>
      <c r="E26" s="25">
        <v>6592</v>
      </c>
      <c r="F26" s="25">
        <v>6722</v>
      </c>
      <c r="G26" s="25">
        <v>6803</v>
      </c>
      <c r="H26" s="25">
        <v>7014</v>
      </c>
      <c r="I26" s="25">
        <v>7914</v>
      </c>
      <c r="J26" s="25">
        <v>10049</v>
      </c>
      <c r="K26" s="25">
        <v>11303</v>
      </c>
      <c r="L26" s="25">
        <v>9331</v>
      </c>
      <c r="M26" s="25">
        <v>9950</v>
      </c>
      <c r="N26" s="25">
        <v>9655</v>
      </c>
      <c r="O26" s="25">
        <v>10336</v>
      </c>
      <c r="P26" s="25">
        <v>10474</v>
      </c>
      <c r="Q26" s="25">
        <v>10589</v>
      </c>
      <c r="R26" s="25">
        <v>10766</v>
      </c>
      <c r="S26" s="25">
        <v>10331</v>
      </c>
      <c r="T26" s="25">
        <v>10746</v>
      </c>
      <c r="U26" s="25">
        <v>10547</v>
      </c>
      <c r="V26" s="25">
        <v>10141</v>
      </c>
      <c r="W26" s="25">
        <v>10203</v>
      </c>
      <c r="X26" s="25">
        <v>9823</v>
      </c>
      <c r="Y26" s="25">
        <v>10082</v>
      </c>
      <c r="Z26" s="25">
        <v>10030</v>
      </c>
      <c r="AA26" s="25">
        <v>9523</v>
      </c>
      <c r="AB26" s="25">
        <v>9342</v>
      </c>
      <c r="AC26" s="25">
        <v>9738</v>
      </c>
      <c r="AD26" s="25">
        <v>10066</v>
      </c>
      <c r="AE26" s="25">
        <v>10403</v>
      </c>
      <c r="AF26" s="25">
        <v>9933</v>
      </c>
      <c r="AG26" s="25">
        <v>9409</v>
      </c>
      <c r="AH26" s="25">
        <v>9120</v>
      </c>
      <c r="AI26" s="25">
        <v>8794</v>
      </c>
      <c r="AJ26" s="25">
        <v>8246</v>
      </c>
      <c r="AK26" s="25">
        <v>8003</v>
      </c>
      <c r="AL26" s="25">
        <v>8495</v>
      </c>
      <c r="AM26" s="25">
        <v>8783</v>
      </c>
      <c r="AN26" s="25">
        <v>8716</v>
      </c>
      <c r="AO26" s="25">
        <v>8719</v>
      </c>
      <c r="AP26" s="25">
        <v>8627</v>
      </c>
      <c r="AQ26" s="25">
        <v>7867</v>
      </c>
      <c r="AR26" s="25">
        <v>8165</v>
      </c>
      <c r="AS26" s="25">
        <v>8677</v>
      </c>
    </row>
    <row r="27" spans="1:45" x14ac:dyDescent="0.2">
      <c r="A27" s="43" t="s">
        <v>5</v>
      </c>
      <c r="B27" s="25">
        <v>6541</v>
      </c>
      <c r="C27" s="25">
        <v>6593</v>
      </c>
      <c r="D27" s="25">
        <v>4088</v>
      </c>
      <c r="E27" s="25">
        <v>4257</v>
      </c>
      <c r="F27" s="25">
        <v>4484</v>
      </c>
      <c r="G27" s="25">
        <v>4567</v>
      </c>
      <c r="H27" s="25">
        <v>4790</v>
      </c>
      <c r="I27" s="25">
        <v>5429</v>
      </c>
      <c r="J27" s="25">
        <v>6413</v>
      </c>
      <c r="K27" s="25">
        <v>7283</v>
      </c>
      <c r="L27" s="25">
        <v>6076</v>
      </c>
      <c r="M27" s="25">
        <v>6558</v>
      </c>
      <c r="N27" s="25">
        <v>6236</v>
      </c>
      <c r="O27" s="25">
        <v>6617</v>
      </c>
      <c r="P27" s="25">
        <v>6965</v>
      </c>
      <c r="Q27" s="25">
        <v>7255</v>
      </c>
      <c r="R27" s="25">
        <v>7702</v>
      </c>
      <c r="S27" s="25">
        <v>7872</v>
      </c>
      <c r="T27" s="25">
        <v>8463</v>
      </c>
      <c r="U27" s="25">
        <v>8400</v>
      </c>
      <c r="V27" s="25">
        <v>8253</v>
      </c>
      <c r="W27" s="25">
        <v>8435</v>
      </c>
      <c r="X27" s="25">
        <v>8009</v>
      </c>
      <c r="Y27" s="25">
        <v>8134</v>
      </c>
      <c r="Z27" s="25">
        <v>8434</v>
      </c>
      <c r="AA27" s="25">
        <v>8364</v>
      </c>
      <c r="AB27" s="25">
        <v>8374</v>
      </c>
      <c r="AC27" s="25">
        <v>9117</v>
      </c>
      <c r="AD27" s="25">
        <v>9757</v>
      </c>
      <c r="AE27" s="25">
        <v>9808</v>
      </c>
      <c r="AF27" s="25">
        <v>9282</v>
      </c>
      <c r="AG27" s="25">
        <v>8275</v>
      </c>
      <c r="AH27" s="25">
        <v>7776</v>
      </c>
      <c r="AI27" s="25">
        <v>6978</v>
      </c>
      <c r="AJ27" s="25">
        <v>6499</v>
      </c>
      <c r="AK27" s="25">
        <v>6106</v>
      </c>
      <c r="AL27" s="25">
        <v>6193</v>
      </c>
      <c r="AM27" s="25">
        <v>6366</v>
      </c>
      <c r="AN27" s="25">
        <v>6319</v>
      </c>
      <c r="AO27" s="25">
        <v>6290</v>
      </c>
      <c r="AP27" s="25">
        <v>6155</v>
      </c>
      <c r="AQ27" s="25">
        <v>5617</v>
      </c>
      <c r="AR27" s="25">
        <v>6072</v>
      </c>
      <c r="AS27" s="25">
        <v>6842</v>
      </c>
    </row>
    <row r="28" spans="1:45" x14ac:dyDescent="0.2">
      <c r="A28" s="43" t="s">
        <v>6</v>
      </c>
      <c r="B28" s="25">
        <v>4518</v>
      </c>
      <c r="C28" s="25">
        <v>4774</v>
      </c>
      <c r="D28" s="25">
        <v>2940</v>
      </c>
      <c r="E28" s="25">
        <v>3084</v>
      </c>
      <c r="F28" s="25">
        <v>2889</v>
      </c>
      <c r="G28" s="25">
        <v>3058</v>
      </c>
      <c r="H28" s="25">
        <v>3106</v>
      </c>
      <c r="I28" s="25">
        <v>3421</v>
      </c>
      <c r="J28" s="25">
        <v>4180</v>
      </c>
      <c r="K28" s="25">
        <v>4958</v>
      </c>
      <c r="L28" s="25">
        <v>4028</v>
      </c>
      <c r="M28" s="25">
        <v>4364</v>
      </c>
      <c r="N28" s="25">
        <v>4303</v>
      </c>
      <c r="O28" s="25">
        <v>4365</v>
      </c>
      <c r="P28" s="25">
        <v>4544</v>
      </c>
      <c r="Q28" s="25">
        <v>4724</v>
      </c>
      <c r="R28" s="25">
        <v>4940</v>
      </c>
      <c r="S28" s="25">
        <v>4948</v>
      </c>
      <c r="T28" s="25">
        <v>5552</v>
      </c>
      <c r="U28" s="25">
        <v>5627</v>
      </c>
      <c r="V28" s="25">
        <v>5640</v>
      </c>
      <c r="W28" s="25">
        <v>6043</v>
      </c>
      <c r="X28" s="25">
        <v>6026</v>
      </c>
      <c r="Y28" s="25">
        <v>6471</v>
      </c>
      <c r="Z28" s="25">
        <v>6731</v>
      </c>
      <c r="AA28" s="25">
        <v>6607</v>
      </c>
      <c r="AB28" s="25">
        <v>6733</v>
      </c>
      <c r="AC28" s="25">
        <v>7085</v>
      </c>
      <c r="AD28" s="25">
        <v>7792</v>
      </c>
      <c r="AE28" s="25">
        <v>7993</v>
      </c>
      <c r="AF28" s="25">
        <v>7719</v>
      </c>
      <c r="AG28" s="25">
        <v>7450</v>
      </c>
      <c r="AH28" s="25">
        <v>7034</v>
      </c>
      <c r="AI28" s="25">
        <v>6458</v>
      </c>
      <c r="AJ28" s="25">
        <v>6052</v>
      </c>
      <c r="AK28" s="25">
        <v>5333</v>
      </c>
      <c r="AL28" s="25">
        <v>5225</v>
      </c>
      <c r="AM28" s="25">
        <v>5104</v>
      </c>
      <c r="AN28" s="25">
        <v>4723</v>
      </c>
      <c r="AO28" s="25">
        <v>4710</v>
      </c>
      <c r="AP28" s="25">
        <v>4483</v>
      </c>
      <c r="AQ28" s="25">
        <v>4179</v>
      </c>
      <c r="AR28" s="25">
        <v>4320</v>
      </c>
      <c r="AS28" s="25">
        <v>4711</v>
      </c>
    </row>
    <row r="29" spans="1:45" x14ac:dyDescent="0.2">
      <c r="A29" s="43" t="s">
        <v>7</v>
      </c>
      <c r="B29" s="25">
        <v>3319</v>
      </c>
      <c r="C29" s="25">
        <v>3326</v>
      </c>
      <c r="D29" s="25">
        <v>1921</v>
      </c>
      <c r="E29" s="25">
        <v>1973</v>
      </c>
      <c r="F29" s="25">
        <v>1900</v>
      </c>
      <c r="G29" s="25">
        <v>2050</v>
      </c>
      <c r="H29" s="25">
        <v>2283</v>
      </c>
      <c r="I29" s="25">
        <v>2254</v>
      </c>
      <c r="J29" s="25">
        <v>2792</v>
      </c>
      <c r="K29" s="25">
        <v>3072</v>
      </c>
      <c r="L29" s="25">
        <v>2504</v>
      </c>
      <c r="M29" s="25">
        <v>2674</v>
      </c>
      <c r="N29" s="25">
        <v>2534</v>
      </c>
      <c r="O29" s="25">
        <v>2654</v>
      </c>
      <c r="P29" s="25">
        <v>2781</v>
      </c>
      <c r="Q29" s="25">
        <v>2977</v>
      </c>
      <c r="R29" s="25">
        <v>3225</v>
      </c>
      <c r="S29" s="25">
        <v>3236</v>
      </c>
      <c r="T29" s="25">
        <v>3497</v>
      </c>
      <c r="U29" s="25">
        <v>3491</v>
      </c>
      <c r="V29" s="25">
        <v>3630</v>
      </c>
      <c r="W29" s="25">
        <v>3779</v>
      </c>
      <c r="X29" s="25">
        <v>3828</v>
      </c>
      <c r="Y29" s="25">
        <v>4013</v>
      </c>
      <c r="Z29" s="25">
        <v>4246</v>
      </c>
      <c r="AA29" s="25">
        <v>4253</v>
      </c>
      <c r="AB29" s="25">
        <v>4453</v>
      </c>
      <c r="AC29" s="25">
        <v>5139</v>
      </c>
      <c r="AD29" s="25">
        <v>5516</v>
      </c>
      <c r="AE29" s="25">
        <v>5875</v>
      </c>
      <c r="AF29" s="25">
        <v>5858</v>
      </c>
      <c r="AG29" s="25">
        <v>5554</v>
      </c>
      <c r="AH29" s="25">
        <v>5324</v>
      </c>
      <c r="AI29" s="25">
        <v>4907</v>
      </c>
      <c r="AJ29" s="25">
        <v>4766</v>
      </c>
      <c r="AK29" s="25">
        <v>4126</v>
      </c>
      <c r="AL29" s="25">
        <v>4165</v>
      </c>
      <c r="AM29" s="25">
        <v>4243</v>
      </c>
      <c r="AN29" s="25">
        <v>4111</v>
      </c>
      <c r="AO29" s="25">
        <v>3874</v>
      </c>
      <c r="AP29" s="25">
        <v>3602</v>
      </c>
      <c r="AQ29" s="25">
        <v>3272</v>
      </c>
      <c r="AR29" s="25">
        <v>3331</v>
      </c>
      <c r="AS29" s="25">
        <v>3631</v>
      </c>
    </row>
    <row r="30" spans="1:45" x14ac:dyDescent="0.2">
      <c r="A30" s="43" t="s">
        <v>8</v>
      </c>
      <c r="B30" s="25">
        <v>2668</v>
      </c>
      <c r="C30" s="25">
        <v>2717</v>
      </c>
      <c r="D30" s="25">
        <v>1475</v>
      </c>
      <c r="E30" s="25">
        <v>1530</v>
      </c>
      <c r="F30" s="25">
        <v>1580</v>
      </c>
      <c r="G30" s="25">
        <v>1504</v>
      </c>
      <c r="H30" s="25">
        <v>1433</v>
      </c>
      <c r="I30" s="25">
        <v>1453</v>
      </c>
      <c r="J30" s="25">
        <v>1781</v>
      </c>
      <c r="K30" s="25">
        <v>2033</v>
      </c>
      <c r="L30" s="25">
        <v>1609</v>
      </c>
      <c r="M30" s="25">
        <v>1748</v>
      </c>
      <c r="N30" s="25">
        <v>1690</v>
      </c>
      <c r="O30" s="25">
        <v>1589</v>
      </c>
      <c r="P30" s="25">
        <v>1638</v>
      </c>
      <c r="Q30" s="25">
        <v>1723</v>
      </c>
      <c r="R30" s="25">
        <v>1911</v>
      </c>
      <c r="S30" s="25">
        <v>1898</v>
      </c>
      <c r="T30" s="25">
        <v>2084</v>
      </c>
      <c r="U30" s="25">
        <v>2141</v>
      </c>
      <c r="V30" s="25">
        <v>2237</v>
      </c>
      <c r="W30" s="25">
        <v>2292</v>
      </c>
      <c r="X30" s="25">
        <v>2320</v>
      </c>
      <c r="Y30" s="25">
        <v>2423</v>
      </c>
      <c r="Z30" s="25">
        <v>2505</v>
      </c>
      <c r="AA30" s="25">
        <v>2588</v>
      </c>
      <c r="AB30" s="25">
        <v>2661</v>
      </c>
      <c r="AC30" s="25">
        <v>2841</v>
      </c>
      <c r="AD30" s="25">
        <v>3264</v>
      </c>
      <c r="AE30" s="25">
        <v>3528</v>
      </c>
      <c r="AF30" s="25">
        <v>3533</v>
      </c>
      <c r="AG30" s="25">
        <v>3344</v>
      </c>
      <c r="AH30" s="25">
        <v>3454</v>
      </c>
      <c r="AI30" s="25">
        <v>3350</v>
      </c>
      <c r="AJ30" s="25">
        <v>3210</v>
      </c>
      <c r="AK30" s="25">
        <v>2926</v>
      </c>
      <c r="AL30" s="25">
        <v>2904</v>
      </c>
      <c r="AM30" s="25">
        <v>2957</v>
      </c>
      <c r="AN30" s="25">
        <v>2828</v>
      </c>
      <c r="AO30" s="25">
        <v>2802</v>
      </c>
      <c r="AP30" s="25">
        <v>2581</v>
      </c>
      <c r="AQ30" s="25">
        <v>2432</v>
      </c>
      <c r="AR30" s="25">
        <v>2569</v>
      </c>
      <c r="AS30" s="25">
        <v>2861</v>
      </c>
    </row>
    <row r="31" spans="1:45" x14ac:dyDescent="0.2">
      <c r="A31" s="43" t="s">
        <v>9</v>
      </c>
      <c r="B31" s="25">
        <v>1874</v>
      </c>
      <c r="C31" s="25">
        <v>1929</v>
      </c>
      <c r="D31" s="25">
        <v>1022</v>
      </c>
      <c r="E31" s="25">
        <v>1091</v>
      </c>
      <c r="F31" s="25">
        <v>1077</v>
      </c>
      <c r="G31" s="25">
        <v>1132</v>
      </c>
      <c r="H31" s="25">
        <v>1127</v>
      </c>
      <c r="I31" s="25">
        <v>1140</v>
      </c>
      <c r="J31" s="25">
        <v>1267</v>
      </c>
      <c r="K31" s="25">
        <v>1418</v>
      </c>
      <c r="L31" s="25">
        <v>999</v>
      </c>
      <c r="M31" s="25">
        <v>1022</v>
      </c>
      <c r="N31" s="25">
        <v>989</v>
      </c>
      <c r="O31" s="25">
        <v>862</v>
      </c>
      <c r="P31" s="25">
        <v>912</v>
      </c>
      <c r="Q31" s="25">
        <v>969</v>
      </c>
      <c r="R31" s="25">
        <v>1064</v>
      </c>
      <c r="S31" s="25">
        <v>1068</v>
      </c>
      <c r="T31" s="25">
        <v>1173</v>
      </c>
      <c r="U31" s="25">
        <v>1129</v>
      </c>
      <c r="V31" s="25">
        <v>1173</v>
      </c>
      <c r="W31" s="25">
        <v>1264</v>
      </c>
      <c r="X31" s="25">
        <v>1264</v>
      </c>
      <c r="Y31" s="25">
        <v>1423</v>
      </c>
      <c r="Z31" s="25">
        <v>1461</v>
      </c>
      <c r="AA31" s="25">
        <v>1466</v>
      </c>
      <c r="AB31" s="25">
        <v>1538</v>
      </c>
      <c r="AC31" s="25">
        <v>1581</v>
      </c>
      <c r="AD31" s="25">
        <v>1755</v>
      </c>
      <c r="AE31" s="25">
        <v>1924</v>
      </c>
      <c r="AF31" s="25">
        <v>2013</v>
      </c>
      <c r="AG31" s="25">
        <v>1982</v>
      </c>
      <c r="AH31" s="25">
        <v>1877</v>
      </c>
      <c r="AI31" s="25">
        <v>1888</v>
      </c>
      <c r="AJ31" s="25">
        <v>1734</v>
      </c>
      <c r="AK31" s="25">
        <v>1695</v>
      </c>
      <c r="AL31" s="25">
        <v>1692</v>
      </c>
      <c r="AM31" s="25">
        <v>1802</v>
      </c>
      <c r="AN31" s="25">
        <v>1849</v>
      </c>
      <c r="AO31" s="25">
        <v>1823</v>
      </c>
      <c r="AP31" s="25">
        <v>1642</v>
      </c>
      <c r="AQ31" s="25">
        <v>1550</v>
      </c>
      <c r="AR31" s="25">
        <v>1704</v>
      </c>
      <c r="AS31" s="25">
        <v>1841</v>
      </c>
    </row>
    <row r="32" spans="1:45" x14ac:dyDescent="0.2">
      <c r="A32" s="43" t="s">
        <v>10</v>
      </c>
      <c r="B32" s="25">
        <v>996</v>
      </c>
      <c r="C32" s="25">
        <v>1162</v>
      </c>
      <c r="D32" s="25">
        <v>609</v>
      </c>
      <c r="E32" s="25">
        <v>665</v>
      </c>
      <c r="F32" s="25">
        <v>707</v>
      </c>
      <c r="G32" s="25">
        <v>698</v>
      </c>
      <c r="H32" s="25">
        <v>731</v>
      </c>
      <c r="I32" s="25">
        <v>732</v>
      </c>
      <c r="J32" s="25">
        <v>873</v>
      </c>
      <c r="K32" s="25">
        <v>941</v>
      </c>
      <c r="L32" s="25">
        <v>668</v>
      </c>
      <c r="M32" s="25">
        <v>735</v>
      </c>
      <c r="N32" s="25">
        <v>619</v>
      </c>
      <c r="O32" s="25">
        <v>575</v>
      </c>
      <c r="P32" s="25">
        <v>545</v>
      </c>
      <c r="Q32" s="25">
        <v>536</v>
      </c>
      <c r="R32" s="25">
        <v>537</v>
      </c>
      <c r="S32" s="25">
        <v>525</v>
      </c>
      <c r="T32" s="25">
        <v>603</v>
      </c>
      <c r="U32" s="25">
        <v>590</v>
      </c>
      <c r="V32" s="25">
        <v>617</v>
      </c>
      <c r="W32" s="25">
        <v>644</v>
      </c>
      <c r="X32" s="25">
        <v>730</v>
      </c>
      <c r="Y32" s="25">
        <v>762</v>
      </c>
      <c r="Z32" s="25">
        <v>729</v>
      </c>
      <c r="AA32" s="25">
        <v>701</v>
      </c>
      <c r="AB32" s="25">
        <v>739</v>
      </c>
      <c r="AC32" s="25">
        <v>790</v>
      </c>
      <c r="AD32" s="25">
        <v>905</v>
      </c>
      <c r="AE32" s="25">
        <v>1067</v>
      </c>
      <c r="AF32" s="25">
        <v>991</v>
      </c>
      <c r="AG32" s="25">
        <v>1082</v>
      </c>
      <c r="AH32" s="25">
        <v>1043</v>
      </c>
      <c r="AI32" s="25">
        <v>1016</v>
      </c>
      <c r="AJ32" s="25">
        <v>980</v>
      </c>
      <c r="AK32" s="25">
        <v>857</v>
      </c>
      <c r="AL32" s="25">
        <v>891</v>
      </c>
      <c r="AM32" s="25">
        <v>905</v>
      </c>
      <c r="AN32" s="25">
        <v>896</v>
      </c>
      <c r="AO32" s="25">
        <v>1010</v>
      </c>
      <c r="AP32" s="25">
        <v>858</v>
      </c>
      <c r="AQ32" s="25">
        <v>809</v>
      </c>
      <c r="AR32" s="25">
        <v>1002</v>
      </c>
      <c r="AS32" s="25">
        <v>1050</v>
      </c>
    </row>
    <row r="33" spans="1:45" x14ac:dyDescent="0.2">
      <c r="A33" s="43" t="s">
        <v>94</v>
      </c>
      <c r="B33" s="25">
        <v>1205</v>
      </c>
      <c r="C33" s="25">
        <v>1371</v>
      </c>
      <c r="D33" s="25">
        <v>730</v>
      </c>
      <c r="E33" s="25">
        <v>758</v>
      </c>
      <c r="F33" s="25">
        <v>753</v>
      </c>
      <c r="G33" s="25">
        <v>812</v>
      </c>
      <c r="H33" s="25">
        <v>862</v>
      </c>
      <c r="I33" s="25">
        <v>921</v>
      </c>
      <c r="J33" s="25">
        <v>1134</v>
      </c>
      <c r="K33" s="25">
        <v>1292</v>
      </c>
      <c r="L33" s="25">
        <v>811</v>
      </c>
      <c r="M33" s="25">
        <v>929</v>
      </c>
      <c r="N33" s="25">
        <v>890</v>
      </c>
      <c r="O33" s="25">
        <v>706</v>
      </c>
      <c r="P33" s="25">
        <v>652</v>
      </c>
      <c r="Q33" s="25">
        <v>673</v>
      </c>
      <c r="R33" s="25">
        <v>645</v>
      </c>
      <c r="S33" s="25">
        <v>628</v>
      </c>
      <c r="T33" s="25">
        <v>707</v>
      </c>
      <c r="U33" s="25">
        <v>659</v>
      </c>
      <c r="V33" s="25">
        <v>563</v>
      </c>
      <c r="W33" s="25">
        <v>577</v>
      </c>
      <c r="X33" s="25">
        <v>624</v>
      </c>
      <c r="Y33" s="25">
        <v>652</v>
      </c>
      <c r="Z33" s="25">
        <v>635</v>
      </c>
      <c r="AA33" s="25">
        <v>675</v>
      </c>
      <c r="AB33" s="25">
        <v>669</v>
      </c>
      <c r="AC33" s="25">
        <v>745</v>
      </c>
      <c r="AD33" s="25">
        <v>764</v>
      </c>
      <c r="AE33" s="25">
        <v>786</v>
      </c>
      <c r="AF33" s="25">
        <v>857</v>
      </c>
      <c r="AG33" s="25">
        <v>807</v>
      </c>
      <c r="AH33" s="25">
        <v>856</v>
      </c>
      <c r="AI33" s="25">
        <v>840</v>
      </c>
      <c r="AJ33" s="25">
        <v>823</v>
      </c>
      <c r="AK33" s="25">
        <v>704</v>
      </c>
      <c r="AL33" s="25">
        <v>819</v>
      </c>
      <c r="AM33" s="25">
        <v>836</v>
      </c>
      <c r="AN33" s="25">
        <v>859</v>
      </c>
      <c r="AO33" s="25">
        <v>821</v>
      </c>
      <c r="AP33" s="25">
        <v>740</v>
      </c>
      <c r="AQ33" s="25">
        <v>741</v>
      </c>
      <c r="AR33" s="25">
        <v>788</v>
      </c>
      <c r="AS33" s="25">
        <v>943</v>
      </c>
    </row>
    <row r="34" spans="1:45" x14ac:dyDescent="0.2">
      <c r="A34" s="16" t="s">
        <v>11</v>
      </c>
      <c r="B34" s="36">
        <v>22020</v>
      </c>
      <c r="C34" s="36">
        <v>29447</v>
      </c>
      <c r="D34" s="36">
        <v>19419</v>
      </c>
      <c r="E34" s="36">
        <v>12763</v>
      </c>
      <c r="F34" s="36">
        <v>11894</v>
      </c>
      <c r="G34" s="36">
        <v>11846</v>
      </c>
      <c r="H34" s="36">
        <v>9538</v>
      </c>
      <c r="I34" s="36">
        <v>9251</v>
      </c>
      <c r="J34" s="36">
        <v>8271</v>
      </c>
      <c r="K34" s="36">
        <v>6992</v>
      </c>
      <c r="L34" s="36">
        <v>4826</v>
      </c>
      <c r="M34" s="36">
        <v>4904</v>
      </c>
      <c r="N34" s="36">
        <v>5381</v>
      </c>
      <c r="O34" s="36">
        <v>6738</v>
      </c>
      <c r="P34" s="36">
        <v>7481</v>
      </c>
      <c r="Q34" s="36">
        <v>6759</v>
      </c>
      <c r="R34" s="36">
        <v>7112</v>
      </c>
      <c r="S34" s="36">
        <v>2240</v>
      </c>
      <c r="T34" s="36">
        <v>1636</v>
      </c>
      <c r="U34" s="36">
        <v>1326</v>
      </c>
      <c r="V34" s="36">
        <v>1135</v>
      </c>
      <c r="W34" s="36">
        <v>1078</v>
      </c>
      <c r="X34" s="36">
        <v>1127</v>
      </c>
      <c r="Y34" s="36">
        <v>1245</v>
      </c>
      <c r="Z34" s="36">
        <v>1274</v>
      </c>
      <c r="AA34" s="36">
        <v>1364</v>
      </c>
      <c r="AB34" s="36">
        <v>1494</v>
      </c>
      <c r="AC34" s="36">
        <v>1288</v>
      </c>
      <c r="AD34" s="36">
        <v>1253</v>
      </c>
      <c r="AE34" s="36">
        <v>1093</v>
      </c>
      <c r="AF34" s="36">
        <v>1017</v>
      </c>
      <c r="AG34" s="36">
        <v>749</v>
      </c>
      <c r="AH34" s="36">
        <v>672</v>
      </c>
      <c r="AI34" s="36">
        <v>543</v>
      </c>
      <c r="AJ34" s="36">
        <v>560</v>
      </c>
      <c r="AK34" s="36">
        <v>420</v>
      </c>
      <c r="AL34" s="36">
        <v>341</v>
      </c>
      <c r="AM34" s="36">
        <v>324</v>
      </c>
      <c r="AN34" s="36">
        <v>337</v>
      </c>
      <c r="AO34" s="36">
        <v>371</v>
      </c>
      <c r="AP34" s="36">
        <v>304</v>
      </c>
      <c r="AQ34" s="36">
        <v>239</v>
      </c>
      <c r="AR34" s="36">
        <v>233</v>
      </c>
      <c r="AS34" s="36">
        <v>253</v>
      </c>
    </row>
    <row r="35" spans="1:45" x14ac:dyDescent="0.2">
      <c r="A35" s="41" t="s">
        <v>34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row>
    <row r="36" spans="1:45" x14ac:dyDescent="0.2">
      <c r="A36" s="43" t="s">
        <v>12</v>
      </c>
      <c r="B36" s="65">
        <v>0.13</v>
      </c>
      <c r="C36" s="65">
        <v>0.15</v>
      </c>
      <c r="D36" s="65">
        <v>0.16</v>
      </c>
      <c r="E36" s="65">
        <v>0.15</v>
      </c>
      <c r="F36" s="65">
        <v>0.16</v>
      </c>
      <c r="G36" s="65">
        <v>0.17</v>
      </c>
      <c r="H36" s="65">
        <v>0.17</v>
      </c>
      <c r="I36" s="65">
        <v>0.17</v>
      </c>
      <c r="J36" s="65">
        <v>0.18</v>
      </c>
      <c r="K36" s="65">
        <v>0.18</v>
      </c>
      <c r="L36" s="65">
        <v>0.17</v>
      </c>
      <c r="M36" s="65">
        <v>0.17</v>
      </c>
      <c r="N36" s="65">
        <v>0.18</v>
      </c>
      <c r="O36" s="65">
        <v>0.18</v>
      </c>
      <c r="P36" s="65">
        <v>0.18</v>
      </c>
      <c r="Q36" s="65">
        <v>0.18</v>
      </c>
      <c r="R36" s="65">
        <v>0.18</v>
      </c>
      <c r="S36" s="65">
        <v>0.18</v>
      </c>
      <c r="T36" s="65">
        <v>0.18</v>
      </c>
      <c r="U36" s="65">
        <v>0.18</v>
      </c>
      <c r="V36" s="65">
        <v>0.18</v>
      </c>
      <c r="W36" s="65">
        <v>0.19</v>
      </c>
      <c r="X36" s="65">
        <v>0.19</v>
      </c>
      <c r="Y36" s="65">
        <v>0.19</v>
      </c>
      <c r="Z36" s="65">
        <v>0.19</v>
      </c>
      <c r="AA36" s="65">
        <v>0.19</v>
      </c>
      <c r="AB36" s="65">
        <v>0.19</v>
      </c>
      <c r="AC36" s="65">
        <v>0.2</v>
      </c>
      <c r="AD36" s="65">
        <v>0.21</v>
      </c>
      <c r="AE36" s="65">
        <v>0.21</v>
      </c>
      <c r="AF36" s="65">
        <v>0.22</v>
      </c>
      <c r="AG36" s="65">
        <v>0.22</v>
      </c>
      <c r="AH36" s="65">
        <v>0.22</v>
      </c>
      <c r="AI36" s="65">
        <v>0.22</v>
      </c>
      <c r="AJ36" s="65">
        <v>0.23</v>
      </c>
      <c r="AK36" s="65">
        <v>0.22</v>
      </c>
      <c r="AL36" s="65">
        <v>0.22</v>
      </c>
      <c r="AM36" s="65">
        <v>0.22</v>
      </c>
      <c r="AN36" s="65">
        <v>0.21</v>
      </c>
      <c r="AO36" s="65">
        <v>0.21</v>
      </c>
      <c r="AP36" s="65">
        <v>0.2</v>
      </c>
      <c r="AQ36" s="65">
        <v>0.2</v>
      </c>
      <c r="AR36" s="65">
        <v>0.2</v>
      </c>
      <c r="AS36" s="65">
        <v>0.19</v>
      </c>
    </row>
    <row r="37" spans="1:45" x14ac:dyDescent="0.2">
      <c r="A37" s="43" t="s">
        <v>13</v>
      </c>
      <c r="B37" s="65">
        <v>0.71</v>
      </c>
      <c r="C37" s="65">
        <v>0.76</v>
      </c>
      <c r="D37" s="65">
        <v>0.77</v>
      </c>
      <c r="E37" s="65">
        <v>0.79</v>
      </c>
      <c r="F37" s="65">
        <v>0.79</v>
      </c>
      <c r="G37" s="65">
        <v>0.78</v>
      </c>
      <c r="H37" s="65">
        <v>0.79</v>
      </c>
      <c r="I37" s="65">
        <v>0.79</v>
      </c>
      <c r="J37" s="65">
        <v>0.79</v>
      </c>
      <c r="K37" s="65">
        <v>0.79</v>
      </c>
      <c r="L37" s="65">
        <v>0.81</v>
      </c>
      <c r="M37" s="65">
        <v>0.81</v>
      </c>
      <c r="N37" s="65">
        <v>0.8</v>
      </c>
      <c r="O37" s="65">
        <v>0.79</v>
      </c>
      <c r="P37" s="65">
        <v>0.79</v>
      </c>
      <c r="Q37" s="65">
        <v>0.8</v>
      </c>
      <c r="R37" s="65">
        <v>0.79</v>
      </c>
      <c r="S37" s="65">
        <v>0.81</v>
      </c>
      <c r="T37" s="65">
        <v>0.81</v>
      </c>
      <c r="U37" s="65">
        <v>0.81</v>
      </c>
      <c r="V37" s="65">
        <v>0.81</v>
      </c>
      <c r="W37" s="65">
        <v>0.8</v>
      </c>
      <c r="X37" s="65">
        <v>0.8</v>
      </c>
      <c r="Y37" s="65">
        <v>0.8</v>
      </c>
      <c r="Z37" s="65">
        <v>0.8</v>
      </c>
      <c r="AA37" s="65">
        <v>0.8</v>
      </c>
      <c r="AB37" s="65">
        <v>0.79</v>
      </c>
      <c r="AC37" s="65">
        <v>0.79</v>
      </c>
      <c r="AD37" s="65">
        <v>0.78</v>
      </c>
      <c r="AE37" s="65">
        <v>0.78</v>
      </c>
      <c r="AF37" s="65">
        <v>0.78</v>
      </c>
      <c r="AG37" s="65">
        <v>0.77</v>
      </c>
      <c r="AH37" s="65">
        <v>0.77</v>
      </c>
      <c r="AI37" s="65">
        <v>0.77</v>
      </c>
      <c r="AJ37" s="65">
        <v>0.77</v>
      </c>
      <c r="AK37" s="65">
        <v>0.77</v>
      </c>
      <c r="AL37" s="65">
        <v>0.78</v>
      </c>
      <c r="AM37" s="65">
        <v>0.78</v>
      </c>
      <c r="AN37" s="65">
        <v>0.78</v>
      </c>
      <c r="AO37" s="65">
        <v>0.78</v>
      </c>
      <c r="AP37" s="65">
        <v>0.79</v>
      </c>
      <c r="AQ37" s="65">
        <v>0.79</v>
      </c>
      <c r="AR37" s="65">
        <v>0.8</v>
      </c>
      <c r="AS37" s="65">
        <v>0.8</v>
      </c>
    </row>
    <row r="38" spans="1:45" x14ac:dyDescent="0.2">
      <c r="A38" s="64" t="s">
        <v>135</v>
      </c>
      <c r="B38" s="65">
        <v>0.02</v>
      </c>
      <c r="C38" s="65">
        <v>0.03</v>
      </c>
      <c r="D38" s="65">
        <v>0.05</v>
      </c>
      <c r="E38" s="65">
        <v>0.04</v>
      </c>
      <c r="F38" s="65">
        <v>0.04</v>
      </c>
      <c r="G38" s="65">
        <v>0.04</v>
      </c>
      <c r="H38" s="65">
        <v>0.03</v>
      </c>
      <c r="I38" s="65">
        <v>0.03</v>
      </c>
      <c r="J38" s="65">
        <v>0.03</v>
      </c>
      <c r="K38" s="65">
        <v>0.02</v>
      </c>
      <c r="L38" s="65">
        <v>0.01</v>
      </c>
      <c r="M38" s="65">
        <v>0.01</v>
      </c>
      <c r="N38" s="65">
        <v>0.01</v>
      </c>
      <c r="O38" s="65">
        <v>0.01</v>
      </c>
      <c r="P38" s="65">
        <v>0.01</v>
      </c>
      <c r="Q38" s="65">
        <v>0.01</v>
      </c>
      <c r="R38" s="65">
        <v>0.01</v>
      </c>
      <c r="S38" s="65">
        <v>0.01</v>
      </c>
      <c r="T38" s="65">
        <v>0.01</v>
      </c>
      <c r="U38" s="65">
        <v>0.01</v>
      </c>
      <c r="V38" s="65">
        <v>0.01</v>
      </c>
      <c r="W38" s="65">
        <v>0.01</v>
      </c>
      <c r="X38" s="65">
        <v>0.01</v>
      </c>
      <c r="Y38" s="65">
        <v>0.01</v>
      </c>
      <c r="Z38" s="65">
        <v>0.01</v>
      </c>
      <c r="AA38" s="65">
        <v>0.01</v>
      </c>
      <c r="AB38" s="65">
        <v>0.01</v>
      </c>
      <c r="AC38" s="65">
        <v>0.01</v>
      </c>
      <c r="AD38" s="65">
        <v>0.01</v>
      </c>
      <c r="AE38" s="65">
        <v>0.01</v>
      </c>
      <c r="AF38" s="65">
        <v>0.01</v>
      </c>
      <c r="AG38" s="65">
        <v>0.01</v>
      </c>
      <c r="AH38" s="65" t="s">
        <v>168</v>
      </c>
      <c r="AI38" s="65" t="s">
        <v>168</v>
      </c>
      <c r="AJ38" s="65" t="s">
        <v>168</v>
      </c>
      <c r="AK38" s="65" t="s">
        <v>168</v>
      </c>
      <c r="AL38" s="65" t="s">
        <v>168</v>
      </c>
      <c r="AM38" s="65" t="s">
        <v>168</v>
      </c>
      <c r="AN38" s="65" t="s">
        <v>168</v>
      </c>
      <c r="AO38" s="65" t="s">
        <v>168</v>
      </c>
      <c r="AP38" s="65" t="s">
        <v>168</v>
      </c>
      <c r="AQ38" s="65" t="s">
        <v>168</v>
      </c>
      <c r="AR38" s="65" t="s">
        <v>168</v>
      </c>
      <c r="AS38" s="65" t="s">
        <v>168</v>
      </c>
    </row>
    <row r="39" spans="1:45" x14ac:dyDescent="0.2">
      <c r="A39" s="16" t="s">
        <v>11</v>
      </c>
      <c r="B39" s="66">
        <v>0.14000000000000001</v>
      </c>
      <c r="C39" s="66">
        <v>0.06</v>
      </c>
      <c r="D39" s="66">
        <v>0.02</v>
      </c>
      <c r="E39" s="66">
        <v>0.01</v>
      </c>
      <c r="F39" s="66">
        <v>0.01</v>
      </c>
      <c r="G39" s="66">
        <v>0.01</v>
      </c>
      <c r="H39" s="66">
        <v>0.01</v>
      </c>
      <c r="I39" s="66">
        <v>0.01</v>
      </c>
      <c r="J39" s="66">
        <v>0.01</v>
      </c>
      <c r="K39" s="66">
        <v>0.01</v>
      </c>
      <c r="L39" s="66">
        <v>0.01</v>
      </c>
      <c r="M39" s="66">
        <v>0.01</v>
      </c>
      <c r="N39" s="66">
        <v>0.01</v>
      </c>
      <c r="O39" s="66">
        <v>0.02</v>
      </c>
      <c r="P39" s="66">
        <v>0.01</v>
      </c>
      <c r="Q39" s="66">
        <v>0.02</v>
      </c>
      <c r="R39" s="66">
        <v>0.02</v>
      </c>
      <c r="S39" s="66" t="s">
        <v>168</v>
      </c>
      <c r="T39" s="66" t="s">
        <v>168</v>
      </c>
      <c r="U39" s="66" t="s">
        <v>168</v>
      </c>
      <c r="V39" s="66" t="s">
        <v>168</v>
      </c>
      <c r="W39" s="66" t="s">
        <v>168</v>
      </c>
      <c r="X39" s="66" t="s">
        <v>168</v>
      </c>
      <c r="Y39" s="66" t="s">
        <v>168</v>
      </c>
      <c r="Z39" s="66" t="s">
        <v>168</v>
      </c>
      <c r="AA39" s="66" t="s">
        <v>168</v>
      </c>
      <c r="AB39" s="66" t="s">
        <v>168</v>
      </c>
      <c r="AC39" s="66" t="s">
        <v>168</v>
      </c>
      <c r="AD39" s="66" t="s">
        <v>168</v>
      </c>
      <c r="AE39" s="66" t="s">
        <v>168</v>
      </c>
      <c r="AF39" s="66" t="s">
        <v>168</v>
      </c>
      <c r="AG39" s="66" t="s">
        <v>168</v>
      </c>
      <c r="AH39" s="66" t="s">
        <v>168</v>
      </c>
      <c r="AI39" s="66" t="s">
        <v>168</v>
      </c>
      <c r="AJ39" s="66" t="s">
        <v>168</v>
      </c>
      <c r="AK39" s="66" t="s">
        <v>168</v>
      </c>
      <c r="AL39" s="66" t="s">
        <v>168</v>
      </c>
      <c r="AM39" s="66" t="s">
        <v>168</v>
      </c>
      <c r="AN39" s="66" t="s">
        <v>168</v>
      </c>
      <c r="AO39" s="66" t="s">
        <v>168</v>
      </c>
      <c r="AP39" s="66" t="s">
        <v>168</v>
      </c>
      <c r="AQ39" s="66" t="s">
        <v>168</v>
      </c>
      <c r="AR39" s="66" t="s">
        <v>168</v>
      </c>
      <c r="AS39" s="66" t="s">
        <v>168</v>
      </c>
    </row>
    <row r="40" spans="1:45" x14ac:dyDescent="0.2">
      <c r="A40" s="41" t="s">
        <v>33</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row>
    <row r="41" spans="1:45" x14ac:dyDescent="0.2">
      <c r="A41" s="43" t="s">
        <v>14</v>
      </c>
      <c r="B41" s="65">
        <v>0.28999999999999998</v>
      </c>
      <c r="C41" s="65">
        <v>0.27</v>
      </c>
      <c r="D41" s="65">
        <v>0.35</v>
      </c>
      <c r="E41" s="65">
        <v>0.38</v>
      </c>
      <c r="F41" s="65">
        <v>0.4</v>
      </c>
      <c r="G41" s="65">
        <v>0.4</v>
      </c>
      <c r="H41" s="65">
        <v>0.41</v>
      </c>
      <c r="I41" s="65">
        <v>0.4</v>
      </c>
      <c r="J41" s="65">
        <v>0.38</v>
      </c>
      <c r="K41" s="65">
        <v>0.36</v>
      </c>
      <c r="L41" s="65">
        <v>0.4</v>
      </c>
      <c r="M41" s="65">
        <v>0.41</v>
      </c>
      <c r="N41" s="65">
        <v>0.4</v>
      </c>
      <c r="O41" s="65">
        <v>0.4</v>
      </c>
      <c r="P41" s="65">
        <v>0.39</v>
      </c>
      <c r="Q41" s="65">
        <v>0.39</v>
      </c>
      <c r="R41" s="65">
        <v>0.38</v>
      </c>
      <c r="S41" s="65">
        <v>0.41</v>
      </c>
      <c r="T41" s="65">
        <v>0.41</v>
      </c>
      <c r="U41" s="65">
        <v>0.41</v>
      </c>
      <c r="V41" s="65">
        <v>0.4</v>
      </c>
      <c r="W41" s="65">
        <v>0.4</v>
      </c>
      <c r="X41" s="65">
        <v>0.41</v>
      </c>
      <c r="Y41" s="65">
        <v>0.42</v>
      </c>
      <c r="Z41" s="65">
        <v>0.42</v>
      </c>
      <c r="AA41" s="65">
        <v>0.42</v>
      </c>
      <c r="AB41" s="65">
        <v>0.43</v>
      </c>
      <c r="AC41" s="65">
        <v>0.44</v>
      </c>
      <c r="AD41" s="65">
        <v>0.44</v>
      </c>
      <c r="AE41" s="65">
        <v>0.45</v>
      </c>
      <c r="AF41" s="65">
        <v>0.45</v>
      </c>
      <c r="AG41" s="65">
        <v>0.44</v>
      </c>
      <c r="AH41" s="65">
        <v>0.43</v>
      </c>
      <c r="AI41" s="65">
        <v>0.42</v>
      </c>
      <c r="AJ41" s="65">
        <v>0.4</v>
      </c>
      <c r="AK41" s="65">
        <v>0.4</v>
      </c>
      <c r="AL41" s="65">
        <v>0.39</v>
      </c>
      <c r="AM41" s="65">
        <v>0.39</v>
      </c>
      <c r="AN41" s="65">
        <v>0.38</v>
      </c>
      <c r="AO41" s="65">
        <v>0.37</v>
      </c>
      <c r="AP41" s="65">
        <v>0.38</v>
      </c>
      <c r="AQ41" s="65">
        <v>0.38</v>
      </c>
      <c r="AR41" s="65">
        <v>0.36</v>
      </c>
      <c r="AS41" s="65">
        <v>0.36</v>
      </c>
    </row>
    <row r="42" spans="1:45" x14ac:dyDescent="0.2">
      <c r="A42" s="43" t="s">
        <v>32</v>
      </c>
      <c r="B42" s="65">
        <v>0.12</v>
      </c>
      <c r="C42" s="65">
        <v>0.11</v>
      </c>
      <c r="D42" s="65">
        <v>0.17</v>
      </c>
      <c r="E42" s="65">
        <v>0.19</v>
      </c>
      <c r="F42" s="65">
        <v>0.21</v>
      </c>
      <c r="G42" s="65">
        <v>0.21</v>
      </c>
      <c r="H42" s="65">
        <v>0.23</v>
      </c>
      <c r="I42" s="65">
        <v>0.23</v>
      </c>
      <c r="J42" s="65">
        <v>0.23</v>
      </c>
      <c r="K42" s="65">
        <v>0.22</v>
      </c>
      <c r="L42" s="65">
        <v>0.26</v>
      </c>
      <c r="M42" s="65">
        <v>0.27</v>
      </c>
      <c r="N42" s="65">
        <v>0.27</v>
      </c>
      <c r="O42" s="65">
        <v>0.28000000000000003</v>
      </c>
      <c r="P42" s="65">
        <v>0.28000000000000003</v>
      </c>
      <c r="Q42" s="65">
        <v>0.28999999999999998</v>
      </c>
      <c r="R42" s="65">
        <v>0.28999999999999998</v>
      </c>
      <c r="S42" s="65">
        <v>0.32</v>
      </c>
      <c r="T42" s="65">
        <v>0.33</v>
      </c>
      <c r="U42" s="65">
        <v>0.34</v>
      </c>
      <c r="V42" s="65">
        <v>0.35</v>
      </c>
      <c r="W42" s="65">
        <v>0.35</v>
      </c>
      <c r="X42" s="65">
        <v>0.35</v>
      </c>
      <c r="Y42" s="65">
        <v>0.36</v>
      </c>
      <c r="Z42" s="65">
        <v>0.36</v>
      </c>
      <c r="AA42" s="65">
        <v>0.37</v>
      </c>
      <c r="AB42" s="65">
        <v>0.37</v>
      </c>
      <c r="AC42" s="65">
        <v>0.37</v>
      </c>
      <c r="AD42" s="65">
        <v>0.38</v>
      </c>
      <c r="AE42" s="65">
        <v>0.38</v>
      </c>
      <c r="AF42" s="65">
        <v>0.39</v>
      </c>
      <c r="AG42" s="65">
        <v>0.39</v>
      </c>
      <c r="AH42" s="65">
        <v>0.4</v>
      </c>
      <c r="AI42" s="65">
        <v>0.41</v>
      </c>
      <c r="AJ42" s="65">
        <v>0.41</v>
      </c>
      <c r="AK42" s="65">
        <v>0.43</v>
      </c>
      <c r="AL42" s="65">
        <v>0.44</v>
      </c>
      <c r="AM42" s="65">
        <v>0.44</v>
      </c>
      <c r="AN42" s="65">
        <v>0.44</v>
      </c>
      <c r="AO42" s="65">
        <v>0.44</v>
      </c>
      <c r="AP42" s="65">
        <v>0.45</v>
      </c>
      <c r="AQ42" s="65">
        <v>0.46</v>
      </c>
      <c r="AR42" s="65">
        <v>0.44</v>
      </c>
      <c r="AS42" s="65">
        <v>0.44</v>
      </c>
    </row>
    <row r="43" spans="1:45" x14ac:dyDescent="0.2">
      <c r="A43" s="43" t="s">
        <v>96</v>
      </c>
      <c r="B43" s="65">
        <v>0.03</v>
      </c>
      <c r="C43" s="65">
        <v>0.02</v>
      </c>
      <c r="D43" s="65">
        <v>0.03</v>
      </c>
      <c r="E43" s="65">
        <v>0.03</v>
      </c>
      <c r="F43" s="65">
        <v>0.04</v>
      </c>
      <c r="G43" s="65">
        <v>0.04</v>
      </c>
      <c r="H43" s="65">
        <v>0.04</v>
      </c>
      <c r="I43" s="65">
        <v>0.04</v>
      </c>
      <c r="J43" s="65">
        <v>0.04</v>
      </c>
      <c r="K43" s="65">
        <v>0.05</v>
      </c>
      <c r="L43" s="65">
        <v>0.05</v>
      </c>
      <c r="M43" s="65">
        <v>0.05</v>
      </c>
      <c r="N43" s="65">
        <v>0.05</v>
      </c>
      <c r="O43" s="65">
        <v>0.06</v>
      </c>
      <c r="P43" s="65">
        <v>0.06</v>
      </c>
      <c r="Q43" s="65">
        <v>0.06</v>
      </c>
      <c r="R43" s="65">
        <v>0.06</v>
      </c>
      <c r="S43" s="65">
        <v>7.0000000000000007E-2</v>
      </c>
      <c r="T43" s="65">
        <v>0.08</v>
      </c>
      <c r="U43" s="65">
        <v>0.08</v>
      </c>
      <c r="V43" s="65">
        <v>0.08</v>
      </c>
      <c r="W43" s="65">
        <v>0.08</v>
      </c>
      <c r="X43" s="65">
        <v>0.08</v>
      </c>
      <c r="Y43" s="65">
        <v>0.08</v>
      </c>
      <c r="Z43" s="65">
        <v>0.09</v>
      </c>
      <c r="AA43" s="65">
        <v>0.09</v>
      </c>
      <c r="AB43" s="65">
        <v>0.1</v>
      </c>
      <c r="AC43" s="65">
        <v>0.1</v>
      </c>
      <c r="AD43" s="65">
        <v>0.1</v>
      </c>
      <c r="AE43" s="65">
        <v>0.11</v>
      </c>
      <c r="AF43" s="65">
        <v>0.11</v>
      </c>
      <c r="AG43" s="65">
        <v>0.11</v>
      </c>
      <c r="AH43" s="65">
        <v>0.11</v>
      </c>
      <c r="AI43" s="65">
        <v>0.11</v>
      </c>
      <c r="AJ43" s="65">
        <v>0.11</v>
      </c>
      <c r="AK43" s="65">
        <v>0.11</v>
      </c>
      <c r="AL43" s="65">
        <v>0.11</v>
      </c>
      <c r="AM43" s="65">
        <v>0.1</v>
      </c>
      <c r="AN43" s="65">
        <v>0.1</v>
      </c>
      <c r="AO43" s="65">
        <v>0.1</v>
      </c>
      <c r="AP43" s="65">
        <v>0.1</v>
      </c>
      <c r="AQ43" s="65">
        <v>0.09</v>
      </c>
      <c r="AR43" s="65">
        <v>0.1</v>
      </c>
      <c r="AS43" s="65">
        <v>0.1</v>
      </c>
    </row>
    <row r="44" spans="1:45" x14ac:dyDescent="0.2">
      <c r="A44" s="43" t="s">
        <v>149</v>
      </c>
      <c r="B44" s="65" t="s">
        <v>168</v>
      </c>
      <c r="C44" s="65" t="s">
        <v>168</v>
      </c>
      <c r="D44" s="65" t="s">
        <v>168</v>
      </c>
      <c r="E44" s="65" t="s">
        <v>168</v>
      </c>
      <c r="F44" s="65" t="s">
        <v>168</v>
      </c>
      <c r="G44" s="65" t="s">
        <v>168</v>
      </c>
      <c r="H44" s="65" t="s">
        <v>168</v>
      </c>
      <c r="I44" s="65" t="s">
        <v>168</v>
      </c>
      <c r="J44" s="65" t="s">
        <v>168</v>
      </c>
      <c r="K44" s="65">
        <v>0.01</v>
      </c>
      <c r="L44" s="65">
        <v>0.01</v>
      </c>
      <c r="M44" s="65">
        <v>0.01</v>
      </c>
      <c r="N44" s="65">
        <v>0.01</v>
      </c>
      <c r="O44" s="65">
        <v>0.01</v>
      </c>
      <c r="P44" s="65">
        <v>0.01</v>
      </c>
      <c r="Q44" s="65">
        <v>0.01</v>
      </c>
      <c r="R44" s="65">
        <v>0.01</v>
      </c>
      <c r="S44" s="65">
        <v>0.01</v>
      </c>
      <c r="T44" s="65">
        <v>0.01</v>
      </c>
      <c r="U44" s="65">
        <v>0.02</v>
      </c>
      <c r="V44" s="65">
        <v>0.02</v>
      </c>
      <c r="W44" s="65">
        <v>0.02</v>
      </c>
      <c r="X44" s="65">
        <v>0.02</v>
      </c>
      <c r="Y44" s="65">
        <v>0.03</v>
      </c>
      <c r="Z44" s="65">
        <v>0.03</v>
      </c>
      <c r="AA44" s="65">
        <v>0.03</v>
      </c>
      <c r="AB44" s="65">
        <v>0.03</v>
      </c>
      <c r="AC44" s="65">
        <v>0.03</v>
      </c>
      <c r="AD44" s="65">
        <v>0.03</v>
      </c>
      <c r="AE44" s="65">
        <v>0.03</v>
      </c>
      <c r="AF44" s="65">
        <v>0.04</v>
      </c>
      <c r="AG44" s="65">
        <v>0.04</v>
      </c>
      <c r="AH44" s="65">
        <v>0.04</v>
      </c>
      <c r="AI44" s="65">
        <v>0.04</v>
      </c>
      <c r="AJ44" s="65">
        <v>0.04</v>
      </c>
      <c r="AK44" s="65">
        <v>0.04</v>
      </c>
      <c r="AL44" s="65">
        <v>0.04</v>
      </c>
      <c r="AM44" s="65">
        <v>0.04</v>
      </c>
      <c r="AN44" s="65">
        <v>0.04</v>
      </c>
      <c r="AO44" s="65">
        <v>0.03</v>
      </c>
      <c r="AP44" s="65">
        <v>0.03</v>
      </c>
      <c r="AQ44" s="65">
        <v>0.03</v>
      </c>
      <c r="AR44" s="65">
        <v>0.04</v>
      </c>
      <c r="AS44" s="65">
        <v>0.03</v>
      </c>
    </row>
    <row r="45" spans="1:45" x14ac:dyDescent="0.2">
      <c r="A45" s="43" t="s">
        <v>15</v>
      </c>
      <c r="B45" s="65">
        <v>0.08</v>
      </c>
      <c r="C45" s="65">
        <v>0.08</v>
      </c>
      <c r="D45" s="65">
        <v>0.13</v>
      </c>
      <c r="E45" s="65">
        <v>0.12</v>
      </c>
      <c r="F45" s="65">
        <v>0.12</v>
      </c>
      <c r="G45" s="65">
        <v>0.12</v>
      </c>
      <c r="H45" s="65">
        <v>0.11</v>
      </c>
      <c r="I45" s="65">
        <v>0.09</v>
      </c>
      <c r="J45" s="65">
        <v>0.08</v>
      </c>
      <c r="K45" s="65">
        <v>7.0000000000000007E-2</v>
      </c>
      <c r="L45" s="65">
        <v>7.0000000000000007E-2</v>
      </c>
      <c r="M45" s="65">
        <v>7.0000000000000007E-2</v>
      </c>
      <c r="N45" s="65">
        <v>0.08</v>
      </c>
      <c r="O45" s="65">
        <v>0.1</v>
      </c>
      <c r="P45" s="65">
        <v>0.11</v>
      </c>
      <c r="Q45" s="65">
        <v>0.1</v>
      </c>
      <c r="R45" s="65">
        <v>0.11</v>
      </c>
      <c r="S45" s="65">
        <v>0.05</v>
      </c>
      <c r="T45" s="65">
        <v>0.05</v>
      </c>
      <c r="U45" s="65">
        <v>0.05</v>
      </c>
      <c r="V45" s="65">
        <v>0.05</v>
      </c>
      <c r="W45" s="65">
        <v>0.05</v>
      </c>
      <c r="X45" s="65">
        <v>0.06</v>
      </c>
      <c r="Y45" s="65">
        <v>0.08</v>
      </c>
      <c r="Z45" s="65">
        <v>0.1</v>
      </c>
      <c r="AA45" s="65">
        <v>0.06</v>
      </c>
      <c r="AB45" s="65">
        <v>0.03</v>
      </c>
      <c r="AC45" s="65">
        <v>0.03</v>
      </c>
      <c r="AD45" s="65">
        <v>0.03</v>
      </c>
      <c r="AE45" s="65">
        <v>0.02</v>
      </c>
      <c r="AF45" s="65">
        <v>0.02</v>
      </c>
      <c r="AG45" s="65">
        <v>0.02</v>
      </c>
      <c r="AH45" s="65">
        <v>0.02</v>
      </c>
      <c r="AI45" s="65">
        <v>0.02</v>
      </c>
      <c r="AJ45" s="65">
        <v>0.02</v>
      </c>
      <c r="AK45" s="65">
        <v>0.02</v>
      </c>
      <c r="AL45" s="65">
        <v>0.02</v>
      </c>
      <c r="AM45" s="65">
        <v>0.02</v>
      </c>
      <c r="AN45" s="65">
        <v>0.02</v>
      </c>
      <c r="AO45" s="65">
        <v>0.02</v>
      </c>
      <c r="AP45" s="65">
        <v>0.02</v>
      </c>
      <c r="AQ45" s="65">
        <v>0.02</v>
      </c>
      <c r="AR45" s="65">
        <v>0.02</v>
      </c>
      <c r="AS45" s="65">
        <v>0.02</v>
      </c>
    </row>
    <row r="46" spans="1:45" x14ac:dyDescent="0.2">
      <c r="A46" s="16" t="s">
        <v>11</v>
      </c>
      <c r="B46" s="67">
        <v>0.49</v>
      </c>
      <c r="C46" s="67">
        <v>0.51</v>
      </c>
      <c r="D46" s="67">
        <v>0.33</v>
      </c>
      <c r="E46" s="67">
        <v>0.28000000000000003</v>
      </c>
      <c r="F46" s="67">
        <v>0.24</v>
      </c>
      <c r="G46" s="67">
        <v>0.24</v>
      </c>
      <c r="H46" s="67">
        <v>0.22</v>
      </c>
      <c r="I46" s="67">
        <v>0.26</v>
      </c>
      <c r="J46" s="67">
        <v>0.28000000000000003</v>
      </c>
      <c r="K46" s="67">
        <v>0.31</v>
      </c>
      <c r="L46" s="67">
        <v>0.23</v>
      </c>
      <c r="M46" s="67">
        <v>0.21</v>
      </c>
      <c r="N46" s="67">
        <v>0.21</v>
      </c>
      <c r="O46" s="67">
        <v>0.18</v>
      </c>
      <c r="P46" s="67">
        <v>0.17</v>
      </c>
      <c r="Q46" s="67">
        <v>0.17</v>
      </c>
      <c r="R46" s="67">
        <v>0.17</v>
      </c>
      <c r="S46" s="67">
        <v>0.16</v>
      </c>
      <c r="T46" s="67">
        <v>0.16</v>
      </c>
      <c r="U46" s="67">
        <v>0.15</v>
      </c>
      <c r="V46" s="67">
        <v>0.14000000000000001</v>
      </c>
      <c r="W46" s="67">
        <v>0.13</v>
      </c>
      <c r="X46" s="67">
        <v>0.13</v>
      </c>
      <c r="Y46" s="67">
        <v>0.09</v>
      </c>
      <c r="Z46" s="67">
        <v>7.0000000000000007E-2</v>
      </c>
      <c r="AA46" s="67">
        <v>0.11</v>
      </c>
      <c r="AB46" s="67">
        <v>0.11</v>
      </c>
      <c r="AC46" s="67">
        <v>0.1</v>
      </c>
      <c r="AD46" s="67">
        <v>0.1</v>
      </c>
      <c r="AE46" s="67">
        <v>7.0000000000000007E-2</v>
      </c>
      <c r="AF46" s="67">
        <v>7.0000000000000007E-2</v>
      </c>
      <c r="AG46" s="67">
        <v>0.06</v>
      </c>
      <c r="AH46" s="67">
        <v>7.0000000000000007E-2</v>
      </c>
      <c r="AI46" s="67">
        <v>7.0000000000000007E-2</v>
      </c>
      <c r="AJ46" s="67">
        <v>0.08</v>
      </c>
      <c r="AK46" s="67">
        <v>7.0000000000000007E-2</v>
      </c>
      <c r="AL46" s="67">
        <v>7.0000000000000007E-2</v>
      </c>
      <c r="AM46" s="67">
        <v>0.08</v>
      </c>
      <c r="AN46" s="67">
        <v>0.08</v>
      </c>
      <c r="AO46" s="67">
        <v>0.09</v>
      </c>
      <c r="AP46" s="67">
        <v>0.08</v>
      </c>
      <c r="AQ46" s="67">
        <v>0.09</v>
      </c>
      <c r="AR46" s="67">
        <v>0.1</v>
      </c>
      <c r="AS46" s="67">
        <v>0.11</v>
      </c>
    </row>
    <row r="47" spans="1:45" x14ac:dyDescent="0.2">
      <c r="A47" s="41" t="s">
        <v>35</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row>
    <row r="48" spans="1:45" x14ac:dyDescent="0.2">
      <c r="A48" s="43" t="s">
        <v>93</v>
      </c>
      <c r="B48" s="65">
        <v>0.25</v>
      </c>
      <c r="C48" s="65">
        <v>0.23</v>
      </c>
      <c r="D48" s="65">
        <v>0.24</v>
      </c>
      <c r="E48" s="65">
        <v>0.24</v>
      </c>
      <c r="F48" s="65">
        <v>0.23</v>
      </c>
      <c r="G48" s="65">
        <v>0.24</v>
      </c>
      <c r="H48" s="65">
        <v>0.25</v>
      </c>
      <c r="I48" s="65">
        <v>0.24</v>
      </c>
      <c r="J48" s="65">
        <v>0.23</v>
      </c>
      <c r="K48" s="65">
        <v>0.22</v>
      </c>
      <c r="L48" s="65">
        <v>0.19</v>
      </c>
      <c r="M48" s="65">
        <v>0.18</v>
      </c>
      <c r="N48" s="65">
        <v>0.16</v>
      </c>
      <c r="O48" s="65">
        <v>0.16</v>
      </c>
      <c r="P48" s="65">
        <v>0.16</v>
      </c>
      <c r="Q48" s="65">
        <v>0.16</v>
      </c>
      <c r="R48" s="65">
        <v>0.16</v>
      </c>
      <c r="S48" s="65">
        <v>0.17</v>
      </c>
      <c r="T48" s="65">
        <v>0.18</v>
      </c>
      <c r="U48" s="65">
        <v>0.18</v>
      </c>
      <c r="V48" s="65">
        <v>0.18</v>
      </c>
      <c r="W48" s="65">
        <v>0.18</v>
      </c>
      <c r="X48" s="65">
        <v>0.19</v>
      </c>
      <c r="Y48" s="65">
        <v>0.19</v>
      </c>
      <c r="Z48" s="65">
        <v>0.19</v>
      </c>
      <c r="AA48" s="65">
        <v>0.19</v>
      </c>
      <c r="AB48" s="65">
        <v>0.21</v>
      </c>
      <c r="AC48" s="65">
        <v>0.21</v>
      </c>
      <c r="AD48" s="65">
        <v>0.2</v>
      </c>
      <c r="AE48" s="65">
        <v>0.2</v>
      </c>
      <c r="AF48" s="65">
        <v>0.18</v>
      </c>
      <c r="AG48" s="65">
        <v>0.16</v>
      </c>
      <c r="AH48" s="65">
        <v>0.14000000000000001</v>
      </c>
      <c r="AI48" s="65">
        <v>0.13</v>
      </c>
      <c r="AJ48" s="65">
        <v>0.12</v>
      </c>
      <c r="AK48" s="65">
        <v>0.12</v>
      </c>
      <c r="AL48" s="65">
        <v>0.11</v>
      </c>
      <c r="AM48" s="65">
        <v>0.1</v>
      </c>
      <c r="AN48" s="65">
        <v>0.09</v>
      </c>
      <c r="AO48" s="65">
        <v>0.08</v>
      </c>
      <c r="AP48" s="65">
        <v>0.06</v>
      </c>
      <c r="AQ48" s="65">
        <v>0.06</v>
      </c>
      <c r="AR48" s="65">
        <v>0.06</v>
      </c>
      <c r="AS48" s="65">
        <v>0.05</v>
      </c>
    </row>
    <row r="49" spans="1:45" x14ac:dyDescent="0.2">
      <c r="A49" s="43" t="s">
        <v>2</v>
      </c>
      <c r="B49" s="65">
        <v>0.22</v>
      </c>
      <c r="C49" s="65">
        <v>0.22</v>
      </c>
      <c r="D49" s="65">
        <v>0.22</v>
      </c>
      <c r="E49" s="65">
        <v>0.25</v>
      </c>
      <c r="F49" s="65">
        <v>0.25</v>
      </c>
      <c r="G49" s="65">
        <v>0.24</v>
      </c>
      <c r="H49" s="65">
        <v>0.25</v>
      </c>
      <c r="I49" s="65">
        <v>0.25</v>
      </c>
      <c r="J49" s="65">
        <v>0.25</v>
      </c>
      <c r="K49" s="65">
        <v>0.25</v>
      </c>
      <c r="L49" s="65">
        <v>0.25</v>
      </c>
      <c r="M49" s="65">
        <v>0.25</v>
      </c>
      <c r="N49" s="65">
        <v>0.25</v>
      </c>
      <c r="O49" s="65">
        <v>0.24</v>
      </c>
      <c r="P49" s="65">
        <v>0.23</v>
      </c>
      <c r="Q49" s="65">
        <v>0.23</v>
      </c>
      <c r="R49" s="65">
        <v>0.21</v>
      </c>
      <c r="S49" s="65">
        <v>0.22</v>
      </c>
      <c r="T49" s="65">
        <v>0.21</v>
      </c>
      <c r="U49" s="65">
        <v>0.21</v>
      </c>
      <c r="V49" s="65">
        <v>0.21</v>
      </c>
      <c r="W49" s="65">
        <v>0.21</v>
      </c>
      <c r="X49" s="65">
        <v>0.21</v>
      </c>
      <c r="Y49" s="65">
        <v>0.21</v>
      </c>
      <c r="Z49" s="65">
        <v>0.22</v>
      </c>
      <c r="AA49" s="65">
        <v>0.22</v>
      </c>
      <c r="AB49" s="65">
        <v>0.22</v>
      </c>
      <c r="AC49" s="65">
        <v>0.22</v>
      </c>
      <c r="AD49" s="65">
        <v>0.23</v>
      </c>
      <c r="AE49" s="65">
        <v>0.24</v>
      </c>
      <c r="AF49" s="65">
        <v>0.24</v>
      </c>
      <c r="AG49" s="65">
        <v>0.24</v>
      </c>
      <c r="AH49" s="65">
        <v>0.24</v>
      </c>
      <c r="AI49" s="65">
        <v>0.24</v>
      </c>
      <c r="AJ49" s="65">
        <v>0.23</v>
      </c>
      <c r="AK49" s="65">
        <v>0.23</v>
      </c>
      <c r="AL49" s="65">
        <v>0.22</v>
      </c>
      <c r="AM49" s="65">
        <v>0.22</v>
      </c>
      <c r="AN49" s="65">
        <v>0.2</v>
      </c>
      <c r="AO49" s="65">
        <v>0.19</v>
      </c>
      <c r="AP49" s="65">
        <v>0.18</v>
      </c>
      <c r="AQ49" s="65">
        <v>0.17</v>
      </c>
      <c r="AR49" s="65">
        <v>0.16</v>
      </c>
      <c r="AS49" s="65">
        <v>0.14000000000000001</v>
      </c>
    </row>
    <row r="50" spans="1:45" x14ac:dyDescent="0.2">
      <c r="A50" s="43" t="s">
        <v>3</v>
      </c>
      <c r="B50" s="65">
        <v>0.12</v>
      </c>
      <c r="C50" s="65">
        <v>0.11</v>
      </c>
      <c r="D50" s="65">
        <v>0.11</v>
      </c>
      <c r="E50" s="65">
        <v>0.13</v>
      </c>
      <c r="F50" s="65">
        <v>0.13</v>
      </c>
      <c r="G50" s="65">
        <v>0.13</v>
      </c>
      <c r="H50" s="65">
        <v>0.14000000000000001</v>
      </c>
      <c r="I50" s="65">
        <v>0.15</v>
      </c>
      <c r="J50" s="65">
        <v>0.16</v>
      </c>
      <c r="K50" s="65">
        <v>0.17</v>
      </c>
      <c r="L50" s="65">
        <v>0.18</v>
      </c>
      <c r="M50" s="65">
        <v>0.18</v>
      </c>
      <c r="N50" s="65">
        <v>0.18</v>
      </c>
      <c r="O50" s="65">
        <v>0.17</v>
      </c>
      <c r="P50" s="65">
        <v>0.17</v>
      </c>
      <c r="Q50" s="65">
        <v>0.17</v>
      </c>
      <c r="R50" s="65">
        <v>0.17</v>
      </c>
      <c r="S50" s="65">
        <v>0.18</v>
      </c>
      <c r="T50" s="65">
        <v>0.17</v>
      </c>
      <c r="U50" s="65">
        <v>0.17</v>
      </c>
      <c r="V50" s="65">
        <v>0.16</v>
      </c>
      <c r="W50" s="65">
        <v>0.16</v>
      </c>
      <c r="X50" s="65">
        <v>0.15</v>
      </c>
      <c r="Y50" s="65">
        <v>0.14000000000000001</v>
      </c>
      <c r="Z50" s="65">
        <v>0.14000000000000001</v>
      </c>
      <c r="AA50" s="65">
        <v>0.14000000000000001</v>
      </c>
      <c r="AB50" s="65">
        <v>0.14000000000000001</v>
      </c>
      <c r="AC50" s="65">
        <v>0.14000000000000001</v>
      </c>
      <c r="AD50" s="65">
        <v>0.14000000000000001</v>
      </c>
      <c r="AE50" s="65">
        <v>0.14000000000000001</v>
      </c>
      <c r="AF50" s="65">
        <v>0.15</v>
      </c>
      <c r="AG50" s="65">
        <v>0.15</v>
      </c>
      <c r="AH50" s="65">
        <v>0.16</v>
      </c>
      <c r="AI50" s="65">
        <v>0.17</v>
      </c>
      <c r="AJ50" s="65">
        <v>0.17</v>
      </c>
      <c r="AK50" s="65">
        <v>0.18</v>
      </c>
      <c r="AL50" s="65">
        <v>0.19</v>
      </c>
      <c r="AM50" s="65">
        <v>0.2</v>
      </c>
      <c r="AN50" s="65">
        <v>0.2</v>
      </c>
      <c r="AO50" s="65">
        <v>0.2</v>
      </c>
      <c r="AP50" s="65">
        <v>0.2</v>
      </c>
      <c r="AQ50" s="65">
        <v>0.19</v>
      </c>
      <c r="AR50" s="65">
        <v>0.19</v>
      </c>
      <c r="AS50" s="65">
        <v>0.18</v>
      </c>
    </row>
    <row r="51" spans="1:45" x14ac:dyDescent="0.2">
      <c r="A51" s="43" t="s">
        <v>4</v>
      </c>
      <c r="B51" s="65">
        <v>0.08</v>
      </c>
      <c r="C51" s="65">
        <v>7.0000000000000007E-2</v>
      </c>
      <c r="D51" s="65">
        <v>7.0000000000000007E-2</v>
      </c>
      <c r="E51" s="65">
        <v>0.08</v>
      </c>
      <c r="F51" s="65">
        <v>0.08</v>
      </c>
      <c r="G51" s="65">
        <v>0.08</v>
      </c>
      <c r="H51" s="65">
        <v>0.08</v>
      </c>
      <c r="I51" s="65">
        <v>0.09</v>
      </c>
      <c r="J51" s="65">
        <v>0.1</v>
      </c>
      <c r="K51" s="65">
        <v>0.11</v>
      </c>
      <c r="L51" s="65">
        <v>0.12</v>
      </c>
      <c r="M51" s="65">
        <v>0.12</v>
      </c>
      <c r="N51" s="65">
        <v>0.12</v>
      </c>
      <c r="O51" s="65">
        <v>0.13</v>
      </c>
      <c r="P51" s="65">
        <v>0.13</v>
      </c>
      <c r="Q51" s="65">
        <v>0.13</v>
      </c>
      <c r="R51" s="65">
        <v>0.13</v>
      </c>
      <c r="S51" s="65">
        <v>0.14000000000000001</v>
      </c>
      <c r="T51" s="65">
        <v>0.14000000000000001</v>
      </c>
      <c r="U51" s="65">
        <v>0.14000000000000001</v>
      </c>
      <c r="V51" s="65">
        <v>0.14000000000000001</v>
      </c>
      <c r="W51" s="65">
        <v>0.14000000000000001</v>
      </c>
      <c r="X51" s="65">
        <v>0.13</v>
      </c>
      <c r="Y51" s="65">
        <v>0.13</v>
      </c>
      <c r="Z51" s="65">
        <v>0.13</v>
      </c>
      <c r="AA51" s="65">
        <v>0.12</v>
      </c>
      <c r="AB51" s="65">
        <v>0.11</v>
      </c>
      <c r="AC51" s="65">
        <v>0.11</v>
      </c>
      <c r="AD51" s="65">
        <v>0.11</v>
      </c>
      <c r="AE51" s="65">
        <v>0.1</v>
      </c>
      <c r="AF51" s="65">
        <v>0.1</v>
      </c>
      <c r="AG51" s="65">
        <v>0.11</v>
      </c>
      <c r="AH51" s="65">
        <v>0.11</v>
      </c>
      <c r="AI51" s="65">
        <v>0.12</v>
      </c>
      <c r="AJ51" s="65">
        <v>0.12</v>
      </c>
      <c r="AK51" s="65">
        <v>0.13</v>
      </c>
      <c r="AL51" s="65">
        <v>0.13</v>
      </c>
      <c r="AM51" s="65">
        <v>0.14000000000000001</v>
      </c>
      <c r="AN51" s="65">
        <v>0.14000000000000001</v>
      </c>
      <c r="AO51" s="65">
        <v>0.15</v>
      </c>
      <c r="AP51" s="65">
        <v>0.17</v>
      </c>
      <c r="AQ51" s="65">
        <v>0.17</v>
      </c>
      <c r="AR51" s="65">
        <v>0.17</v>
      </c>
      <c r="AS51" s="65">
        <v>0.18</v>
      </c>
    </row>
    <row r="52" spans="1:45" x14ac:dyDescent="0.2">
      <c r="A52" s="43" t="s">
        <v>5</v>
      </c>
      <c r="B52" s="65">
        <v>0.05</v>
      </c>
      <c r="C52" s="65">
        <v>0.05</v>
      </c>
      <c r="D52" s="65">
        <v>0.04</v>
      </c>
      <c r="E52" s="65">
        <v>0.05</v>
      </c>
      <c r="F52" s="65">
        <v>0.05</v>
      </c>
      <c r="G52" s="65">
        <v>0.05</v>
      </c>
      <c r="H52" s="65">
        <v>0.06</v>
      </c>
      <c r="I52" s="65">
        <v>0.06</v>
      </c>
      <c r="J52" s="65">
        <v>0.06</v>
      </c>
      <c r="K52" s="65">
        <v>7.0000000000000007E-2</v>
      </c>
      <c r="L52" s="65">
        <v>7.0000000000000007E-2</v>
      </c>
      <c r="M52" s="65">
        <v>0.08</v>
      </c>
      <c r="N52" s="65">
        <v>0.08</v>
      </c>
      <c r="O52" s="65">
        <v>0.08</v>
      </c>
      <c r="P52" s="65">
        <v>0.08</v>
      </c>
      <c r="Q52" s="65">
        <v>0.09</v>
      </c>
      <c r="R52" s="65">
        <v>0.09</v>
      </c>
      <c r="S52" s="65">
        <v>0.1</v>
      </c>
      <c r="T52" s="65">
        <v>0.11</v>
      </c>
      <c r="U52" s="65">
        <v>0.11</v>
      </c>
      <c r="V52" s="65">
        <v>0.11</v>
      </c>
      <c r="W52" s="65">
        <v>0.11</v>
      </c>
      <c r="X52" s="65">
        <v>0.11</v>
      </c>
      <c r="Y52" s="65">
        <v>0.1</v>
      </c>
      <c r="Z52" s="65">
        <v>0.11</v>
      </c>
      <c r="AA52" s="65">
        <v>0.11</v>
      </c>
      <c r="AB52" s="65">
        <v>0.1</v>
      </c>
      <c r="AC52" s="65">
        <v>0.1</v>
      </c>
      <c r="AD52" s="65">
        <v>0.1</v>
      </c>
      <c r="AE52" s="65">
        <v>0.1</v>
      </c>
      <c r="AF52" s="65">
        <v>0.1</v>
      </c>
      <c r="AG52" s="65">
        <v>0.09</v>
      </c>
      <c r="AH52" s="65">
        <v>0.1</v>
      </c>
      <c r="AI52" s="65">
        <v>0.09</v>
      </c>
      <c r="AJ52" s="65">
        <v>0.09</v>
      </c>
      <c r="AK52" s="65">
        <v>0.1</v>
      </c>
      <c r="AL52" s="65">
        <v>0.1</v>
      </c>
      <c r="AM52" s="65">
        <v>0.1</v>
      </c>
      <c r="AN52" s="65">
        <v>0.1</v>
      </c>
      <c r="AO52" s="65">
        <v>0.11</v>
      </c>
      <c r="AP52" s="65">
        <v>0.12</v>
      </c>
      <c r="AQ52" s="65">
        <v>0.12</v>
      </c>
      <c r="AR52" s="65">
        <v>0.13</v>
      </c>
      <c r="AS52" s="65">
        <v>0.14000000000000001</v>
      </c>
    </row>
    <row r="53" spans="1:45" x14ac:dyDescent="0.2">
      <c r="A53" s="43" t="s">
        <v>6</v>
      </c>
      <c r="B53" s="65">
        <v>0.03</v>
      </c>
      <c r="C53" s="65">
        <v>0.03</v>
      </c>
      <c r="D53" s="65">
        <v>0.03</v>
      </c>
      <c r="E53" s="65">
        <v>0.04</v>
      </c>
      <c r="F53" s="65">
        <v>0.03</v>
      </c>
      <c r="G53" s="65">
        <v>0.04</v>
      </c>
      <c r="H53" s="65">
        <v>0.04</v>
      </c>
      <c r="I53" s="65">
        <v>0.04</v>
      </c>
      <c r="J53" s="65">
        <v>0.04</v>
      </c>
      <c r="K53" s="65">
        <v>0.05</v>
      </c>
      <c r="L53" s="65">
        <v>0.05</v>
      </c>
      <c r="M53" s="65">
        <v>0.05</v>
      </c>
      <c r="N53" s="65">
        <v>0.05</v>
      </c>
      <c r="O53" s="65">
        <v>0.05</v>
      </c>
      <c r="P53" s="65">
        <v>0.06</v>
      </c>
      <c r="Q53" s="65">
        <v>0.06</v>
      </c>
      <c r="R53" s="65">
        <v>0.06</v>
      </c>
      <c r="S53" s="65">
        <v>7.0000000000000007E-2</v>
      </c>
      <c r="T53" s="65">
        <v>7.0000000000000007E-2</v>
      </c>
      <c r="U53" s="65">
        <v>7.0000000000000007E-2</v>
      </c>
      <c r="V53" s="65">
        <v>0.08</v>
      </c>
      <c r="W53" s="65">
        <v>0.08</v>
      </c>
      <c r="X53" s="65">
        <v>0.08</v>
      </c>
      <c r="Y53" s="65">
        <v>0.08</v>
      </c>
      <c r="Z53" s="65">
        <v>0.08</v>
      </c>
      <c r="AA53" s="65">
        <v>0.08</v>
      </c>
      <c r="AB53" s="65">
        <v>0.08</v>
      </c>
      <c r="AC53" s="65">
        <v>0.08</v>
      </c>
      <c r="AD53" s="65">
        <v>0.08</v>
      </c>
      <c r="AE53" s="65">
        <v>0.08</v>
      </c>
      <c r="AF53" s="65">
        <v>0.08</v>
      </c>
      <c r="AG53" s="65">
        <v>0.09</v>
      </c>
      <c r="AH53" s="65">
        <v>0.09</v>
      </c>
      <c r="AI53" s="65">
        <v>0.09</v>
      </c>
      <c r="AJ53" s="65">
        <v>0.09</v>
      </c>
      <c r="AK53" s="65">
        <v>0.08</v>
      </c>
      <c r="AL53" s="65">
        <v>0.08</v>
      </c>
      <c r="AM53" s="65">
        <v>0.08</v>
      </c>
      <c r="AN53" s="65">
        <v>0.08</v>
      </c>
      <c r="AO53" s="65">
        <v>0.08</v>
      </c>
      <c r="AP53" s="65">
        <v>0.09</v>
      </c>
      <c r="AQ53" s="65">
        <v>0.09</v>
      </c>
      <c r="AR53" s="65">
        <v>0.09</v>
      </c>
      <c r="AS53" s="65">
        <v>0.1</v>
      </c>
    </row>
    <row r="54" spans="1:45" x14ac:dyDescent="0.2">
      <c r="A54" s="43" t="s">
        <v>7</v>
      </c>
      <c r="B54" s="65">
        <v>0.03</v>
      </c>
      <c r="C54" s="65">
        <v>0.02</v>
      </c>
      <c r="D54" s="65">
        <v>0.02</v>
      </c>
      <c r="E54" s="65">
        <v>0.02</v>
      </c>
      <c r="F54" s="65">
        <v>0.02</v>
      </c>
      <c r="G54" s="65">
        <v>0.02</v>
      </c>
      <c r="H54" s="65">
        <v>0.03</v>
      </c>
      <c r="I54" s="65">
        <v>0.03</v>
      </c>
      <c r="J54" s="65">
        <v>0.03</v>
      </c>
      <c r="K54" s="65">
        <v>0.03</v>
      </c>
      <c r="L54" s="65">
        <v>0.03</v>
      </c>
      <c r="M54" s="65">
        <v>0.03</v>
      </c>
      <c r="N54" s="65">
        <v>0.03</v>
      </c>
      <c r="O54" s="65">
        <v>0.03</v>
      </c>
      <c r="P54" s="65">
        <v>0.03</v>
      </c>
      <c r="Q54" s="65">
        <v>0.04</v>
      </c>
      <c r="R54" s="65">
        <v>0.04</v>
      </c>
      <c r="S54" s="65">
        <v>0.04</v>
      </c>
      <c r="T54" s="65">
        <v>0.05</v>
      </c>
      <c r="U54" s="65">
        <v>0.05</v>
      </c>
      <c r="V54" s="65">
        <v>0.05</v>
      </c>
      <c r="W54" s="65">
        <v>0.05</v>
      </c>
      <c r="X54" s="65">
        <v>0.05</v>
      </c>
      <c r="Y54" s="65">
        <v>0.05</v>
      </c>
      <c r="Z54" s="65">
        <v>0.05</v>
      </c>
      <c r="AA54" s="65">
        <v>0.05</v>
      </c>
      <c r="AB54" s="65">
        <v>0.05</v>
      </c>
      <c r="AC54" s="65">
        <v>0.06</v>
      </c>
      <c r="AD54" s="65">
        <v>0.06</v>
      </c>
      <c r="AE54" s="65">
        <v>0.06</v>
      </c>
      <c r="AF54" s="65">
        <v>0.06</v>
      </c>
      <c r="AG54" s="65">
        <v>0.06</v>
      </c>
      <c r="AH54" s="65">
        <v>7.0000000000000007E-2</v>
      </c>
      <c r="AI54" s="65">
        <v>7.0000000000000007E-2</v>
      </c>
      <c r="AJ54" s="65">
        <v>7.0000000000000007E-2</v>
      </c>
      <c r="AK54" s="65">
        <v>0.06</v>
      </c>
      <c r="AL54" s="65">
        <v>0.06</v>
      </c>
      <c r="AM54" s="65">
        <v>7.0000000000000007E-2</v>
      </c>
      <c r="AN54" s="65">
        <v>7.0000000000000007E-2</v>
      </c>
      <c r="AO54" s="65">
        <v>7.0000000000000007E-2</v>
      </c>
      <c r="AP54" s="65">
        <v>7.0000000000000007E-2</v>
      </c>
      <c r="AQ54" s="65">
        <v>7.0000000000000007E-2</v>
      </c>
      <c r="AR54" s="65">
        <v>7.0000000000000007E-2</v>
      </c>
      <c r="AS54" s="65">
        <v>7.0000000000000007E-2</v>
      </c>
    </row>
    <row r="55" spans="1:45" x14ac:dyDescent="0.2">
      <c r="A55" s="43" t="s">
        <v>8</v>
      </c>
      <c r="B55" s="65">
        <v>0.02</v>
      </c>
      <c r="C55" s="65">
        <v>0.02</v>
      </c>
      <c r="D55" s="65">
        <v>0.02</v>
      </c>
      <c r="E55" s="65">
        <v>0.02</v>
      </c>
      <c r="F55" s="65">
        <v>0.02</v>
      </c>
      <c r="G55" s="65">
        <v>0.02</v>
      </c>
      <c r="H55" s="65">
        <v>0.02</v>
      </c>
      <c r="I55" s="65">
        <v>0.02</v>
      </c>
      <c r="J55" s="65">
        <v>0.02</v>
      </c>
      <c r="K55" s="65">
        <v>0.02</v>
      </c>
      <c r="L55" s="65">
        <v>0.02</v>
      </c>
      <c r="M55" s="65">
        <v>0.02</v>
      </c>
      <c r="N55" s="65">
        <v>0.02</v>
      </c>
      <c r="O55" s="65">
        <v>0.02</v>
      </c>
      <c r="P55" s="65">
        <v>0.02</v>
      </c>
      <c r="Q55" s="65">
        <v>0.02</v>
      </c>
      <c r="R55" s="65">
        <v>0.02</v>
      </c>
      <c r="S55" s="65">
        <v>0.03</v>
      </c>
      <c r="T55" s="65">
        <v>0.03</v>
      </c>
      <c r="U55" s="65">
        <v>0.03</v>
      </c>
      <c r="V55" s="65">
        <v>0.03</v>
      </c>
      <c r="W55" s="65">
        <v>0.03</v>
      </c>
      <c r="X55" s="65">
        <v>0.03</v>
      </c>
      <c r="Y55" s="65">
        <v>0.03</v>
      </c>
      <c r="Z55" s="65">
        <v>0.03</v>
      </c>
      <c r="AA55" s="65">
        <v>0.03</v>
      </c>
      <c r="AB55" s="65">
        <v>0.03</v>
      </c>
      <c r="AC55" s="65">
        <v>0.03</v>
      </c>
      <c r="AD55" s="65">
        <v>0.03</v>
      </c>
      <c r="AE55" s="65">
        <v>0.04</v>
      </c>
      <c r="AF55" s="65">
        <v>0.04</v>
      </c>
      <c r="AG55" s="65">
        <v>0.04</v>
      </c>
      <c r="AH55" s="65">
        <v>0.04</v>
      </c>
      <c r="AI55" s="65">
        <v>0.04</v>
      </c>
      <c r="AJ55" s="65">
        <v>0.05</v>
      </c>
      <c r="AK55" s="65">
        <v>0.05</v>
      </c>
      <c r="AL55" s="65">
        <v>0.04</v>
      </c>
      <c r="AM55" s="65">
        <v>0.05</v>
      </c>
      <c r="AN55" s="65">
        <v>0.05</v>
      </c>
      <c r="AO55" s="65">
        <v>0.05</v>
      </c>
      <c r="AP55" s="65">
        <v>0.05</v>
      </c>
      <c r="AQ55" s="65">
        <v>0.05</v>
      </c>
      <c r="AR55" s="65">
        <v>0.05</v>
      </c>
      <c r="AS55" s="65">
        <v>0.06</v>
      </c>
    </row>
    <row r="56" spans="1:45" x14ac:dyDescent="0.2">
      <c r="A56" s="43" t="s">
        <v>9</v>
      </c>
      <c r="B56" s="65">
        <v>0.01</v>
      </c>
      <c r="C56" s="65">
        <v>0.01</v>
      </c>
      <c r="D56" s="65">
        <v>0.01</v>
      </c>
      <c r="E56" s="65">
        <v>0.01</v>
      </c>
      <c r="F56" s="65">
        <v>0.01</v>
      </c>
      <c r="G56" s="65">
        <v>0.01</v>
      </c>
      <c r="H56" s="65">
        <v>0.01</v>
      </c>
      <c r="I56" s="65">
        <v>0.01</v>
      </c>
      <c r="J56" s="65">
        <v>0.01</v>
      </c>
      <c r="K56" s="65">
        <v>0.01</v>
      </c>
      <c r="L56" s="65">
        <v>0.01</v>
      </c>
      <c r="M56" s="65">
        <v>0.01</v>
      </c>
      <c r="N56" s="65">
        <v>0.01</v>
      </c>
      <c r="O56" s="65">
        <v>0.01</v>
      </c>
      <c r="P56" s="65">
        <v>0.01</v>
      </c>
      <c r="Q56" s="65">
        <v>0.01</v>
      </c>
      <c r="R56" s="65">
        <v>0.01</v>
      </c>
      <c r="S56" s="65">
        <v>0.01</v>
      </c>
      <c r="T56" s="65">
        <v>0.02</v>
      </c>
      <c r="U56" s="65">
        <v>0.01</v>
      </c>
      <c r="V56" s="65">
        <v>0.02</v>
      </c>
      <c r="W56" s="65">
        <v>0.02</v>
      </c>
      <c r="X56" s="65">
        <v>0.02</v>
      </c>
      <c r="Y56" s="65">
        <v>0.02</v>
      </c>
      <c r="Z56" s="65">
        <v>0.02</v>
      </c>
      <c r="AA56" s="65">
        <v>0.02</v>
      </c>
      <c r="AB56" s="65">
        <v>0.02</v>
      </c>
      <c r="AC56" s="65">
        <v>0.02</v>
      </c>
      <c r="AD56" s="65">
        <v>0.02</v>
      </c>
      <c r="AE56" s="65">
        <v>0.02</v>
      </c>
      <c r="AF56" s="65">
        <v>0.02</v>
      </c>
      <c r="AG56" s="65">
        <v>0.02</v>
      </c>
      <c r="AH56" s="65">
        <v>0.02</v>
      </c>
      <c r="AI56" s="65">
        <v>0.03</v>
      </c>
      <c r="AJ56" s="65">
        <v>0.03</v>
      </c>
      <c r="AK56" s="65">
        <v>0.03</v>
      </c>
      <c r="AL56" s="65">
        <v>0.03</v>
      </c>
      <c r="AM56" s="65">
        <v>0.03</v>
      </c>
      <c r="AN56" s="65">
        <v>0.03</v>
      </c>
      <c r="AO56" s="65">
        <v>0.03</v>
      </c>
      <c r="AP56" s="65">
        <v>0.03</v>
      </c>
      <c r="AQ56" s="65">
        <v>0.03</v>
      </c>
      <c r="AR56" s="65">
        <v>0.04</v>
      </c>
      <c r="AS56" s="65">
        <v>0.04</v>
      </c>
    </row>
    <row r="57" spans="1:45" x14ac:dyDescent="0.2">
      <c r="A57" s="43" t="s">
        <v>10</v>
      </c>
      <c r="B57" s="65">
        <v>0.01</v>
      </c>
      <c r="C57" s="65">
        <v>0.01</v>
      </c>
      <c r="D57" s="65">
        <v>0.01</v>
      </c>
      <c r="E57" s="65">
        <v>0.01</v>
      </c>
      <c r="F57" s="65">
        <v>0.01</v>
      </c>
      <c r="G57" s="65">
        <v>0.01</v>
      </c>
      <c r="H57" s="65">
        <v>0.01</v>
      </c>
      <c r="I57" s="65">
        <v>0.01</v>
      </c>
      <c r="J57" s="65">
        <v>0.01</v>
      </c>
      <c r="K57" s="65">
        <v>0.01</v>
      </c>
      <c r="L57" s="65">
        <v>0.01</v>
      </c>
      <c r="M57" s="65">
        <v>0.01</v>
      </c>
      <c r="N57" s="65">
        <v>0.01</v>
      </c>
      <c r="O57" s="65">
        <v>0.01</v>
      </c>
      <c r="P57" s="65">
        <v>0.01</v>
      </c>
      <c r="Q57" s="65">
        <v>0.01</v>
      </c>
      <c r="R57" s="65">
        <v>0.01</v>
      </c>
      <c r="S57" s="65">
        <v>0.01</v>
      </c>
      <c r="T57" s="65">
        <v>0.01</v>
      </c>
      <c r="U57" s="65">
        <v>0.01</v>
      </c>
      <c r="V57" s="65">
        <v>0.01</v>
      </c>
      <c r="W57" s="65">
        <v>0.01</v>
      </c>
      <c r="X57" s="65">
        <v>0.01</v>
      </c>
      <c r="Y57" s="65">
        <v>0.01</v>
      </c>
      <c r="Z57" s="65">
        <v>0.01</v>
      </c>
      <c r="AA57" s="65">
        <v>0.01</v>
      </c>
      <c r="AB57" s="65">
        <v>0.01</v>
      </c>
      <c r="AC57" s="65">
        <v>0.01</v>
      </c>
      <c r="AD57" s="65">
        <v>0.01</v>
      </c>
      <c r="AE57" s="65">
        <v>0.01</v>
      </c>
      <c r="AF57" s="65">
        <v>0.01</v>
      </c>
      <c r="AG57" s="65">
        <v>0.01</v>
      </c>
      <c r="AH57" s="65">
        <v>0.01</v>
      </c>
      <c r="AI57" s="65">
        <v>0.01</v>
      </c>
      <c r="AJ57" s="65">
        <v>0.01</v>
      </c>
      <c r="AK57" s="65">
        <v>0.01</v>
      </c>
      <c r="AL57" s="65">
        <v>0.01</v>
      </c>
      <c r="AM57" s="65">
        <v>0.01</v>
      </c>
      <c r="AN57" s="65">
        <v>0.01</v>
      </c>
      <c r="AO57" s="65">
        <v>0.02</v>
      </c>
      <c r="AP57" s="65">
        <v>0.02</v>
      </c>
      <c r="AQ57" s="65">
        <v>0.02</v>
      </c>
      <c r="AR57" s="65">
        <v>0.02</v>
      </c>
      <c r="AS57" s="65">
        <v>0.02</v>
      </c>
    </row>
    <row r="58" spans="1:45" x14ac:dyDescent="0.2">
      <c r="A58" s="43" t="s">
        <v>94</v>
      </c>
      <c r="B58" s="65">
        <v>0.01</v>
      </c>
      <c r="C58" s="65">
        <v>0.01</v>
      </c>
      <c r="D58" s="65">
        <v>0.01</v>
      </c>
      <c r="E58" s="65">
        <v>0.01</v>
      </c>
      <c r="F58" s="65">
        <v>0.01</v>
      </c>
      <c r="G58" s="65">
        <v>0.01</v>
      </c>
      <c r="H58" s="65">
        <v>0.01</v>
      </c>
      <c r="I58" s="65">
        <v>0.01</v>
      </c>
      <c r="J58" s="65">
        <v>0.01</v>
      </c>
      <c r="K58" s="65">
        <v>0.01</v>
      </c>
      <c r="L58" s="65">
        <v>0.01</v>
      </c>
      <c r="M58" s="65">
        <v>0.01</v>
      </c>
      <c r="N58" s="65">
        <v>0.01</v>
      </c>
      <c r="O58" s="65">
        <v>0.01</v>
      </c>
      <c r="P58" s="65">
        <v>0.01</v>
      </c>
      <c r="Q58" s="65">
        <v>0.01</v>
      </c>
      <c r="R58" s="65">
        <v>0.01</v>
      </c>
      <c r="S58" s="65">
        <v>0.01</v>
      </c>
      <c r="T58" s="65">
        <v>0.01</v>
      </c>
      <c r="U58" s="65">
        <v>0.01</v>
      </c>
      <c r="V58" s="65">
        <v>0.01</v>
      </c>
      <c r="W58" s="65">
        <v>0.01</v>
      </c>
      <c r="X58" s="65">
        <v>0.01</v>
      </c>
      <c r="Y58" s="65">
        <v>0.01</v>
      </c>
      <c r="Z58" s="65">
        <v>0.01</v>
      </c>
      <c r="AA58" s="65">
        <v>0.01</v>
      </c>
      <c r="AB58" s="65">
        <v>0.01</v>
      </c>
      <c r="AC58" s="65">
        <v>0.01</v>
      </c>
      <c r="AD58" s="65">
        <v>0.01</v>
      </c>
      <c r="AE58" s="65">
        <v>0.01</v>
      </c>
      <c r="AF58" s="65">
        <v>0.01</v>
      </c>
      <c r="AG58" s="65">
        <v>0.01</v>
      </c>
      <c r="AH58" s="65">
        <v>0.01</v>
      </c>
      <c r="AI58" s="65">
        <v>0.01</v>
      </c>
      <c r="AJ58" s="65">
        <v>0.01</v>
      </c>
      <c r="AK58" s="65">
        <v>0.01</v>
      </c>
      <c r="AL58" s="65">
        <v>0.01</v>
      </c>
      <c r="AM58" s="65">
        <v>0.01</v>
      </c>
      <c r="AN58" s="65">
        <v>0.01</v>
      </c>
      <c r="AO58" s="65">
        <v>0.01</v>
      </c>
      <c r="AP58" s="65">
        <v>0.01</v>
      </c>
      <c r="AQ58" s="65">
        <v>0.02</v>
      </c>
      <c r="AR58" s="65">
        <v>0.02</v>
      </c>
      <c r="AS58" s="65">
        <v>0.02</v>
      </c>
    </row>
    <row r="59" spans="1:45" x14ac:dyDescent="0.2">
      <c r="A59" s="16" t="s">
        <v>11</v>
      </c>
      <c r="B59" s="67">
        <v>0.17</v>
      </c>
      <c r="C59" s="67">
        <v>0.21</v>
      </c>
      <c r="D59" s="67">
        <v>0.21</v>
      </c>
      <c r="E59" s="67">
        <v>0.15</v>
      </c>
      <c r="F59" s="67">
        <v>0.14000000000000001</v>
      </c>
      <c r="G59" s="67">
        <v>0.14000000000000001</v>
      </c>
      <c r="H59" s="67">
        <v>0.11</v>
      </c>
      <c r="I59" s="67">
        <v>0.11</v>
      </c>
      <c r="J59" s="67">
        <v>0.08</v>
      </c>
      <c r="K59" s="67">
        <v>7.0000000000000007E-2</v>
      </c>
      <c r="L59" s="67">
        <v>0.06</v>
      </c>
      <c r="M59" s="67">
        <v>0.06</v>
      </c>
      <c r="N59" s="67">
        <v>7.0000000000000007E-2</v>
      </c>
      <c r="O59" s="67">
        <v>0.08</v>
      </c>
      <c r="P59" s="67">
        <v>0.09</v>
      </c>
      <c r="Q59" s="67">
        <v>0.08</v>
      </c>
      <c r="R59" s="67">
        <v>0.09</v>
      </c>
      <c r="S59" s="67">
        <v>0.03</v>
      </c>
      <c r="T59" s="67">
        <v>0.02</v>
      </c>
      <c r="U59" s="67">
        <v>0.02</v>
      </c>
      <c r="V59" s="67">
        <v>0.02</v>
      </c>
      <c r="W59" s="67">
        <v>0.01</v>
      </c>
      <c r="X59" s="67">
        <v>0.02</v>
      </c>
      <c r="Y59" s="67">
        <v>0.02</v>
      </c>
      <c r="Z59" s="67">
        <v>0.02</v>
      </c>
      <c r="AA59" s="67">
        <v>0.02</v>
      </c>
      <c r="AB59" s="67">
        <v>0.02</v>
      </c>
      <c r="AC59" s="67">
        <v>0.01</v>
      </c>
      <c r="AD59" s="67">
        <v>0.01</v>
      </c>
      <c r="AE59" s="67">
        <v>0.01</v>
      </c>
      <c r="AF59" s="67">
        <v>0.01</v>
      </c>
      <c r="AG59" s="67">
        <v>0.01</v>
      </c>
      <c r="AH59" s="67">
        <v>0.01</v>
      </c>
      <c r="AI59" s="67">
        <v>0.01</v>
      </c>
      <c r="AJ59" s="67">
        <v>0.01</v>
      </c>
      <c r="AK59" s="67">
        <v>0.01</v>
      </c>
      <c r="AL59" s="67">
        <v>0.01</v>
      </c>
      <c r="AM59" s="67">
        <v>0.01</v>
      </c>
      <c r="AN59" s="67">
        <v>0.01</v>
      </c>
      <c r="AO59" s="67">
        <v>0.01</v>
      </c>
      <c r="AP59" s="67">
        <v>0.01</v>
      </c>
      <c r="AQ59" s="67">
        <v>0.01</v>
      </c>
      <c r="AR59" s="67" t="s">
        <v>168</v>
      </c>
      <c r="AS59" s="67">
        <v>0.01</v>
      </c>
    </row>
  </sheetData>
  <mergeCells count="7">
    <mergeCell ref="A1:U1"/>
    <mergeCell ref="A2:U2"/>
    <mergeCell ref="A3:U3"/>
    <mergeCell ref="A4:U4"/>
    <mergeCell ref="A7:U7"/>
    <mergeCell ref="A5:U5"/>
    <mergeCell ref="A6:U6"/>
  </mergeCells>
  <hyperlinks>
    <hyperlink ref="A5:G5" location="'Definitions and data notes'!A1" display="For more information on how to interpret these figures, please read the Definitions and data notes." xr:uid="{00000000-0004-0000-0A00-000000000000}"/>
    <hyperlink ref="A6:G6" location="Contents!A1" display="Back to Contents page" xr:uid="{00000000-0004-0000-0A00-000001000000}"/>
  </hyperlinks>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P15"/>
  <sheetViews>
    <sheetView workbookViewId="0"/>
  </sheetViews>
  <sheetFormatPr defaultColWidth="9" defaultRowHeight="14.25" x14ac:dyDescent="0.2"/>
  <cols>
    <col min="1" max="1" width="25.625" style="26" customWidth="1"/>
    <col min="2" max="2" width="108.125" style="26" customWidth="1"/>
    <col min="3" max="16384" width="9" style="26"/>
  </cols>
  <sheetData>
    <row r="1" spans="1:16" ht="15" x14ac:dyDescent="0.2">
      <c r="A1" s="54" t="s">
        <v>38</v>
      </c>
    </row>
    <row r="2" spans="1:16" s="37" customFormat="1" ht="14.25" customHeight="1" x14ac:dyDescent="0.2">
      <c r="A2" s="62" t="s">
        <v>144</v>
      </c>
      <c r="B2" s="62"/>
      <c r="C2" s="62"/>
      <c r="D2" s="62"/>
      <c r="E2" s="62"/>
      <c r="F2" s="62"/>
      <c r="G2" s="62"/>
      <c r="H2" s="62"/>
      <c r="I2" s="62"/>
      <c r="J2" s="62"/>
      <c r="K2" s="62"/>
      <c r="L2" s="62"/>
      <c r="M2" s="62"/>
    </row>
    <row r="3" spans="1:16" x14ac:dyDescent="0.2">
      <c r="B3" s="33"/>
    </row>
    <row r="4" spans="1:16" ht="147" customHeight="1" x14ac:dyDescent="0.2">
      <c r="A4" s="30" t="s">
        <v>136</v>
      </c>
      <c r="B4" s="89" t="s">
        <v>210</v>
      </c>
    </row>
    <row r="5" spans="1:16" ht="24" x14ac:dyDescent="0.2">
      <c r="A5" s="30" t="s">
        <v>97</v>
      </c>
      <c r="B5" s="38" t="s">
        <v>205</v>
      </c>
    </row>
    <row r="6" spans="1:16" x14ac:dyDescent="0.2">
      <c r="A6" s="30" t="s">
        <v>173</v>
      </c>
      <c r="B6" s="38" t="s">
        <v>174</v>
      </c>
    </row>
    <row r="7" spans="1:16" x14ac:dyDescent="0.2">
      <c r="A7" s="30" t="s">
        <v>36</v>
      </c>
      <c r="B7" s="38" t="s">
        <v>175</v>
      </c>
    </row>
    <row r="8" spans="1:16" ht="122.25" x14ac:dyDescent="0.2">
      <c r="A8" s="30" t="s">
        <v>39</v>
      </c>
      <c r="B8" s="88" t="s">
        <v>204</v>
      </c>
    </row>
    <row r="9" spans="1:16" ht="60" x14ac:dyDescent="0.2">
      <c r="A9" s="30" t="s">
        <v>1</v>
      </c>
      <c r="B9" s="68" t="s">
        <v>211</v>
      </c>
    </row>
    <row r="10" spans="1:16" ht="126" customHeight="1" x14ac:dyDescent="0.2">
      <c r="A10" s="30" t="s">
        <v>37</v>
      </c>
      <c r="B10" s="68" t="s">
        <v>206</v>
      </c>
    </row>
    <row r="11" spans="1:16" ht="145.5" customHeight="1" x14ac:dyDescent="0.2">
      <c r="A11" s="51" t="s">
        <v>143</v>
      </c>
      <c r="B11" s="78" t="s">
        <v>207</v>
      </c>
    </row>
    <row r="12" spans="1:16" ht="36" x14ac:dyDescent="0.2">
      <c r="A12" s="30" t="s">
        <v>87</v>
      </c>
      <c r="B12" s="68" t="s">
        <v>208</v>
      </c>
    </row>
    <row r="13" spans="1:16" ht="36.75" customHeight="1" x14ac:dyDescent="0.2">
      <c r="A13" s="30" t="s">
        <v>104</v>
      </c>
      <c r="B13" s="39" t="s">
        <v>137</v>
      </c>
      <c r="C13" s="29"/>
      <c r="D13" s="29"/>
      <c r="E13" s="29"/>
      <c r="F13" s="29"/>
      <c r="G13" s="29"/>
      <c r="H13" s="29"/>
      <c r="I13" s="29"/>
      <c r="J13" s="29"/>
      <c r="K13" s="29"/>
      <c r="L13" s="29"/>
      <c r="M13" s="29"/>
      <c r="N13" s="29"/>
      <c r="O13" s="29"/>
      <c r="P13" s="29"/>
    </row>
    <row r="14" spans="1:16" ht="39" customHeight="1" x14ac:dyDescent="0.2">
      <c r="A14" s="30" t="s">
        <v>138</v>
      </c>
      <c r="B14" s="39" t="s">
        <v>178</v>
      </c>
      <c r="C14" s="2"/>
      <c r="D14" s="2"/>
      <c r="E14" s="2"/>
      <c r="F14" s="2"/>
      <c r="G14" s="2"/>
      <c r="H14" s="2"/>
      <c r="I14" s="2"/>
      <c r="J14" s="2"/>
      <c r="K14" s="2"/>
      <c r="L14" s="2"/>
      <c r="M14" s="2"/>
      <c r="N14" s="2"/>
      <c r="O14" s="2"/>
      <c r="P14" s="2"/>
    </row>
    <row r="15" spans="1:16" ht="48" x14ac:dyDescent="0.2">
      <c r="A15" s="61" t="s">
        <v>147</v>
      </c>
      <c r="B15" s="60" t="s">
        <v>209</v>
      </c>
      <c r="C15" s="60"/>
      <c r="D15" s="60"/>
      <c r="E15" s="60"/>
      <c r="F15" s="60"/>
      <c r="G15" s="60"/>
      <c r="H15" s="60"/>
      <c r="I15" s="60"/>
      <c r="J15" s="60"/>
      <c r="K15" s="60"/>
      <c r="L15" s="60"/>
      <c r="M15" s="2"/>
    </row>
  </sheetData>
  <hyperlinks>
    <hyperlink ref="A14" r:id="rId1" xr:uid="{00000000-0004-0000-0B00-000000000000}"/>
    <hyperlink ref="B4" r:id="rId2" location="ClassificationView:uri=http://stats.govt.nz/cms/ClassificationVersion/CARS6974" display="https://aria.stats.govt.nz/aria/ - ClassificationView:uri=http://stats.govt.nz/cms/ClassificationVersion/CARS6974" xr:uid="{00000000-0004-0000-0B00-000001000000}"/>
    <hyperlink ref="A2" location="Contents!A1" display="Back to contents page" xr:uid="{1E28BEB8-6D79-414D-B31C-126D08597366}"/>
    <hyperlink ref="B8" r:id="rId3" display="https://www.justice.govt.nz/justice-sector-policy/research-data/justice-statistics/data-tables/" xr:uid="{B9A0529C-693F-42B1-A88C-E51B7C2CE64E}"/>
    <hyperlink ref="B13" location="'Notes-Justice service areas'!A1" display="Justice service areas are geographical groupings of individual court locations for administrative purposes.  A list of courts within each justice service area can be found on the justice service area page. This also includes information on courts that hav" xr:uid="{00000000-0004-0000-0B00-000002000000}"/>
  </hyperlinks>
  <pageMargins left="0.7" right="0.7" top="0.75" bottom="0.75" header="0.3" footer="0.3"/>
  <pageSetup paperSize="8"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F64"/>
  <sheetViews>
    <sheetView workbookViewId="0">
      <pane ySplit="5" topLeftCell="A6" activePane="bottomLeft" state="frozen"/>
      <selection pane="bottomLeft" sqref="A1:E1"/>
    </sheetView>
  </sheetViews>
  <sheetFormatPr defaultRowHeight="14.25" x14ac:dyDescent="0.2"/>
  <cols>
    <col min="1" max="1" width="24.625" customWidth="1"/>
    <col min="2" max="2" width="20.625" customWidth="1"/>
    <col min="3" max="4" width="10.625" customWidth="1"/>
    <col min="5" max="5" width="16.625" customWidth="1"/>
  </cols>
  <sheetData>
    <row r="1" spans="1:6" s="6" customFormat="1" ht="15" x14ac:dyDescent="0.2">
      <c r="A1" s="94" t="s">
        <v>113</v>
      </c>
      <c r="B1" s="94"/>
      <c r="C1" s="94"/>
      <c r="D1" s="94"/>
      <c r="E1" s="94"/>
      <c r="F1" s="11"/>
    </row>
    <row r="2" spans="1:6" s="10" customFormat="1" ht="14.25" customHeight="1" x14ac:dyDescent="0.2">
      <c r="A2" s="113" t="s">
        <v>145</v>
      </c>
      <c r="B2" s="113"/>
      <c r="C2" s="113"/>
      <c r="D2" s="113"/>
      <c r="E2" s="113"/>
      <c r="F2" s="12"/>
    </row>
    <row r="3" spans="1:6" s="10" customFormat="1" ht="14.25" customHeight="1" x14ac:dyDescent="0.2">
      <c r="A3" s="113" t="s">
        <v>144</v>
      </c>
      <c r="B3" s="113"/>
      <c r="C3" s="113"/>
      <c r="D3" s="113"/>
      <c r="E3" s="113"/>
      <c r="F3" s="12"/>
    </row>
    <row r="4" spans="1:6" s="10" customFormat="1" ht="24" customHeight="1" x14ac:dyDescent="0.2">
      <c r="A4" s="13" t="s">
        <v>90</v>
      </c>
      <c r="B4" s="112"/>
      <c r="C4" s="112"/>
      <c r="D4" s="112"/>
      <c r="E4" s="112"/>
      <c r="F4" s="11"/>
    </row>
    <row r="5" spans="1:6" ht="15" x14ac:dyDescent="0.2">
      <c r="A5" s="19" t="s">
        <v>102</v>
      </c>
      <c r="B5" s="19" t="s">
        <v>87</v>
      </c>
      <c r="C5" s="19" t="s">
        <v>151</v>
      </c>
      <c r="D5" s="19" t="s">
        <v>152</v>
      </c>
      <c r="E5" s="19" t="s">
        <v>85</v>
      </c>
      <c r="F5" s="11"/>
    </row>
    <row r="6" spans="1:6" x14ac:dyDescent="0.2">
      <c r="A6" s="115" t="s">
        <v>105</v>
      </c>
      <c r="B6" s="14" t="s">
        <v>41</v>
      </c>
      <c r="C6" s="70" t="s">
        <v>153</v>
      </c>
      <c r="D6" s="26"/>
      <c r="E6" s="14"/>
      <c r="F6" s="10"/>
    </row>
    <row r="7" spans="1:6" x14ac:dyDescent="0.2">
      <c r="A7" s="115" t="s">
        <v>105</v>
      </c>
      <c r="B7" s="14" t="s">
        <v>42</v>
      </c>
      <c r="C7" s="70" t="s">
        <v>153</v>
      </c>
      <c r="D7" s="26"/>
      <c r="E7" s="14"/>
      <c r="F7" s="10"/>
    </row>
    <row r="8" spans="1:6" x14ac:dyDescent="0.2">
      <c r="A8" s="115" t="s">
        <v>105</v>
      </c>
      <c r="B8" s="14" t="s">
        <v>154</v>
      </c>
      <c r="C8" s="70" t="s">
        <v>153</v>
      </c>
      <c r="D8" s="26"/>
      <c r="E8" s="14"/>
      <c r="F8" s="10"/>
    </row>
    <row r="9" spans="1:6" x14ac:dyDescent="0.2">
      <c r="A9" s="116" t="s">
        <v>105</v>
      </c>
      <c r="B9" s="15" t="s">
        <v>166</v>
      </c>
      <c r="C9" s="71" t="s">
        <v>153</v>
      </c>
      <c r="D9" s="71" t="s">
        <v>153</v>
      </c>
      <c r="E9" s="15"/>
      <c r="F9" s="10"/>
    </row>
    <row r="10" spans="1:6" s="26" customFormat="1" x14ac:dyDescent="0.2">
      <c r="A10" s="114" t="s">
        <v>140</v>
      </c>
      <c r="B10" s="14" t="s">
        <v>43</v>
      </c>
      <c r="C10" s="70" t="s">
        <v>153</v>
      </c>
      <c r="E10" s="14"/>
    </row>
    <row r="11" spans="1:6" s="26" customFormat="1" x14ac:dyDescent="0.2">
      <c r="A11" s="116" t="str">
        <f t="shared" ref="A11" si="0">A10</f>
        <v>Waitematā</v>
      </c>
      <c r="B11" s="15" t="s">
        <v>155</v>
      </c>
      <c r="C11" s="71" t="s">
        <v>153</v>
      </c>
      <c r="D11" s="72"/>
      <c r="E11" s="15"/>
    </row>
    <row r="12" spans="1:6" s="26" customFormat="1" x14ac:dyDescent="0.2">
      <c r="A12" s="69" t="s">
        <v>25</v>
      </c>
      <c r="B12" s="15" t="s">
        <v>25</v>
      </c>
      <c r="C12" s="71" t="s">
        <v>153</v>
      </c>
      <c r="D12" s="71" t="s">
        <v>153</v>
      </c>
      <c r="E12" s="15"/>
    </row>
    <row r="13" spans="1:6" x14ac:dyDescent="0.2">
      <c r="A13" s="114" t="s">
        <v>106</v>
      </c>
      <c r="B13" s="14" t="s">
        <v>26</v>
      </c>
      <c r="C13" s="70" t="s">
        <v>153</v>
      </c>
      <c r="D13" s="26"/>
      <c r="E13" s="14"/>
      <c r="F13" s="10"/>
    </row>
    <row r="14" spans="1:6" s="6" customFormat="1" x14ac:dyDescent="0.2">
      <c r="A14" s="117" t="s">
        <v>106</v>
      </c>
      <c r="B14" s="14" t="s">
        <v>44</v>
      </c>
      <c r="C14" s="70" t="s">
        <v>153</v>
      </c>
      <c r="D14" s="26"/>
      <c r="E14" s="14"/>
      <c r="F14" s="10"/>
    </row>
    <row r="15" spans="1:6" x14ac:dyDescent="0.2">
      <c r="A15" s="116" t="s">
        <v>106</v>
      </c>
      <c r="B15" s="15" t="s">
        <v>45</v>
      </c>
      <c r="C15" s="71" t="s">
        <v>153</v>
      </c>
      <c r="D15" s="72"/>
      <c r="E15" s="15"/>
      <c r="F15" s="10"/>
    </row>
    <row r="16" spans="1:6" x14ac:dyDescent="0.2">
      <c r="A16" s="114" t="s">
        <v>27</v>
      </c>
      <c r="B16" s="14" t="s">
        <v>46</v>
      </c>
      <c r="C16" s="70" t="s">
        <v>153</v>
      </c>
      <c r="D16" s="70" t="s">
        <v>153</v>
      </c>
      <c r="E16" s="14"/>
      <c r="F16" s="10"/>
    </row>
    <row r="17" spans="1:6" x14ac:dyDescent="0.2">
      <c r="A17" s="115" t="s">
        <v>27</v>
      </c>
      <c r="B17" s="14" t="s">
        <v>47</v>
      </c>
      <c r="C17" s="70" t="s">
        <v>153</v>
      </c>
      <c r="D17" s="26"/>
      <c r="E17" s="14"/>
      <c r="F17" s="10"/>
    </row>
    <row r="18" spans="1:6" x14ac:dyDescent="0.2">
      <c r="A18" s="115" t="s">
        <v>27</v>
      </c>
      <c r="B18" s="14" t="s">
        <v>48</v>
      </c>
      <c r="C18" s="70" t="s">
        <v>153</v>
      </c>
      <c r="D18" s="26"/>
      <c r="E18" s="14"/>
    </row>
    <row r="19" spans="1:6" s="6" customFormat="1" x14ac:dyDescent="0.2">
      <c r="A19" s="115" t="s">
        <v>27</v>
      </c>
      <c r="B19" s="14" t="s">
        <v>49</v>
      </c>
      <c r="C19" s="70" t="s">
        <v>153</v>
      </c>
      <c r="D19" s="26"/>
      <c r="E19" s="14"/>
    </row>
    <row r="20" spans="1:6" x14ac:dyDescent="0.2">
      <c r="A20" s="115" t="s">
        <v>27</v>
      </c>
      <c r="B20" s="14" t="s">
        <v>156</v>
      </c>
      <c r="C20" s="70" t="s">
        <v>153</v>
      </c>
      <c r="D20" s="26"/>
      <c r="E20" s="14"/>
    </row>
    <row r="21" spans="1:6" x14ac:dyDescent="0.2">
      <c r="A21" s="116" t="s">
        <v>27</v>
      </c>
      <c r="B21" s="15" t="s">
        <v>52</v>
      </c>
      <c r="C21" s="71" t="s">
        <v>153</v>
      </c>
      <c r="D21" s="72"/>
      <c r="E21" s="15"/>
    </row>
    <row r="22" spans="1:6" x14ac:dyDescent="0.2">
      <c r="A22" s="114" t="s">
        <v>107</v>
      </c>
      <c r="B22" s="14" t="s">
        <v>157</v>
      </c>
      <c r="C22" s="70" t="s">
        <v>153</v>
      </c>
      <c r="D22" s="26"/>
      <c r="E22" s="14"/>
    </row>
    <row r="23" spans="1:6" x14ac:dyDescent="0.2">
      <c r="A23" s="115" t="s">
        <v>107</v>
      </c>
      <c r="B23" s="14" t="s">
        <v>51</v>
      </c>
      <c r="C23" s="70" t="s">
        <v>153</v>
      </c>
      <c r="D23" s="70" t="s">
        <v>153</v>
      </c>
      <c r="E23" s="14"/>
    </row>
    <row r="24" spans="1:6" s="6" customFormat="1" x14ac:dyDescent="0.2">
      <c r="A24" s="115" t="s">
        <v>107</v>
      </c>
      <c r="B24" s="14" t="s">
        <v>170</v>
      </c>
      <c r="C24" s="70" t="s">
        <v>153</v>
      </c>
      <c r="D24" s="26"/>
      <c r="E24" s="14"/>
    </row>
    <row r="25" spans="1:6" x14ac:dyDescent="0.2">
      <c r="A25" s="116" t="s">
        <v>107</v>
      </c>
      <c r="B25" s="15" t="s">
        <v>158</v>
      </c>
      <c r="C25" s="71" t="s">
        <v>153</v>
      </c>
      <c r="D25" s="72"/>
      <c r="E25" s="15"/>
    </row>
    <row r="26" spans="1:6" x14ac:dyDescent="0.2">
      <c r="A26" s="114" t="s">
        <v>108</v>
      </c>
      <c r="B26" s="14" t="s">
        <v>50</v>
      </c>
      <c r="C26" s="70" t="s">
        <v>153</v>
      </c>
      <c r="D26" s="70" t="s">
        <v>153</v>
      </c>
      <c r="E26" s="14"/>
    </row>
    <row r="27" spans="1:6" x14ac:dyDescent="0.2">
      <c r="A27" s="115" t="s">
        <v>108</v>
      </c>
      <c r="B27" s="14" t="s">
        <v>53</v>
      </c>
      <c r="C27" s="70" t="s">
        <v>153</v>
      </c>
      <c r="D27" s="26"/>
      <c r="E27" s="14"/>
    </row>
    <row r="28" spans="1:6" s="6" customFormat="1" x14ac:dyDescent="0.2">
      <c r="A28" s="115" t="s">
        <v>108</v>
      </c>
      <c r="B28" s="14" t="s">
        <v>159</v>
      </c>
      <c r="C28" s="70" t="s">
        <v>153</v>
      </c>
      <c r="D28" s="26"/>
      <c r="E28" s="14"/>
    </row>
    <row r="29" spans="1:6" x14ac:dyDescent="0.2">
      <c r="A29" s="116" t="s">
        <v>108</v>
      </c>
      <c r="B29" s="15" t="s">
        <v>54</v>
      </c>
      <c r="C29" s="71" t="s">
        <v>153</v>
      </c>
      <c r="D29" s="72"/>
      <c r="E29" s="15"/>
    </row>
    <row r="30" spans="1:6" x14ac:dyDescent="0.2">
      <c r="A30" s="114" t="s">
        <v>109</v>
      </c>
      <c r="B30" s="14" t="s">
        <v>55</v>
      </c>
      <c r="C30" s="70" t="s">
        <v>153</v>
      </c>
      <c r="D30" s="70" t="s">
        <v>153</v>
      </c>
      <c r="E30" s="14"/>
    </row>
    <row r="31" spans="1:6" x14ac:dyDescent="0.2">
      <c r="A31" s="115" t="s">
        <v>109</v>
      </c>
      <c r="B31" s="14" t="s">
        <v>56</v>
      </c>
      <c r="C31" s="70" t="s">
        <v>153</v>
      </c>
      <c r="D31" s="26"/>
      <c r="E31" s="14"/>
    </row>
    <row r="32" spans="1:6" x14ac:dyDescent="0.2">
      <c r="A32" s="115" t="s">
        <v>109</v>
      </c>
      <c r="B32" s="14" t="s">
        <v>57</v>
      </c>
      <c r="C32" s="70" t="s">
        <v>153</v>
      </c>
      <c r="D32" s="70" t="s">
        <v>153</v>
      </c>
      <c r="E32" s="14"/>
    </row>
    <row r="33" spans="1:5" x14ac:dyDescent="0.2">
      <c r="A33" s="115" t="s">
        <v>109</v>
      </c>
      <c r="B33" s="14" t="s">
        <v>160</v>
      </c>
      <c r="C33" s="70" t="s">
        <v>153</v>
      </c>
      <c r="D33" s="26"/>
      <c r="E33" s="14"/>
    </row>
    <row r="34" spans="1:5" s="6" customFormat="1" x14ac:dyDescent="0.2">
      <c r="A34" s="115" t="s">
        <v>109</v>
      </c>
      <c r="B34" s="14" t="s">
        <v>58</v>
      </c>
      <c r="C34" s="70" t="s">
        <v>153</v>
      </c>
      <c r="D34" s="26"/>
      <c r="E34" s="14"/>
    </row>
    <row r="35" spans="1:5" x14ac:dyDescent="0.2">
      <c r="A35" s="116" t="s">
        <v>109</v>
      </c>
      <c r="B35" s="15" t="s">
        <v>59</v>
      </c>
      <c r="C35" s="71" t="s">
        <v>153</v>
      </c>
      <c r="D35" s="72"/>
      <c r="E35" s="15"/>
    </row>
    <row r="36" spans="1:5" x14ac:dyDescent="0.2">
      <c r="A36" s="114" t="s">
        <v>99</v>
      </c>
      <c r="B36" s="14" t="s">
        <v>161</v>
      </c>
      <c r="C36" s="70" t="s">
        <v>153</v>
      </c>
      <c r="D36" s="26"/>
      <c r="E36" s="14"/>
    </row>
    <row r="37" spans="1:5" x14ac:dyDescent="0.2">
      <c r="A37" s="115" t="s">
        <v>99</v>
      </c>
      <c r="B37" s="14" t="s">
        <v>60</v>
      </c>
      <c r="C37" s="70" t="s">
        <v>153</v>
      </c>
      <c r="D37" s="26"/>
      <c r="E37" s="14"/>
    </row>
    <row r="38" spans="1:5" x14ac:dyDescent="0.2">
      <c r="A38" s="115" t="s">
        <v>99</v>
      </c>
      <c r="B38" s="14" t="s">
        <v>61</v>
      </c>
      <c r="C38" s="70" t="s">
        <v>153</v>
      </c>
      <c r="D38" s="70" t="s">
        <v>153</v>
      </c>
      <c r="E38" s="14"/>
    </row>
    <row r="39" spans="1:5" s="6" customFormat="1" x14ac:dyDescent="0.2">
      <c r="A39" s="115" t="s">
        <v>99</v>
      </c>
      <c r="B39" s="14" t="s">
        <v>62</v>
      </c>
      <c r="C39" s="70" t="s">
        <v>153</v>
      </c>
      <c r="D39" s="26"/>
      <c r="E39" s="14"/>
    </row>
    <row r="40" spans="1:5" x14ac:dyDescent="0.2">
      <c r="A40" s="116" t="s">
        <v>99</v>
      </c>
      <c r="B40" s="15" t="s">
        <v>100</v>
      </c>
      <c r="C40" s="71" t="s">
        <v>153</v>
      </c>
      <c r="D40" s="71" t="s">
        <v>153</v>
      </c>
      <c r="E40" s="15"/>
    </row>
    <row r="41" spans="1:5" x14ac:dyDescent="0.2">
      <c r="A41" s="114" t="s">
        <v>162</v>
      </c>
      <c r="B41" s="14" t="s">
        <v>63</v>
      </c>
      <c r="C41" s="70" t="s">
        <v>153</v>
      </c>
      <c r="D41" s="26"/>
      <c r="E41" s="14"/>
    </row>
    <row r="42" spans="1:5" x14ac:dyDescent="0.2">
      <c r="A42" s="115" t="s">
        <v>28</v>
      </c>
      <c r="B42" s="14" t="s">
        <v>64</v>
      </c>
      <c r="C42" s="70" t="s">
        <v>153</v>
      </c>
      <c r="D42" s="26"/>
      <c r="E42" s="14"/>
    </row>
    <row r="43" spans="1:5" s="6" customFormat="1" x14ac:dyDescent="0.2">
      <c r="A43" s="115" t="s">
        <v>28</v>
      </c>
      <c r="B43" s="14" t="s">
        <v>65</v>
      </c>
      <c r="C43" s="70" t="s">
        <v>153</v>
      </c>
      <c r="D43" s="70" t="s">
        <v>153</v>
      </c>
      <c r="E43" s="14"/>
    </row>
    <row r="44" spans="1:5" x14ac:dyDescent="0.2">
      <c r="A44" s="116" t="s">
        <v>28</v>
      </c>
      <c r="B44" s="15" t="s">
        <v>66</v>
      </c>
      <c r="C44" s="71" t="s">
        <v>153</v>
      </c>
      <c r="D44" s="71" t="s">
        <v>153</v>
      </c>
      <c r="E44" s="15"/>
    </row>
    <row r="45" spans="1:5" x14ac:dyDescent="0.2">
      <c r="A45" s="115" t="s">
        <v>110</v>
      </c>
      <c r="B45" s="14" t="s">
        <v>68</v>
      </c>
      <c r="C45" s="70" t="s">
        <v>153</v>
      </c>
      <c r="D45" s="26"/>
      <c r="E45" s="14"/>
    </row>
    <row r="46" spans="1:5" x14ac:dyDescent="0.2">
      <c r="A46" s="115" t="s">
        <v>110</v>
      </c>
      <c r="B46" s="15" t="s">
        <v>69</v>
      </c>
      <c r="C46" s="71" t="s">
        <v>153</v>
      </c>
      <c r="D46" s="72"/>
      <c r="E46" s="15"/>
    </row>
    <row r="47" spans="1:5" s="6" customFormat="1" x14ac:dyDescent="0.2">
      <c r="A47" s="114" t="s">
        <v>29</v>
      </c>
      <c r="B47" s="14" t="s">
        <v>67</v>
      </c>
      <c r="C47" s="70" t="s">
        <v>153</v>
      </c>
      <c r="D47" s="26"/>
      <c r="E47" s="14"/>
    </row>
    <row r="48" spans="1:5" x14ac:dyDescent="0.2">
      <c r="A48" s="116" t="s">
        <v>29</v>
      </c>
      <c r="B48" s="15" t="s">
        <v>29</v>
      </c>
      <c r="C48" s="71" t="s">
        <v>153</v>
      </c>
      <c r="D48" s="71" t="s">
        <v>153</v>
      </c>
      <c r="E48" s="15"/>
    </row>
    <row r="49" spans="1:5" x14ac:dyDescent="0.2">
      <c r="A49" s="114" t="s">
        <v>30</v>
      </c>
      <c r="B49" s="14" t="s">
        <v>70</v>
      </c>
      <c r="C49" s="70" t="s">
        <v>153</v>
      </c>
      <c r="D49" s="70" t="s">
        <v>153</v>
      </c>
      <c r="E49" s="14"/>
    </row>
    <row r="50" spans="1:5" x14ac:dyDescent="0.2">
      <c r="A50" s="115" t="s">
        <v>30</v>
      </c>
      <c r="B50" s="14" t="s">
        <v>71</v>
      </c>
      <c r="C50" s="70" t="s">
        <v>153</v>
      </c>
      <c r="D50" s="70" t="s">
        <v>153</v>
      </c>
      <c r="E50" s="14"/>
    </row>
    <row r="51" spans="1:5" x14ac:dyDescent="0.2">
      <c r="A51" s="115" t="s">
        <v>30</v>
      </c>
      <c r="B51" s="14" t="s">
        <v>163</v>
      </c>
      <c r="C51" s="70" t="s">
        <v>153</v>
      </c>
      <c r="D51" s="26"/>
      <c r="E51" s="14"/>
    </row>
    <row r="52" spans="1:5" x14ac:dyDescent="0.2">
      <c r="A52" s="115" t="s">
        <v>30</v>
      </c>
      <c r="B52" s="14" t="s">
        <v>72</v>
      </c>
      <c r="C52" s="70" t="s">
        <v>153</v>
      </c>
      <c r="D52" s="70" t="s">
        <v>153</v>
      </c>
      <c r="E52" s="14"/>
    </row>
    <row r="53" spans="1:5" s="6" customFormat="1" x14ac:dyDescent="0.2">
      <c r="A53" s="115" t="s">
        <v>30</v>
      </c>
      <c r="B53" s="15" t="s">
        <v>73</v>
      </c>
      <c r="C53" s="71" t="s">
        <v>153</v>
      </c>
      <c r="D53" s="72"/>
      <c r="E53" s="15"/>
    </row>
    <row r="54" spans="1:5" x14ac:dyDescent="0.2">
      <c r="A54" s="114" t="s">
        <v>31</v>
      </c>
      <c r="B54" s="14" t="s">
        <v>74</v>
      </c>
      <c r="C54" s="70" t="s">
        <v>153</v>
      </c>
      <c r="D54" s="26"/>
      <c r="E54" s="14"/>
    </row>
    <row r="55" spans="1:5" s="6" customFormat="1" x14ac:dyDescent="0.2">
      <c r="A55" s="115" t="s">
        <v>31</v>
      </c>
      <c r="B55" s="14" t="s">
        <v>75</v>
      </c>
      <c r="C55" s="70" t="s">
        <v>153</v>
      </c>
      <c r="D55" s="70" t="s">
        <v>153</v>
      </c>
      <c r="E55" s="14"/>
    </row>
    <row r="56" spans="1:5" x14ac:dyDescent="0.2">
      <c r="A56" s="116" t="s">
        <v>31</v>
      </c>
      <c r="B56" s="15" t="s">
        <v>76</v>
      </c>
      <c r="C56" s="71" t="s">
        <v>153</v>
      </c>
      <c r="D56" s="72"/>
      <c r="E56" s="15" t="s">
        <v>86</v>
      </c>
    </row>
    <row r="57" spans="1:5" x14ac:dyDescent="0.2">
      <c r="A57" s="114" t="s">
        <v>111</v>
      </c>
      <c r="B57" s="14" t="s">
        <v>77</v>
      </c>
      <c r="C57" s="70" t="s">
        <v>153</v>
      </c>
      <c r="D57" s="26"/>
      <c r="E57" s="14" t="s">
        <v>86</v>
      </c>
    </row>
    <row r="58" spans="1:5" x14ac:dyDescent="0.2">
      <c r="A58" s="115" t="s">
        <v>111</v>
      </c>
      <c r="B58" s="14" t="s">
        <v>78</v>
      </c>
      <c r="C58" s="70" t="s">
        <v>153</v>
      </c>
      <c r="D58" s="70" t="s">
        <v>153</v>
      </c>
      <c r="E58" s="14"/>
    </row>
    <row r="59" spans="1:5" s="6" customFormat="1" x14ac:dyDescent="0.2">
      <c r="A59" s="115" t="s">
        <v>111</v>
      </c>
      <c r="B59" s="14" t="s">
        <v>79</v>
      </c>
      <c r="C59" s="70" t="s">
        <v>153</v>
      </c>
      <c r="D59" s="26"/>
      <c r="E59" s="14"/>
    </row>
    <row r="60" spans="1:5" x14ac:dyDescent="0.2">
      <c r="A60" s="116" t="s">
        <v>111</v>
      </c>
      <c r="B60" s="15" t="s">
        <v>80</v>
      </c>
      <c r="C60" s="71" t="s">
        <v>153</v>
      </c>
      <c r="D60" s="71" t="s">
        <v>153</v>
      </c>
      <c r="E60" s="15"/>
    </row>
    <row r="61" spans="1:5" x14ac:dyDescent="0.2">
      <c r="A61" s="114" t="s">
        <v>112</v>
      </c>
      <c r="B61" s="14" t="s">
        <v>81</v>
      </c>
      <c r="C61" s="70" t="s">
        <v>153</v>
      </c>
      <c r="D61" s="26"/>
      <c r="E61" s="14"/>
    </row>
    <row r="62" spans="1:5" x14ac:dyDescent="0.2">
      <c r="A62" s="115" t="s">
        <v>112</v>
      </c>
      <c r="B62" s="14" t="s">
        <v>82</v>
      </c>
      <c r="C62" s="70" t="s">
        <v>153</v>
      </c>
      <c r="D62" s="26"/>
      <c r="E62" s="14"/>
    </row>
    <row r="63" spans="1:5" s="6" customFormat="1" x14ac:dyDescent="0.2">
      <c r="A63" s="115" t="s">
        <v>112</v>
      </c>
      <c r="B63" s="14" t="s">
        <v>83</v>
      </c>
      <c r="C63" s="70" t="s">
        <v>153</v>
      </c>
      <c r="D63" s="70" t="s">
        <v>153</v>
      </c>
      <c r="E63" s="14"/>
    </row>
    <row r="64" spans="1:5" x14ac:dyDescent="0.2">
      <c r="A64" s="116" t="s">
        <v>112</v>
      </c>
      <c r="B64" s="15" t="s">
        <v>84</v>
      </c>
      <c r="C64" s="71" t="s">
        <v>153</v>
      </c>
      <c r="D64" s="72"/>
      <c r="E64" s="15"/>
    </row>
  </sheetData>
  <autoFilter ref="A5:A64" xr:uid="{00000000-0009-0000-0000-00000C000000}"/>
  <mergeCells count="19">
    <mergeCell ref="A26:A29"/>
    <mergeCell ref="A6:A9"/>
    <mergeCell ref="A13:A15"/>
    <mergeCell ref="A10:A11"/>
    <mergeCell ref="A22:A25"/>
    <mergeCell ref="A61:A64"/>
    <mergeCell ref="A30:A35"/>
    <mergeCell ref="A36:A40"/>
    <mergeCell ref="A41:A44"/>
    <mergeCell ref="A49:A53"/>
    <mergeCell ref="A54:A56"/>
    <mergeCell ref="A45:A46"/>
    <mergeCell ref="A47:A48"/>
    <mergeCell ref="A57:A60"/>
    <mergeCell ref="B4:E4"/>
    <mergeCell ref="A3:E3"/>
    <mergeCell ref="A2:E2"/>
    <mergeCell ref="A1:E1"/>
    <mergeCell ref="A16:A21"/>
  </mergeCells>
  <hyperlinks>
    <hyperlink ref="A2:E2" location="'Definitions and data notes'!A1" display="Back to definitions and data notes" xr:uid="{A4021948-7EC8-48DD-82B0-8CA119456748}"/>
    <hyperlink ref="A3:E3" location="Contents!A1" display="Back to contents page" xr:uid="{7829E2E1-BF62-49C7-B881-6268E57072B8}"/>
  </hyperlink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BA919-2845-402F-AFA0-1F0FA88C4C90}">
  <sheetPr codeName="Sheet2"/>
  <dimension ref="A1:U37"/>
  <sheetViews>
    <sheetView zoomScaleNormal="100" workbookViewId="0">
      <selection sqref="A1:I1"/>
    </sheetView>
  </sheetViews>
  <sheetFormatPr defaultRowHeight="14.25" x14ac:dyDescent="0.2"/>
  <cols>
    <col min="1" max="8" width="9.625" customWidth="1"/>
    <col min="9" max="9" width="16.25" customWidth="1"/>
    <col min="10" max="10" width="9.625" style="7" customWidth="1"/>
    <col min="11" max="18" width="9.625" customWidth="1"/>
  </cols>
  <sheetData>
    <row r="1" spans="1:21" s="26" customFormat="1" ht="15" x14ac:dyDescent="0.2">
      <c r="A1" s="94" t="s">
        <v>200</v>
      </c>
      <c r="B1" s="94"/>
      <c r="C1" s="94"/>
      <c r="D1" s="94"/>
      <c r="E1" s="94"/>
      <c r="F1" s="94"/>
      <c r="G1" s="94"/>
      <c r="H1" s="94"/>
      <c r="I1" s="94"/>
      <c r="J1" s="93"/>
      <c r="K1" s="93"/>
      <c r="L1" s="93"/>
      <c r="M1" s="93"/>
      <c r="N1" s="93"/>
      <c r="O1" s="93"/>
      <c r="P1" s="93"/>
      <c r="Q1" s="93"/>
      <c r="R1" s="93"/>
    </row>
    <row r="2" spans="1:21" s="85" customFormat="1" ht="14.45" customHeight="1" x14ac:dyDescent="0.2">
      <c r="A2" s="98" t="s">
        <v>144</v>
      </c>
      <c r="B2" s="98"/>
      <c r="C2" s="98"/>
      <c r="D2" s="98"/>
      <c r="E2" s="98"/>
      <c r="F2" s="98"/>
      <c r="G2" s="98"/>
      <c r="H2" s="98"/>
      <c r="I2" s="98"/>
      <c r="J2" s="98"/>
      <c r="K2" s="98"/>
      <c r="L2" s="98"/>
      <c r="M2" s="98"/>
      <c r="N2" s="98"/>
      <c r="O2" s="98"/>
      <c r="P2" s="98"/>
      <c r="Q2" s="98"/>
      <c r="R2" s="98"/>
      <c r="S2" s="86"/>
      <c r="T2" s="86"/>
      <c r="U2" s="86"/>
    </row>
    <row r="3" spans="1:21" s="26" customFormat="1" x14ac:dyDescent="0.2">
      <c r="A3" s="97"/>
      <c r="B3" s="97"/>
      <c r="C3" s="97"/>
      <c r="D3" s="97"/>
      <c r="E3" s="97"/>
      <c r="F3" s="97"/>
      <c r="G3" s="97"/>
      <c r="H3" s="97"/>
      <c r="I3" s="97"/>
      <c r="J3" s="97"/>
      <c r="K3" s="97"/>
      <c r="L3" s="97"/>
      <c r="M3" s="97"/>
      <c r="N3" s="97"/>
      <c r="O3" s="97"/>
      <c r="P3" s="97"/>
      <c r="Q3" s="97"/>
      <c r="R3" s="97"/>
    </row>
    <row r="4" spans="1:21" s="26" customFormat="1" x14ac:dyDescent="0.2">
      <c r="A4" s="97"/>
      <c r="B4" s="97"/>
      <c r="C4" s="97"/>
      <c r="D4" s="97"/>
      <c r="E4" s="97"/>
      <c r="F4" s="97"/>
      <c r="G4" s="97"/>
      <c r="H4" s="97"/>
      <c r="I4" s="97"/>
      <c r="J4" s="97"/>
      <c r="K4" s="97"/>
      <c r="L4" s="97"/>
      <c r="M4" s="97"/>
      <c r="N4" s="97"/>
      <c r="O4" s="97"/>
      <c r="P4" s="97"/>
      <c r="Q4" s="97"/>
      <c r="R4" s="97"/>
    </row>
    <row r="5" spans="1:21" s="26" customFormat="1" x14ac:dyDescent="0.2">
      <c r="A5" s="97"/>
      <c r="B5" s="97"/>
      <c r="C5" s="97"/>
      <c r="D5" s="97"/>
      <c r="E5" s="97"/>
      <c r="F5" s="97"/>
      <c r="G5" s="97"/>
      <c r="H5" s="97"/>
      <c r="I5" s="97"/>
      <c r="J5" s="97"/>
      <c r="K5" s="97"/>
      <c r="L5" s="97"/>
      <c r="M5" s="97"/>
      <c r="N5" s="97"/>
      <c r="O5" s="97"/>
      <c r="P5" s="97"/>
      <c r="Q5" s="97"/>
      <c r="R5" s="97"/>
    </row>
    <row r="6" spans="1:21" s="26" customFormat="1" x14ac:dyDescent="0.2">
      <c r="A6" s="97"/>
      <c r="B6" s="97"/>
      <c r="C6" s="97"/>
      <c r="D6" s="97"/>
      <c r="E6" s="97"/>
      <c r="F6" s="97"/>
      <c r="G6" s="97"/>
      <c r="H6" s="97"/>
      <c r="I6" s="97"/>
      <c r="J6" s="97"/>
      <c r="K6" s="97"/>
      <c r="L6" s="97"/>
      <c r="M6" s="97"/>
      <c r="N6" s="97"/>
      <c r="O6" s="97"/>
      <c r="P6" s="97"/>
      <c r="Q6" s="97"/>
      <c r="R6" s="97"/>
    </row>
    <row r="7" spans="1:21" s="26" customFormat="1" x14ac:dyDescent="0.2">
      <c r="A7" s="97"/>
      <c r="B7" s="97"/>
      <c r="C7" s="97"/>
      <c r="D7" s="97"/>
      <c r="E7" s="97"/>
      <c r="F7" s="97"/>
      <c r="G7" s="97"/>
      <c r="H7" s="97"/>
      <c r="I7" s="97"/>
      <c r="J7" s="97"/>
      <c r="K7" s="97"/>
      <c r="L7" s="97"/>
      <c r="M7" s="97"/>
      <c r="N7" s="97"/>
      <c r="O7" s="97"/>
      <c r="P7" s="97"/>
      <c r="Q7" s="97"/>
      <c r="R7" s="97"/>
    </row>
    <row r="8" spans="1:21" s="26" customFormat="1" x14ac:dyDescent="0.2">
      <c r="A8" s="97"/>
      <c r="B8" s="97"/>
      <c r="C8" s="97"/>
      <c r="D8" s="97"/>
      <c r="E8" s="97"/>
      <c r="F8" s="97"/>
      <c r="G8" s="97"/>
      <c r="H8" s="97"/>
      <c r="I8" s="97"/>
      <c r="J8" s="97"/>
      <c r="K8" s="97"/>
      <c r="L8" s="97"/>
      <c r="M8" s="97"/>
      <c r="N8" s="97"/>
      <c r="O8" s="97"/>
      <c r="P8" s="97"/>
      <c r="Q8" s="97"/>
      <c r="R8" s="97"/>
    </row>
    <row r="9" spans="1:21" s="26" customFormat="1" x14ac:dyDescent="0.2">
      <c r="A9" s="97"/>
      <c r="B9" s="97"/>
      <c r="C9" s="97"/>
      <c r="D9" s="97"/>
      <c r="E9" s="97"/>
      <c r="F9" s="97"/>
      <c r="G9" s="97"/>
      <c r="H9" s="97"/>
      <c r="I9" s="97"/>
      <c r="J9" s="97"/>
      <c r="K9" s="97"/>
      <c r="L9" s="97"/>
      <c r="M9" s="97"/>
      <c r="N9" s="97"/>
      <c r="O9" s="97"/>
      <c r="P9" s="97"/>
      <c r="Q9" s="97"/>
      <c r="R9" s="97"/>
    </row>
    <row r="10" spans="1:21" s="26" customFormat="1" x14ac:dyDescent="0.2">
      <c r="A10" s="97"/>
      <c r="B10" s="97"/>
      <c r="C10" s="97"/>
      <c r="D10" s="97"/>
      <c r="E10" s="97"/>
      <c r="F10" s="97"/>
      <c r="G10" s="97"/>
      <c r="H10" s="97"/>
      <c r="I10" s="97"/>
      <c r="J10" s="97"/>
      <c r="K10" s="97"/>
      <c r="L10" s="97"/>
      <c r="M10" s="97"/>
      <c r="N10" s="97"/>
      <c r="O10" s="97"/>
      <c r="P10" s="97"/>
      <c r="Q10" s="97"/>
      <c r="R10" s="97"/>
    </row>
    <row r="11" spans="1:21" s="26" customFormat="1" x14ac:dyDescent="0.2">
      <c r="A11" s="97"/>
      <c r="B11" s="97"/>
      <c r="C11" s="97"/>
      <c r="D11" s="97"/>
      <c r="E11" s="97"/>
      <c r="F11" s="97"/>
      <c r="G11" s="97"/>
      <c r="H11" s="97"/>
      <c r="I11" s="97"/>
      <c r="J11" s="97"/>
      <c r="K11" s="97"/>
      <c r="L11" s="97"/>
      <c r="M11" s="97"/>
      <c r="N11" s="97"/>
      <c r="O11" s="97"/>
      <c r="P11" s="97"/>
      <c r="Q11" s="97"/>
      <c r="R11" s="97"/>
    </row>
    <row r="12" spans="1:21" s="26" customFormat="1" x14ac:dyDescent="0.2">
      <c r="A12" s="97"/>
      <c r="B12" s="97"/>
      <c r="C12" s="97"/>
      <c r="D12" s="97"/>
      <c r="E12" s="97"/>
      <c r="F12" s="97"/>
      <c r="G12" s="97"/>
      <c r="H12" s="97"/>
      <c r="I12" s="97"/>
      <c r="J12" s="97"/>
      <c r="K12" s="97"/>
      <c r="L12" s="97"/>
      <c r="M12" s="97"/>
      <c r="N12" s="97"/>
      <c r="O12" s="97"/>
      <c r="P12" s="97"/>
      <c r="Q12" s="97"/>
      <c r="R12" s="97"/>
    </row>
    <row r="13" spans="1:21" s="26" customFormat="1" x14ac:dyDescent="0.2">
      <c r="A13" s="97"/>
      <c r="B13" s="97"/>
      <c r="C13" s="97"/>
      <c r="D13" s="97"/>
      <c r="E13" s="97"/>
      <c r="F13" s="97"/>
      <c r="G13" s="97"/>
      <c r="H13" s="97"/>
      <c r="I13" s="97"/>
      <c r="J13" s="97"/>
      <c r="K13" s="97"/>
      <c r="L13" s="97"/>
      <c r="M13" s="97"/>
      <c r="N13" s="97"/>
      <c r="O13" s="97"/>
      <c r="P13" s="97"/>
      <c r="Q13" s="97"/>
      <c r="R13" s="97"/>
    </row>
    <row r="14" spans="1:21" s="26" customFormat="1" x14ac:dyDescent="0.2">
      <c r="A14" s="97"/>
      <c r="B14" s="97"/>
      <c r="C14" s="97"/>
      <c r="D14" s="97"/>
      <c r="E14" s="97"/>
      <c r="F14" s="97"/>
      <c r="G14" s="97"/>
      <c r="H14" s="97"/>
      <c r="I14" s="97"/>
      <c r="J14" s="97"/>
      <c r="K14" s="97"/>
      <c r="L14" s="97"/>
      <c r="M14" s="97"/>
      <c r="N14" s="97"/>
      <c r="O14" s="97"/>
      <c r="P14" s="97"/>
      <c r="Q14" s="97"/>
      <c r="R14" s="97"/>
    </row>
    <row r="15" spans="1:21" s="26" customFormat="1" x14ac:dyDescent="0.2">
      <c r="A15" s="97"/>
      <c r="B15" s="97"/>
      <c r="C15" s="97"/>
      <c r="D15" s="97"/>
      <c r="E15" s="97"/>
      <c r="F15" s="97"/>
      <c r="G15" s="97"/>
      <c r="H15" s="97"/>
      <c r="I15" s="97"/>
      <c r="J15" s="97"/>
      <c r="K15" s="97"/>
      <c r="L15" s="97"/>
      <c r="M15" s="97"/>
      <c r="N15" s="97"/>
      <c r="O15" s="97"/>
      <c r="P15" s="97"/>
      <c r="Q15" s="97"/>
      <c r="R15" s="97"/>
    </row>
    <row r="16" spans="1:21" s="26" customFormat="1" x14ac:dyDescent="0.2">
      <c r="A16" s="97"/>
      <c r="B16" s="97"/>
      <c r="C16" s="97"/>
      <c r="D16" s="97"/>
      <c r="E16" s="97"/>
      <c r="F16" s="97"/>
      <c r="G16" s="97"/>
      <c r="H16" s="97"/>
      <c r="I16" s="97"/>
      <c r="J16" s="97"/>
      <c r="K16" s="97"/>
      <c r="L16" s="97"/>
      <c r="M16" s="97"/>
      <c r="N16" s="97"/>
      <c r="O16" s="97"/>
      <c r="P16" s="97"/>
      <c r="Q16" s="97"/>
      <c r="R16" s="97"/>
    </row>
    <row r="17" spans="1:19" s="26" customFormat="1" x14ac:dyDescent="0.2">
      <c r="A17" s="97"/>
      <c r="B17" s="97"/>
      <c r="C17" s="97"/>
      <c r="D17" s="97"/>
      <c r="E17" s="97"/>
      <c r="F17" s="97"/>
      <c r="G17" s="97"/>
      <c r="H17" s="97"/>
      <c r="I17" s="97"/>
      <c r="J17" s="97"/>
      <c r="K17" s="97"/>
      <c r="L17" s="97"/>
      <c r="M17" s="97"/>
      <c r="N17" s="97"/>
      <c r="O17" s="97"/>
      <c r="P17" s="97"/>
      <c r="Q17" s="97"/>
      <c r="R17" s="97"/>
    </row>
    <row r="18" spans="1:19" s="26" customFormat="1" x14ac:dyDescent="0.2">
      <c r="A18" s="97"/>
      <c r="B18" s="97"/>
      <c r="C18" s="97"/>
      <c r="D18" s="97"/>
      <c r="E18" s="97"/>
      <c r="F18" s="97"/>
      <c r="G18" s="97"/>
      <c r="H18" s="97"/>
      <c r="I18" s="97"/>
      <c r="J18" s="97"/>
      <c r="K18" s="97"/>
      <c r="L18" s="97"/>
      <c r="M18" s="97"/>
      <c r="N18" s="97"/>
      <c r="O18" s="97"/>
      <c r="P18" s="97"/>
      <c r="Q18" s="97"/>
      <c r="R18" s="97"/>
    </row>
    <row r="19" spans="1:19" s="26" customFormat="1" x14ac:dyDescent="0.2">
      <c r="A19" s="97"/>
      <c r="B19" s="97"/>
      <c r="C19" s="97"/>
      <c r="D19" s="97"/>
      <c r="E19" s="97"/>
      <c r="F19" s="97"/>
      <c r="G19" s="97"/>
      <c r="H19" s="97"/>
      <c r="I19" s="97"/>
      <c r="J19" s="97"/>
      <c r="K19" s="97"/>
      <c r="L19" s="97"/>
      <c r="M19" s="97"/>
      <c r="N19" s="97"/>
      <c r="O19" s="97"/>
      <c r="P19" s="97"/>
      <c r="Q19" s="97"/>
      <c r="R19" s="97"/>
    </row>
    <row r="20" spans="1:19" ht="15" x14ac:dyDescent="0.2">
      <c r="A20" s="94" t="s">
        <v>201</v>
      </c>
      <c r="B20" s="94"/>
      <c r="C20" s="94"/>
      <c r="D20" s="94"/>
      <c r="E20" s="94"/>
      <c r="F20" s="94"/>
      <c r="G20" s="94"/>
      <c r="H20" s="94"/>
      <c r="I20" s="94"/>
      <c r="J20" s="94" t="s">
        <v>202</v>
      </c>
      <c r="K20" s="94"/>
      <c r="L20" s="94"/>
      <c r="M20" s="94"/>
      <c r="N20" s="94"/>
      <c r="O20" s="94"/>
      <c r="P20" s="94"/>
      <c r="Q20" s="94"/>
      <c r="R20" s="94"/>
      <c r="S20" s="83"/>
    </row>
    <row r="21" spans="1:19" x14ac:dyDescent="0.2">
      <c r="A21" s="97"/>
      <c r="B21" s="97"/>
      <c r="C21" s="97"/>
      <c r="D21" s="97"/>
      <c r="E21" s="97"/>
      <c r="F21" s="97"/>
      <c r="G21" s="97"/>
      <c r="H21" s="97"/>
      <c r="I21" s="97"/>
      <c r="J21" s="97"/>
      <c r="K21" s="97"/>
      <c r="L21" s="97"/>
      <c r="M21" s="97"/>
      <c r="N21" s="97"/>
      <c r="O21" s="97"/>
      <c r="P21" s="97"/>
      <c r="Q21" s="97"/>
      <c r="R21" s="97"/>
    </row>
    <row r="22" spans="1:19" x14ac:dyDescent="0.2">
      <c r="A22" s="97"/>
      <c r="B22" s="97"/>
      <c r="C22" s="97"/>
      <c r="D22" s="97"/>
      <c r="E22" s="97"/>
      <c r="F22" s="97"/>
      <c r="G22" s="97"/>
      <c r="H22" s="97"/>
      <c r="I22" s="97"/>
      <c r="J22" s="97"/>
      <c r="K22" s="97"/>
      <c r="L22" s="97"/>
      <c r="M22" s="97"/>
      <c r="N22" s="97"/>
      <c r="O22" s="97"/>
      <c r="P22" s="97"/>
      <c r="Q22" s="97"/>
      <c r="R22" s="97"/>
    </row>
    <row r="23" spans="1:19" x14ac:dyDescent="0.2">
      <c r="A23" s="97"/>
      <c r="B23" s="97"/>
      <c r="C23" s="97"/>
      <c r="D23" s="97"/>
      <c r="E23" s="97"/>
      <c r="F23" s="97"/>
      <c r="G23" s="97"/>
      <c r="H23" s="97"/>
      <c r="I23" s="97"/>
      <c r="J23" s="97"/>
      <c r="K23" s="97"/>
      <c r="L23" s="97"/>
      <c r="M23" s="97"/>
      <c r="N23" s="97"/>
      <c r="O23" s="97"/>
      <c r="P23" s="97"/>
      <c r="Q23" s="97"/>
      <c r="R23" s="97"/>
    </row>
    <row r="24" spans="1:19" x14ac:dyDescent="0.2">
      <c r="A24" s="97"/>
      <c r="B24" s="97"/>
      <c r="C24" s="97"/>
      <c r="D24" s="97"/>
      <c r="E24" s="97"/>
      <c r="F24" s="97"/>
      <c r="G24" s="97"/>
      <c r="H24" s="97"/>
      <c r="I24" s="97"/>
      <c r="J24" s="97"/>
      <c r="K24" s="97"/>
      <c r="L24" s="97"/>
      <c r="M24" s="97"/>
      <c r="N24" s="97"/>
      <c r="O24" s="97"/>
      <c r="P24" s="97"/>
      <c r="Q24" s="97"/>
      <c r="R24" s="97"/>
    </row>
    <row r="25" spans="1:19" x14ac:dyDescent="0.2">
      <c r="A25" s="97"/>
      <c r="B25" s="97"/>
      <c r="C25" s="97"/>
      <c r="D25" s="97"/>
      <c r="E25" s="97"/>
      <c r="F25" s="97"/>
      <c r="G25" s="97"/>
      <c r="H25" s="97"/>
      <c r="I25" s="97"/>
      <c r="J25" s="97"/>
      <c r="K25" s="97"/>
      <c r="L25" s="97"/>
      <c r="M25" s="97"/>
      <c r="N25" s="97"/>
      <c r="O25" s="97"/>
      <c r="P25" s="97"/>
      <c r="Q25" s="97"/>
      <c r="R25" s="97"/>
    </row>
    <row r="26" spans="1:19" x14ac:dyDescent="0.2">
      <c r="A26" s="97"/>
      <c r="B26" s="97"/>
      <c r="C26" s="97"/>
      <c r="D26" s="97"/>
      <c r="E26" s="97"/>
      <c r="F26" s="97"/>
      <c r="G26" s="97"/>
      <c r="H26" s="97"/>
      <c r="I26" s="97"/>
      <c r="J26" s="97"/>
      <c r="K26" s="97"/>
      <c r="L26" s="97"/>
      <c r="M26" s="97"/>
      <c r="N26" s="97"/>
      <c r="O26" s="97"/>
      <c r="P26" s="97"/>
      <c r="Q26" s="97"/>
      <c r="R26" s="97"/>
    </row>
    <row r="27" spans="1:19" x14ac:dyDescent="0.2">
      <c r="A27" s="97"/>
      <c r="B27" s="97"/>
      <c r="C27" s="97"/>
      <c r="D27" s="97"/>
      <c r="E27" s="97"/>
      <c r="F27" s="97"/>
      <c r="G27" s="97"/>
      <c r="H27" s="97"/>
      <c r="I27" s="97"/>
      <c r="J27" s="97"/>
      <c r="K27" s="97"/>
      <c r="L27" s="97"/>
      <c r="M27" s="97"/>
      <c r="N27" s="97"/>
      <c r="O27" s="97"/>
      <c r="P27" s="97"/>
      <c r="Q27" s="97"/>
      <c r="R27" s="97"/>
    </row>
    <row r="28" spans="1:19" x14ac:dyDescent="0.2">
      <c r="A28" s="97"/>
      <c r="B28" s="97"/>
      <c r="C28" s="97"/>
      <c r="D28" s="97"/>
      <c r="E28" s="97"/>
      <c r="F28" s="97"/>
      <c r="G28" s="97"/>
      <c r="H28" s="97"/>
      <c r="I28" s="97"/>
      <c r="J28" s="97"/>
      <c r="K28" s="97"/>
      <c r="L28" s="97"/>
      <c r="M28" s="97"/>
      <c r="N28" s="97"/>
      <c r="O28" s="97"/>
      <c r="P28" s="97"/>
      <c r="Q28" s="97"/>
      <c r="R28" s="97"/>
    </row>
    <row r="29" spans="1:19" x14ac:dyDescent="0.2">
      <c r="A29" s="97"/>
      <c r="B29" s="97"/>
      <c r="C29" s="97"/>
      <c r="D29" s="97"/>
      <c r="E29" s="97"/>
      <c r="F29" s="97"/>
      <c r="G29" s="97"/>
      <c r="H29" s="97"/>
      <c r="I29" s="97"/>
      <c r="J29" s="97"/>
      <c r="K29" s="97"/>
      <c r="L29" s="97"/>
      <c r="M29" s="97"/>
      <c r="N29" s="97"/>
      <c r="O29" s="97"/>
      <c r="P29" s="97"/>
      <c r="Q29" s="97"/>
      <c r="R29" s="97"/>
    </row>
    <row r="30" spans="1:19" x14ac:dyDescent="0.2">
      <c r="A30" s="97"/>
      <c r="B30" s="97"/>
      <c r="C30" s="97"/>
      <c r="D30" s="97"/>
      <c r="E30" s="97"/>
      <c r="F30" s="97"/>
      <c r="G30" s="97"/>
      <c r="H30" s="97"/>
      <c r="I30" s="97"/>
      <c r="J30" s="97"/>
      <c r="K30" s="97"/>
      <c r="L30" s="97"/>
      <c r="M30" s="97"/>
      <c r="N30" s="97"/>
      <c r="O30" s="97"/>
      <c r="P30" s="97"/>
      <c r="Q30" s="97"/>
      <c r="R30" s="97"/>
    </row>
    <row r="31" spans="1:19" x14ac:dyDescent="0.2">
      <c r="A31" s="97"/>
      <c r="B31" s="97"/>
      <c r="C31" s="97"/>
      <c r="D31" s="97"/>
      <c r="E31" s="97"/>
      <c r="F31" s="97"/>
      <c r="G31" s="97"/>
      <c r="H31" s="97"/>
      <c r="I31" s="97"/>
      <c r="J31" s="97"/>
      <c r="K31" s="97"/>
      <c r="L31" s="97"/>
      <c r="M31" s="97"/>
      <c r="N31" s="97"/>
      <c r="O31" s="97"/>
      <c r="P31" s="97"/>
      <c r="Q31" s="97"/>
      <c r="R31" s="97"/>
    </row>
    <row r="32" spans="1:19" x14ac:dyDescent="0.2">
      <c r="A32" s="97"/>
      <c r="B32" s="97"/>
      <c r="C32" s="97"/>
      <c r="D32" s="97"/>
      <c r="E32" s="97"/>
      <c r="F32" s="97"/>
      <c r="G32" s="97"/>
      <c r="H32" s="97"/>
      <c r="I32" s="97"/>
      <c r="J32" s="97"/>
      <c r="K32" s="97"/>
      <c r="L32" s="97"/>
      <c r="M32" s="97"/>
      <c r="N32" s="97"/>
      <c r="O32" s="97"/>
      <c r="P32" s="97"/>
      <c r="Q32" s="97"/>
      <c r="R32" s="97"/>
    </row>
    <row r="33" spans="1:18" x14ac:dyDescent="0.2">
      <c r="A33" s="97"/>
      <c r="B33" s="97"/>
      <c r="C33" s="97"/>
      <c r="D33" s="97"/>
      <c r="E33" s="97"/>
      <c r="F33" s="97"/>
      <c r="G33" s="97"/>
      <c r="H33" s="97"/>
      <c r="I33" s="97"/>
      <c r="J33" s="97"/>
      <c r="K33" s="97"/>
      <c r="L33" s="97"/>
      <c r="M33" s="97"/>
      <c r="N33" s="97"/>
      <c r="O33" s="97"/>
      <c r="P33" s="97"/>
      <c r="Q33" s="97"/>
      <c r="R33" s="97"/>
    </row>
    <row r="34" spans="1:18" x14ac:dyDescent="0.2">
      <c r="A34" s="97"/>
      <c r="B34" s="97"/>
      <c r="C34" s="97"/>
      <c r="D34" s="97"/>
      <c r="E34" s="97"/>
      <c r="F34" s="97"/>
      <c r="G34" s="97"/>
      <c r="H34" s="97"/>
      <c r="I34" s="97"/>
      <c r="J34" s="97"/>
      <c r="K34" s="97"/>
      <c r="L34" s="97"/>
      <c r="M34" s="97"/>
      <c r="N34" s="97"/>
      <c r="O34" s="97"/>
      <c r="P34" s="97"/>
      <c r="Q34" s="97"/>
      <c r="R34" s="97"/>
    </row>
    <row r="35" spans="1:18" x14ac:dyDescent="0.2">
      <c r="A35" s="97"/>
      <c r="B35" s="97"/>
      <c r="C35" s="97"/>
      <c r="D35" s="97"/>
      <c r="E35" s="97"/>
      <c r="F35" s="97"/>
      <c r="G35" s="97"/>
      <c r="H35" s="97"/>
      <c r="I35" s="97"/>
      <c r="J35" s="97"/>
      <c r="K35" s="97"/>
      <c r="L35" s="97"/>
      <c r="M35" s="97"/>
      <c r="N35" s="97"/>
      <c r="O35" s="97"/>
      <c r="P35" s="97"/>
      <c r="Q35" s="97"/>
      <c r="R35" s="97"/>
    </row>
    <row r="36" spans="1:18" x14ac:dyDescent="0.2">
      <c r="A36" s="97"/>
      <c r="B36" s="97"/>
      <c r="C36" s="97"/>
      <c r="D36" s="97"/>
      <c r="E36" s="97"/>
      <c r="F36" s="97"/>
      <c r="G36" s="97"/>
      <c r="H36" s="97"/>
      <c r="I36" s="97"/>
      <c r="J36" s="97"/>
      <c r="K36" s="97"/>
      <c r="L36" s="97"/>
      <c r="M36" s="97"/>
      <c r="N36" s="97"/>
      <c r="O36" s="97"/>
      <c r="P36" s="97"/>
      <c r="Q36" s="97"/>
      <c r="R36" s="97"/>
    </row>
    <row r="37" spans="1:18" x14ac:dyDescent="0.2">
      <c r="A37" s="97"/>
      <c r="B37" s="97"/>
      <c r="C37" s="97"/>
      <c r="D37" s="97"/>
      <c r="E37" s="97"/>
      <c r="F37" s="97"/>
      <c r="G37" s="97"/>
      <c r="H37" s="97"/>
      <c r="I37" s="97"/>
      <c r="J37" s="97"/>
      <c r="K37" s="97"/>
      <c r="L37" s="97"/>
      <c r="M37" s="97"/>
      <c r="N37" s="97"/>
      <c r="O37" s="97"/>
      <c r="P37" s="97"/>
      <c r="Q37" s="97"/>
      <c r="R37" s="97"/>
    </row>
  </sheetData>
  <mergeCells count="10">
    <mergeCell ref="A21:I37"/>
    <mergeCell ref="J21:R37"/>
    <mergeCell ref="A1:I1"/>
    <mergeCell ref="A20:I20"/>
    <mergeCell ref="J20:R20"/>
    <mergeCell ref="J1:R1"/>
    <mergeCell ref="A3:I19"/>
    <mergeCell ref="J3:R19"/>
    <mergeCell ref="A2:I2"/>
    <mergeCell ref="J2:R2"/>
  </mergeCells>
  <hyperlinks>
    <hyperlink ref="A2:G2" location="Contents!A1" display="Back to Contents page" xr:uid="{D7580319-DF17-438E-8DEB-1D4218480F1D}"/>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S42"/>
  <sheetViews>
    <sheetView workbookViewId="0">
      <pane xSplit="1" topLeftCell="B1" activePane="topRight" state="frozen"/>
      <selection pane="topRight" sqref="A1:U1"/>
    </sheetView>
  </sheetViews>
  <sheetFormatPr defaultColWidth="9" defaultRowHeight="14.25" x14ac:dyDescent="0.2"/>
  <cols>
    <col min="1" max="1" width="57.625" style="26" customWidth="1"/>
    <col min="2" max="55" width="7.5" style="26" customWidth="1"/>
    <col min="56" max="16384" width="9" style="26"/>
  </cols>
  <sheetData>
    <row r="1" spans="1:45" ht="15" x14ac:dyDescent="0.2">
      <c r="A1" s="94" t="s">
        <v>179</v>
      </c>
      <c r="B1" s="94"/>
      <c r="C1" s="94"/>
      <c r="D1" s="94"/>
      <c r="E1" s="94"/>
      <c r="F1" s="94"/>
      <c r="G1" s="94"/>
      <c r="H1" s="94"/>
      <c r="I1" s="94"/>
      <c r="J1" s="94"/>
      <c r="K1" s="94"/>
      <c r="L1" s="94"/>
      <c r="M1" s="94"/>
      <c r="N1" s="94"/>
      <c r="O1" s="94"/>
      <c r="P1" s="94"/>
      <c r="Q1" s="94"/>
      <c r="R1" s="94"/>
      <c r="S1" s="94"/>
      <c r="T1" s="94"/>
      <c r="U1" s="94"/>
    </row>
    <row r="2" spans="1:45" s="33" customFormat="1" ht="14.25" customHeight="1" x14ac:dyDescent="0.2">
      <c r="A2" s="99" t="s">
        <v>188</v>
      </c>
      <c r="B2" s="99"/>
      <c r="C2" s="99"/>
      <c r="D2" s="99"/>
      <c r="E2" s="99"/>
      <c r="F2" s="99"/>
      <c r="G2" s="99"/>
      <c r="H2" s="99"/>
      <c r="I2" s="99"/>
      <c r="J2" s="99"/>
      <c r="K2" s="99"/>
      <c r="L2" s="99"/>
      <c r="M2" s="99"/>
      <c r="N2" s="99"/>
      <c r="O2" s="99"/>
      <c r="P2" s="99"/>
      <c r="Q2" s="99"/>
      <c r="R2" s="99"/>
      <c r="S2" s="99"/>
      <c r="T2" s="99"/>
      <c r="U2" s="99"/>
    </row>
    <row r="3" spans="1:45" s="33" customFormat="1" ht="27" customHeight="1" x14ac:dyDescent="0.2">
      <c r="A3" s="100" t="s">
        <v>177</v>
      </c>
      <c r="B3" s="100"/>
      <c r="C3" s="100"/>
      <c r="D3" s="100"/>
      <c r="E3" s="100"/>
      <c r="F3" s="100"/>
      <c r="G3" s="100"/>
      <c r="H3" s="100"/>
      <c r="I3" s="100"/>
      <c r="J3" s="100"/>
      <c r="K3" s="100"/>
      <c r="L3" s="100"/>
      <c r="M3" s="100"/>
      <c r="N3" s="100"/>
      <c r="O3" s="100"/>
      <c r="P3" s="100"/>
      <c r="Q3" s="100"/>
      <c r="R3" s="100"/>
      <c r="S3" s="100"/>
      <c r="T3" s="100"/>
      <c r="U3" s="100"/>
    </row>
    <row r="4" spans="1:45" s="32" customFormat="1" x14ac:dyDescent="0.2">
      <c r="A4" s="102" t="s">
        <v>146</v>
      </c>
      <c r="B4" s="102"/>
      <c r="C4" s="102"/>
      <c r="D4" s="102"/>
      <c r="E4" s="102"/>
      <c r="F4" s="102"/>
      <c r="G4" s="102"/>
      <c r="H4" s="102"/>
      <c r="I4" s="102"/>
      <c r="J4" s="102"/>
      <c r="K4" s="102"/>
      <c r="L4" s="102"/>
      <c r="M4" s="102"/>
      <c r="N4" s="102"/>
      <c r="O4" s="102"/>
      <c r="P4" s="102"/>
      <c r="Q4" s="102"/>
      <c r="R4" s="102"/>
      <c r="S4" s="102"/>
      <c r="T4" s="102"/>
      <c r="U4" s="102"/>
    </row>
    <row r="5" spans="1:45" s="32" customFormat="1" x14ac:dyDescent="0.2">
      <c r="A5" s="102" t="s">
        <v>144</v>
      </c>
      <c r="B5" s="102"/>
      <c r="C5" s="102"/>
      <c r="D5" s="102"/>
      <c r="E5" s="102"/>
      <c r="F5" s="102"/>
      <c r="G5" s="102"/>
      <c r="H5" s="102"/>
      <c r="I5" s="102"/>
      <c r="J5" s="102"/>
      <c r="K5" s="102"/>
      <c r="L5" s="102"/>
      <c r="M5" s="102"/>
      <c r="N5" s="102"/>
      <c r="O5" s="102"/>
      <c r="P5" s="102"/>
      <c r="Q5" s="102"/>
      <c r="R5" s="102"/>
      <c r="S5" s="102"/>
      <c r="T5" s="102"/>
      <c r="U5" s="102"/>
    </row>
    <row r="6" spans="1:45" s="33" customFormat="1" ht="14.25" customHeight="1" x14ac:dyDescent="0.2">
      <c r="A6" s="99" t="s">
        <v>193</v>
      </c>
      <c r="B6" s="99"/>
      <c r="C6" s="99"/>
      <c r="D6" s="99"/>
      <c r="E6" s="99"/>
      <c r="F6" s="99"/>
      <c r="G6" s="99"/>
      <c r="H6" s="99"/>
      <c r="I6" s="99"/>
      <c r="J6" s="99"/>
      <c r="K6" s="99"/>
      <c r="L6" s="99"/>
      <c r="M6" s="99"/>
      <c r="N6" s="99"/>
      <c r="O6" s="99"/>
      <c r="P6" s="99"/>
      <c r="Q6" s="99"/>
      <c r="R6" s="99"/>
      <c r="S6" s="99"/>
      <c r="T6" s="99"/>
      <c r="U6" s="99"/>
    </row>
    <row r="7" spans="1:45" s="33" customFormat="1" x14ac:dyDescent="0.2">
      <c r="A7" s="101" t="s">
        <v>139</v>
      </c>
      <c r="B7" s="101"/>
      <c r="C7" s="101"/>
      <c r="D7" s="101"/>
      <c r="E7" s="101"/>
      <c r="F7" s="101"/>
      <c r="G7" s="101"/>
      <c r="H7" s="101"/>
      <c r="I7" s="101"/>
      <c r="J7" s="101"/>
      <c r="K7" s="101"/>
      <c r="L7" s="101"/>
      <c r="M7" s="101"/>
      <c r="N7" s="101"/>
      <c r="O7" s="101"/>
      <c r="P7" s="101"/>
      <c r="Q7" s="101"/>
      <c r="R7" s="101"/>
      <c r="S7" s="101"/>
      <c r="T7" s="101"/>
      <c r="U7" s="101"/>
    </row>
    <row r="8" spans="1:45" x14ac:dyDescent="0.2">
      <c r="A8" s="19" t="s">
        <v>118</v>
      </c>
      <c r="B8" s="21">
        <v>1980</v>
      </c>
      <c r="C8" s="21">
        <v>1981</v>
      </c>
      <c r="D8" s="21">
        <v>1982</v>
      </c>
      <c r="E8" s="21">
        <v>1983</v>
      </c>
      <c r="F8" s="21">
        <v>1984</v>
      </c>
      <c r="G8" s="21">
        <v>1985</v>
      </c>
      <c r="H8" s="21">
        <v>1986</v>
      </c>
      <c r="I8" s="21">
        <v>1987</v>
      </c>
      <c r="J8" s="21">
        <v>1988</v>
      </c>
      <c r="K8" s="21">
        <v>1989</v>
      </c>
      <c r="L8" s="21">
        <v>1990</v>
      </c>
      <c r="M8" s="21">
        <v>1991</v>
      </c>
      <c r="N8" s="21">
        <v>1992</v>
      </c>
      <c r="O8" s="21">
        <v>1993</v>
      </c>
      <c r="P8" s="21">
        <v>1994</v>
      </c>
      <c r="Q8" s="21">
        <v>1995</v>
      </c>
      <c r="R8" s="21">
        <v>1996</v>
      </c>
      <c r="S8" s="21">
        <v>1997</v>
      </c>
      <c r="T8" s="21">
        <v>1998</v>
      </c>
      <c r="U8" s="21">
        <v>1999</v>
      </c>
      <c r="V8" s="21">
        <v>2000</v>
      </c>
      <c r="W8" s="21">
        <v>2001</v>
      </c>
      <c r="X8" s="21">
        <v>2002</v>
      </c>
      <c r="Y8" s="21">
        <v>2003</v>
      </c>
      <c r="Z8" s="21">
        <v>2004</v>
      </c>
      <c r="AA8" s="21">
        <v>2005</v>
      </c>
      <c r="AB8" s="21">
        <v>2006</v>
      </c>
      <c r="AC8" s="21">
        <v>2007</v>
      </c>
      <c r="AD8" s="21">
        <v>2008</v>
      </c>
      <c r="AE8" s="21">
        <v>2009</v>
      </c>
      <c r="AF8" s="21">
        <v>2010</v>
      </c>
      <c r="AG8" s="21">
        <v>2011</v>
      </c>
      <c r="AH8" s="21">
        <v>2012</v>
      </c>
      <c r="AI8" s="21">
        <v>2013</v>
      </c>
      <c r="AJ8" s="21">
        <v>2014</v>
      </c>
      <c r="AK8" s="21">
        <v>2015</v>
      </c>
      <c r="AL8" s="21">
        <v>2016</v>
      </c>
      <c r="AM8" s="21">
        <v>2017</v>
      </c>
      <c r="AN8" s="21">
        <v>2018</v>
      </c>
      <c r="AO8" s="21">
        <v>2019</v>
      </c>
      <c r="AP8" s="21">
        <v>2020</v>
      </c>
      <c r="AQ8" s="21">
        <v>2021</v>
      </c>
      <c r="AR8" s="21">
        <v>2022</v>
      </c>
      <c r="AS8" s="21">
        <v>2023</v>
      </c>
    </row>
    <row r="9" spans="1:45" x14ac:dyDescent="0.2">
      <c r="A9" s="20" t="s">
        <v>119</v>
      </c>
      <c r="B9" s="22">
        <v>151</v>
      </c>
      <c r="C9" s="22">
        <v>212</v>
      </c>
      <c r="D9" s="22">
        <v>213</v>
      </c>
      <c r="E9" s="22">
        <v>217</v>
      </c>
      <c r="F9" s="22">
        <v>265</v>
      </c>
      <c r="G9" s="22">
        <v>231</v>
      </c>
      <c r="H9" s="22">
        <v>267</v>
      </c>
      <c r="I9" s="22">
        <v>271</v>
      </c>
      <c r="J9" s="22">
        <v>269</v>
      </c>
      <c r="K9" s="22">
        <v>296</v>
      </c>
      <c r="L9" s="22">
        <v>305</v>
      </c>
      <c r="M9" s="22">
        <v>283</v>
      </c>
      <c r="N9" s="22">
        <v>274</v>
      </c>
      <c r="O9" s="22">
        <v>239</v>
      </c>
      <c r="P9" s="22">
        <v>203</v>
      </c>
      <c r="Q9" s="22">
        <v>224</v>
      </c>
      <c r="R9" s="22">
        <v>212</v>
      </c>
      <c r="S9" s="22">
        <v>243</v>
      </c>
      <c r="T9" s="22">
        <v>230</v>
      </c>
      <c r="U9" s="22">
        <v>177</v>
      </c>
      <c r="V9" s="22">
        <v>92</v>
      </c>
      <c r="W9" s="22">
        <v>107</v>
      </c>
      <c r="X9" s="22">
        <v>112</v>
      </c>
      <c r="Y9" s="22">
        <v>96</v>
      </c>
      <c r="Z9" s="22">
        <v>141</v>
      </c>
      <c r="AA9" s="22">
        <v>74</v>
      </c>
      <c r="AB9" s="22">
        <v>112</v>
      </c>
      <c r="AC9" s="22">
        <v>121</v>
      </c>
      <c r="AD9" s="22">
        <v>110</v>
      </c>
      <c r="AE9" s="22">
        <v>135</v>
      </c>
      <c r="AF9" s="22">
        <v>145</v>
      </c>
      <c r="AG9" s="22">
        <v>110</v>
      </c>
      <c r="AH9" s="22">
        <v>99</v>
      </c>
      <c r="AI9" s="22">
        <v>127</v>
      </c>
      <c r="AJ9" s="22">
        <v>161</v>
      </c>
      <c r="AK9" s="22">
        <v>130</v>
      </c>
      <c r="AL9" s="22">
        <v>178</v>
      </c>
      <c r="AM9" s="22">
        <v>158</v>
      </c>
      <c r="AN9" s="22">
        <v>159</v>
      </c>
      <c r="AO9" s="22">
        <v>161</v>
      </c>
      <c r="AP9" s="22">
        <v>150</v>
      </c>
      <c r="AQ9" s="22">
        <v>161</v>
      </c>
      <c r="AR9" s="22">
        <v>169</v>
      </c>
      <c r="AS9" s="22">
        <v>183</v>
      </c>
    </row>
    <row r="10" spans="1:45" x14ac:dyDescent="0.2">
      <c r="A10" s="20" t="s">
        <v>120</v>
      </c>
      <c r="B10" s="22">
        <v>3792</v>
      </c>
      <c r="C10" s="22">
        <v>3718</v>
      </c>
      <c r="D10" s="22">
        <v>3937</v>
      </c>
      <c r="E10" s="22">
        <v>4004</v>
      </c>
      <c r="F10" s="22">
        <v>4367</v>
      </c>
      <c r="G10" s="22">
        <v>4500</v>
      </c>
      <c r="H10" s="22">
        <v>4187</v>
      </c>
      <c r="I10" s="22">
        <v>4705</v>
      </c>
      <c r="J10" s="22">
        <v>5513</v>
      </c>
      <c r="K10" s="22">
        <v>5788</v>
      </c>
      <c r="L10" s="22">
        <v>5305</v>
      </c>
      <c r="M10" s="22">
        <v>5701</v>
      </c>
      <c r="N10" s="22">
        <v>6336</v>
      </c>
      <c r="O10" s="22">
        <v>7942</v>
      </c>
      <c r="P10" s="22">
        <v>10643</v>
      </c>
      <c r="Q10" s="22">
        <v>11284</v>
      </c>
      <c r="R10" s="22">
        <v>10840</v>
      </c>
      <c r="S10" s="22">
        <v>10161</v>
      </c>
      <c r="T10" s="22">
        <v>10160</v>
      </c>
      <c r="U10" s="22">
        <v>9861</v>
      </c>
      <c r="V10" s="22">
        <v>9795</v>
      </c>
      <c r="W10" s="22">
        <v>9873</v>
      </c>
      <c r="X10" s="22">
        <v>9894</v>
      </c>
      <c r="Y10" s="22">
        <v>10088</v>
      </c>
      <c r="Z10" s="22">
        <v>10783</v>
      </c>
      <c r="AA10" s="22">
        <v>11445</v>
      </c>
      <c r="AB10" s="22">
        <v>11518</v>
      </c>
      <c r="AC10" s="22">
        <v>12676</v>
      </c>
      <c r="AD10" s="22">
        <v>14699</v>
      </c>
      <c r="AE10" s="22">
        <v>15219</v>
      </c>
      <c r="AF10" s="22">
        <v>14593</v>
      </c>
      <c r="AG10" s="22">
        <v>14025</v>
      </c>
      <c r="AH10" s="22">
        <v>12926</v>
      </c>
      <c r="AI10" s="22">
        <v>11583</v>
      </c>
      <c r="AJ10" s="22">
        <v>10449</v>
      </c>
      <c r="AK10" s="22">
        <v>10547</v>
      </c>
      <c r="AL10" s="22">
        <v>11050</v>
      </c>
      <c r="AM10" s="22">
        <v>11267</v>
      </c>
      <c r="AN10" s="22">
        <v>10550</v>
      </c>
      <c r="AO10" s="22">
        <v>10202</v>
      </c>
      <c r="AP10" s="22">
        <v>10091</v>
      </c>
      <c r="AQ10" s="22">
        <v>8722</v>
      </c>
      <c r="AR10" s="22">
        <v>8893</v>
      </c>
      <c r="AS10" s="22">
        <v>9219</v>
      </c>
    </row>
    <row r="11" spans="1:45" x14ac:dyDescent="0.2">
      <c r="A11" s="20" t="s">
        <v>121</v>
      </c>
      <c r="B11" s="22">
        <v>487</v>
      </c>
      <c r="C11" s="22">
        <v>393</v>
      </c>
      <c r="D11" s="22">
        <v>446</v>
      </c>
      <c r="E11" s="22">
        <v>467</v>
      </c>
      <c r="F11" s="22">
        <v>592</v>
      </c>
      <c r="G11" s="22">
        <v>627</v>
      </c>
      <c r="H11" s="22">
        <v>617</v>
      </c>
      <c r="I11" s="22">
        <v>694</v>
      </c>
      <c r="J11" s="22">
        <v>718</v>
      </c>
      <c r="K11" s="22">
        <v>814</v>
      </c>
      <c r="L11" s="22">
        <v>837</v>
      </c>
      <c r="M11" s="22">
        <v>896</v>
      </c>
      <c r="N11" s="22">
        <v>1073</v>
      </c>
      <c r="O11" s="22">
        <v>1253</v>
      </c>
      <c r="P11" s="22">
        <v>1263</v>
      </c>
      <c r="Q11" s="22">
        <v>1256</v>
      </c>
      <c r="R11" s="22">
        <v>1226</v>
      </c>
      <c r="S11" s="22">
        <v>1121</v>
      </c>
      <c r="T11" s="22">
        <v>1009</v>
      </c>
      <c r="U11" s="22">
        <v>950</v>
      </c>
      <c r="V11" s="22">
        <v>933</v>
      </c>
      <c r="W11" s="22">
        <v>909</v>
      </c>
      <c r="X11" s="22">
        <v>940</v>
      </c>
      <c r="Y11" s="22">
        <v>956</v>
      </c>
      <c r="Z11" s="22">
        <v>952</v>
      </c>
      <c r="AA11" s="22">
        <v>1030</v>
      </c>
      <c r="AB11" s="22">
        <v>1051</v>
      </c>
      <c r="AC11" s="22">
        <v>1019</v>
      </c>
      <c r="AD11" s="22">
        <v>1060</v>
      </c>
      <c r="AE11" s="22">
        <v>1113</v>
      </c>
      <c r="AF11" s="22">
        <v>1097</v>
      </c>
      <c r="AG11" s="22">
        <v>1137</v>
      </c>
      <c r="AH11" s="22">
        <v>1218</v>
      </c>
      <c r="AI11" s="22">
        <v>1270</v>
      </c>
      <c r="AJ11" s="22">
        <v>1076</v>
      </c>
      <c r="AK11" s="22">
        <v>1125</v>
      </c>
      <c r="AL11" s="22">
        <v>1155</v>
      </c>
      <c r="AM11" s="22">
        <v>1225</v>
      </c>
      <c r="AN11" s="22">
        <v>1175</v>
      </c>
      <c r="AO11" s="22">
        <v>1099</v>
      </c>
      <c r="AP11" s="22">
        <v>1049</v>
      </c>
      <c r="AQ11" s="22">
        <v>1249</v>
      </c>
      <c r="AR11" s="22">
        <v>1370</v>
      </c>
      <c r="AS11" s="22">
        <v>1464</v>
      </c>
    </row>
    <row r="12" spans="1:45" x14ac:dyDescent="0.2">
      <c r="A12" s="20" t="s">
        <v>122</v>
      </c>
      <c r="B12" s="22">
        <v>8156</v>
      </c>
      <c r="C12" s="22">
        <v>10286</v>
      </c>
      <c r="D12" s="22">
        <v>12392</v>
      </c>
      <c r="E12" s="22">
        <v>13250</v>
      </c>
      <c r="F12" s="22">
        <v>14154</v>
      </c>
      <c r="G12" s="22">
        <v>14809</v>
      </c>
      <c r="H12" s="22">
        <v>16080</v>
      </c>
      <c r="I12" s="22">
        <v>16958</v>
      </c>
      <c r="J12" s="22">
        <v>16256</v>
      </c>
      <c r="K12" s="22">
        <v>15899</v>
      </c>
      <c r="L12" s="22">
        <v>14416</v>
      </c>
      <c r="M12" s="22">
        <v>14008</v>
      </c>
      <c r="N12" s="22">
        <v>13764</v>
      </c>
      <c r="O12" s="22">
        <v>12243</v>
      </c>
      <c r="P12" s="22">
        <v>12420</v>
      </c>
      <c r="Q12" s="22">
        <v>13762</v>
      </c>
      <c r="R12" s="22">
        <v>12882</v>
      </c>
      <c r="S12" s="22">
        <v>11293</v>
      </c>
      <c r="T12" s="22">
        <v>12107</v>
      </c>
      <c r="U12" s="22">
        <v>11477</v>
      </c>
      <c r="V12" s="22">
        <v>10758</v>
      </c>
      <c r="W12" s="22">
        <v>10307</v>
      </c>
      <c r="X12" s="22">
        <v>11057</v>
      </c>
      <c r="Y12" s="22">
        <v>10917</v>
      </c>
      <c r="Z12" s="22">
        <v>11221</v>
      </c>
      <c r="AA12" s="22">
        <v>11066</v>
      </c>
      <c r="AB12" s="22">
        <v>11096</v>
      </c>
      <c r="AC12" s="22">
        <v>12173</v>
      </c>
      <c r="AD12" s="22">
        <v>11831</v>
      </c>
      <c r="AE12" s="22">
        <v>11507</v>
      </c>
      <c r="AF12" s="22">
        <v>10012</v>
      </c>
      <c r="AG12" s="22">
        <v>8402</v>
      </c>
      <c r="AH12" s="22">
        <v>7915</v>
      </c>
      <c r="AI12" s="22">
        <v>7077</v>
      </c>
      <c r="AJ12" s="22">
        <v>6211</v>
      </c>
      <c r="AK12" s="22">
        <v>5886</v>
      </c>
      <c r="AL12" s="22">
        <v>6256</v>
      </c>
      <c r="AM12" s="22">
        <v>6354</v>
      </c>
      <c r="AN12" s="22">
        <v>6236</v>
      </c>
      <c r="AO12" s="22">
        <v>5597</v>
      </c>
      <c r="AP12" s="22">
        <v>4751</v>
      </c>
      <c r="AQ12" s="22">
        <v>3784</v>
      </c>
      <c r="AR12" s="22">
        <v>4284</v>
      </c>
      <c r="AS12" s="22">
        <v>3941</v>
      </c>
    </row>
    <row r="13" spans="1:45" x14ac:dyDescent="0.2">
      <c r="A13" s="20" t="s">
        <v>123</v>
      </c>
      <c r="B13" s="22">
        <v>270</v>
      </c>
      <c r="C13" s="22">
        <v>328</v>
      </c>
      <c r="D13" s="22">
        <v>299</v>
      </c>
      <c r="E13" s="22">
        <v>324</v>
      </c>
      <c r="F13" s="22">
        <v>392</v>
      </c>
      <c r="G13" s="22">
        <v>307</v>
      </c>
      <c r="H13" s="22">
        <v>382</v>
      </c>
      <c r="I13" s="22">
        <v>367</v>
      </c>
      <c r="J13" s="22">
        <v>355</v>
      </c>
      <c r="K13" s="22">
        <v>301</v>
      </c>
      <c r="L13" s="22">
        <v>347</v>
      </c>
      <c r="M13" s="22">
        <v>422</v>
      </c>
      <c r="N13" s="22">
        <v>513</v>
      </c>
      <c r="O13" s="22">
        <v>643</v>
      </c>
      <c r="P13" s="22">
        <v>760</v>
      </c>
      <c r="Q13" s="22">
        <v>777</v>
      </c>
      <c r="R13" s="22">
        <v>787</v>
      </c>
      <c r="S13" s="22">
        <v>813</v>
      </c>
      <c r="T13" s="22">
        <v>841</v>
      </c>
      <c r="U13" s="22">
        <v>947</v>
      </c>
      <c r="V13" s="22">
        <v>944</v>
      </c>
      <c r="W13" s="22">
        <v>974</v>
      </c>
      <c r="X13" s="22">
        <v>1071</v>
      </c>
      <c r="Y13" s="22">
        <v>1184</v>
      </c>
      <c r="Z13" s="22">
        <v>1204</v>
      </c>
      <c r="AA13" s="22">
        <v>1208</v>
      </c>
      <c r="AB13" s="22">
        <v>1259</v>
      </c>
      <c r="AC13" s="22">
        <v>1324</v>
      </c>
      <c r="AD13" s="22">
        <v>1456</v>
      </c>
      <c r="AE13" s="22">
        <v>1624</v>
      </c>
      <c r="AF13" s="22">
        <v>1638</v>
      </c>
      <c r="AG13" s="22">
        <v>1565</v>
      </c>
      <c r="AH13" s="22">
        <v>1450</v>
      </c>
      <c r="AI13" s="22">
        <v>1322</v>
      </c>
      <c r="AJ13" s="22">
        <v>1320</v>
      </c>
      <c r="AK13" s="22">
        <v>1435</v>
      </c>
      <c r="AL13" s="22">
        <v>1647</v>
      </c>
      <c r="AM13" s="22">
        <v>1607</v>
      </c>
      <c r="AN13" s="22">
        <v>1642</v>
      </c>
      <c r="AO13" s="22">
        <v>1553</v>
      </c>
      <c r="AP13" s="22">
        <v>1750</v>
      </c>
      <c r="AQ13" s="22">
        <v>1472</v>
      </c>
      <c r="AR13" s="22">
        <v>1752</v>
      </c>
      <c r="AS13" s="22">
        <v>1819</v>
      </c>
    </row>
    <row r="14" spans="1:45" x14ac:dyDescent="0.2">
      <c r="A14" s="20" t="s">
        <v>124</v>
      </c>
      <c r="B14" s="22">
        <v>228</v>
      </c>
      <c r="C14" s="22">
        <v>246</v>
      </c>
      <c r="D14" s="22">
        <v>244</v>
      </c>
      <c r="E14" s="22">
        <v>324</v>
      </c>
      <c r="F14" s="22">
        <v>335</v>
      </c>
      <c r="G14" s="22">
        <v>353</v>
      </c>
      <c r="H14" s="22">
        <v>471</v>
      </c>
      <c r="I14" s="22">
        <v>404</v>
      </c>
      <c r="J14" s="22">
        <v>428</v>
      </c>
      <c r="K14" s="22">
        <v>421</v>
      </c>
      <c r="L14" s="22">
        <v>384</v>
      </c>
      <c r="M14" s="22">
        <v>497</v>
      </c>
      <c r="N14" s="22">
        <v>618</v>
      </c>
      <c r="O14" s="22">
        <v>687</v>
      </c>
      <c r="P14" s="22">
        <v>688</v>
      </c>
      <c r="Q14" s="22">
        <v>751</v>
      </c>
      <c r="R14" s="22">
        <v>712</v>
      </c>
      <c r="S14" s="22">
        <v>858</v>
      </c>
      <c r="T14" s="22">
        <v>871</v>
      </c>
      <c r="U14" s="22">
        <v>791</v>
      </c>
      <c r="V14" s="22">
        <v>730</v>
      </c>
      <c r="W14" s="22">
        <v>644</v>
      </c>
      <c r="X14" s="22">
        <v>633</v>
      </c>
      <c r="Y14" s="22">
        <v>707</v>
      </c>
      <c r="Z14" s="22">
        <v>649</v>
      </c>
      <c r="AA14" s="22">
        <v>813</v>
      </c>
      <c r="AB14" s="22">
        <v>872</v>
      </c>
      <c r="AC14" s="22">
        <v>826</v>
      </c>
      <c r="AD14" s="22">
        <v>899</v>
      </c>
      <c r="AE14" s="22">
        <v>988</v>
      </c>
      <c r="AF14" s="22">
        <v>958</v>
      </c>
      <c r="AG14" s="22">
        <v>790</v>
      </c>
      <c r="AH14" s="22">
        <v>838</v>
      </c>
      <c r="AI14" s="22">
        <v>725</v>
      </c>
      <c r="AJ14" s="22">
        <v>726</v>
      </c>
      <c r="AK14" s="22">
        <v>662</v>
      </c>
      <c r="AL14" s="22">
        <v>735</v>
      </c>
      <c r="AM14" s="22">
        <v>900</v>
      </c>
      <c r="AN14" s="22">
        <v>976</v>
      </c>
      <c r="AO14" s="22">
        <v>840</v>
      </c>
      <c r="AP14" s="22">
        <v>676</v>
      </c>
      <c r="AQ14" s="22">
        <v>581</v>
      </c>
      <c r="AR14" s="22">
        <v>617</v>
      </c>
      <c r="AS14" s="22">
        <v>721</v>
      </c>
    </row>
    <row r="15" spans="1:45" x14ac:dyDescent="0.2">
      <c r="A15" s="20" t="s">
        <v>125</v>
      </c>
      <c r="B15" s="22">
        <v>3342</v>
      </c>
      <c r="C15" s="22">
        <v>3508</v>
      </c>
      <c r="D15" s="22">
        <v>3853</v>
      </c>
      <c r="E15" s="22">
        <v>4097</v>
      </c>
      <c r="F15" s="22">
        <v>4068</v>
      </c>
      <c r="G15" s="22">
        <v>3996</v>
      </c>
      <c r="H15" s="22">
        <v>4309</v>
      </c>
      <c r="I15" s="22">
        <v>4595</v>
      </c>
      <c r="J15" s="22">
        <v>4072</v>
      </c>
      <c r="K15" s="22">
        <v>4126</v>
      </c>
      <c r="L15" s="22">
        <v>3490</v>
      </c>
      <c r="M15" s="22">
        <v>4076</v>
      </c>
      <c r="N15" s="22">
        <v>3923</v>
      </c>
      <c r="O15" s="22">
        <v>3772</v>
      </c>
      <c r="P15" s="22">
        <v>3452</v>
      </c>
      <c r="Q15" s="22">
        <v>3347</v>
      </c>
      <c r="R15" s="22">
        <v>3198</v>
      </c>
      <c r="S15" s="22">
        <v>3525</v>
      </c>
      <c r="T15" s="22">
        <v>3512</v>
      </c>
      <c r="U15" s="22">
        <v>3398</v>
      </c>
      <c r="V15" s="22">
        <v>3619</v>
      </c>
      <c r="W15" s="22">
        <v>3406</v>
      </c>
      <c r="X15" s="22">
        <v>3221</v>
      </c>
      <c r="Y15" s="22">
        <v>3243</v>
      </c>
      <c r="Z15" s="22">
        <v>3712</v>
      </c>
      <c r="AA15" s="22">
        <v>3525</v>
      </c>
      <c r="AB15" s="22">
        <v>3744</v>
      </c>
      <c r="AC15" s="22">
        <v>3719</v>
      </c>
      <c r="AD15" s="22">
        <v>3922</v>
      </c>
      <c r="AE15" s="22">
        <v>3986</v>
      </c>
      <c r="AF15" s="22">
        <v>4080</v>
      </c>
      <c r="AG15" s="22">
        <v>3811</v>
      </c>
      <c r="AH15" s="22">
        <v>3831</v>
      </c>
      <c r="AI15" s="22">
        <v>3370</v>
      </c>
      <c r="AJ15" s="22">
        <v>2943</v>
      </c>
      <c r="AK15" s="22">
        <v>2779</v>
      </c>
      <c r="AL15" s="22">
        <v>2904</v>
      </c>
      <c r="AM15" s="22">
        <v>2769</v>
      </c>
      <c r="AN15" s="22">
        <v>2355</v>
      </c>
      <c r="AO15" s="22">
        <v>2266</v>
      </c>
      <c r="AP15" s="22">
        <v>2344</v>
      </c>
      <c r="AQ15" s="22">
        <v>1874</v>
      </c>
      <c r="AR15" s="22">
        <v>1814</v>
      </c>
      <c r="AS15" s="22">
        <v>2251</v>
      </c>
    </row>
    <row r="16" spans="1:45" x14ac:dyDescent="0.2">
      <c r="A16" s="20" t="s">
        <v>126</v>
      </c>
      <c r="B16" s="22">
        <v>10537</v>
      </c>
      <c r="C16" s="22">
        <v>10292</v>
      </c>
      <c r="D16" s="22">
        <v>10947</v>
      </c>
      <c r="E16" s="22">
        <v>11397</v>
      </c>
      <c r="F16" s="22">
        <v>11538</v>
      </c>
      <c r="G16" s="22">
        <v>12353</v>
      </c>
      <c r="H16" s="22">
        <v>12243</v>
      </c>
      <c r="I16" s="22">
        <v>12360</v>
      </c>
      <c r="J16" s="22">
        <v>12072</v>
      </c>
      <c r="K16" s="22">
        <v>11610</v>
      </c>
      <c r="L16" s="22">
        <v>10751</v>
      </c>
      <c r="M16" s="22">
        <v>11640</v>
      </c>
      <c r="N16" s="22">
        <v>11876</v>
      </c>
      <c r="O16" s="22">
        <v>11335</v>
      </c>
      <c r="P16" s="22">
        <v>10358</v>
      </c>
      <c r="Q16" s="22">
        <v>9818</v>
      </c>
      <c r="R16" s="22">
        <v>9610</v>
      </c>
      <c r="S16" s="22">
        <v>9254</v>
      </c>
      <c r="T16" s="22">
        <v>9492</v>
      </c>
      <c r="U16" s="22">
        <v>9584</v>
      </c>
      <c r="V16" s="22">
        <v>9604</v>
      </c>
      <c r="W16" s="22">
        <v>9757</v>
      </c>
      <c r="X16" s="22">
        <v>9482</v>
      </c>
      <c r="Y16" s="22">
        <v>9891</v>
      </c>
      <c r="Z16" s="22">
        <v>10268</v>
      </c>
      <c r="AA16" s="22">
        <v>9882</v>
      </c>
      <c r="AB16" s="22">
        <v>9806</v>
      </c>
      <c r="AC16" s="22">
        <v>9772</v>
      </c>
      <c r="AD16" s="22">
        <v>10556</v>
      </c>
      <c r="AE16" s="22">
        <v>10500</v>
      </c>
      <c r="AF16" s="22">
        <v>9831</v>
      </c>
      <c r="AG16" s="22">
        <v>8518</v>
      </c>
      <c r="AH16" s="22">
        <v>7822</v>
      </c>
      <c r="AI16" s="22">
        <v>6921</v>
      </c>
      <c r="AJ16" s="22">
        <v>6814</v>
      </c>
      <c r="AK16" s="22">
        <v>5832</v>
      </c>
      <c r="AL16" s="22">
        <v>5947</v>
      </c>
      <c r="AM16" s="22">
        <v>6035</v>
      </c>
      <c r="AN16" s="22">
        <v>5602</v>
      </c>
      <c r="AO16" s="22">
        <v>5378</v>
      </c>
      <c r="AP16" s="22">
        <v>5073</v>
      </c>
      <c r="AQ16" s="22">
        <v>4062</v>
      </c>
      <c r="AR16" s="22">
        <v>4212</v>
      </c>
      <c r="AS16" s="22">
        <v>4915</v>
      </c>
    </row>
    <row r="17" spans="1:45" x14ac:dyDescent="0.2">
      <c r="A17" s="20" t="s">
        <v>127</v>
      </c>
      <c r="B17" s="22">
        <v>2977</v>
      </c>
      <c r="C17" s="22">
        <v>3022</v>
      </c>
      <c r="D17" s="22">
        <v>3375</v>
      </c>
      <c r="E17" s="22">
        <v>3112</v>
      </c>
      <c r="F17" s="22">
        <v>3066</v>
      </c>
      <c r="G17" s="22">
        <v>2827</v>
      </c>
      <c r="H17" s="22">
        <v>2944</v>
      </c>
      <c r="I17" s="22">
        <v>3266</v>
      </c>
      <c r="J17" s="22">
        <v>3324</v>
      </c>
      <c r="K17" s="22">
        <v>3299</v>
      </c>
      <c r="L17" s="22">
        <v>3637</v>
      </c>
      <c r="M17" s="22">
        <v>4029</v>
      </c>
      <c r="N17" s="22">
        <v>4076</v>
      </c>
      <c r="O17" s="22">
        <v>4032</v>
      </c>
      <c r="P17" s="22">
        <v>4141</v>
      </c>
      <c r="Q17" s="22">
        <v>4199</v>
      </c>
      <c r="R17" s="22">
        <v>4263</v>
      </c>
      <c r="S17" s="22">
        <v>4355</v>
      </c>
      <c r="T17" s="22">
        <v>4804</v>
      </c>
      <c r="U17" s="22">
        <v>5102</v>
      </c>
      <c r="V17" s="22">
        <v>5075</v>
      </c>
      <c r="W17" s="22">
        <v>4758</v>
      </c>
      <c r="X17" s="22">
        <v>4985</v>
      </c>
      <c r="Y17" s="22">
        <v>4691</v>
      </c>
      <c r="Z17" s="22">
        <v>4159</v>
      </c>
      <c r="AA17" s="22">
        <v>3292</v>
      </c>
      <c r="AB17" s="22">
        <v>3187</v>
      </c>
      <c r="AC17" s="22">
        <v>2990</v>
      </c>
      <c r="AD17" s="22">
        <v>3182</v>
      </c>
      <c r="AE17" s="22">
        <v>3345</v>
      </c>
      <c r="AF17" s="22">
        <v>3116</v>
      </c>
      <c r="AG17" s="22">
        <v>2707</v>
      </c>
      <c r="AH17" s="22">
        <v>2990</v>
      </c>
      <c r="AI17" s="22">
        <v>2599</v>
      </c>
      <c r="AJ17" s="22">
        <v>2875</v>
      </c>
      <c r="AK17" s="22">
        <v>2252</v>
      </c>
      <c r="AL17" s="22">
        <v>2379</v>
      </c>
      <c r="AM17" s="22">
        <v>2258</v>
      </c>
      <c r="AN17" s="22">
        <v>1933</v>
      </c>
      <c r="AO17" s="22">
        <v>1675</v>
      </c>
      <c r="AP17" s="22">
        <v>1623</v>
      </c>
      <c r="AQ17" s="22">
        <v>1333</v>
      </c>
      <c r="AR17" s="22">
        <v>1237</v>
      </c>
      <c r="AS17" s="22">
        <v>1144</v>
      </c>
    </row>
    <row r="18" spans="1:45" x14ac:dyDescent="0.2">
      <c r="A18" s="20" t="s">
        <v>128</v>
      </c>
      <c r="B18" s="22">
        <v>3797</v>
      </c>
      <c r="C18" s="22">
        <v>3725</v>
      </c>
      <c r="D18" s="22">
        <v>4654</v>
      </c>
      <c r="E18" s="22">
        <v>4692</v>
      </c>
      <c r="F18" s="22">
        <v>5756</v>
      </c>
      <c r="G18" s="22">
        <v>6284</v>
      </c>
      <c r="H18" s="22">
        <v>6339</v>
      </c>
      <c r="I18" s="22">
        <v>6520</v>
      </c>
      <c r="J18" s="22">
        <v>6726</v>
      </c>
      <c r="K18" s="22">
        <v>5965</v>
      </c>
      <c r="L18" s="22">
        <v>5766</v>
      </c>
      <c r="M18" s="22">
        <v>6134</v>
      </c>
      <c r="N18" s="22">
        <v>6039</v>
      </c>
      <c r="O18" s="22">
        <v>6976</v>
      </c>
      <c r="P18" s="22">
        <v>7594</v>
      </c>
      <c r="Q18" s="22">
        <v>6543</v>
      </c>
      <c r="R18" s="22">
        <v>6538</v>
      </c>
      <c r="S18" s="22">
        <v>7017</v>
      </c>
      <c r="T18" s="22">
        <v>7586</v>
      </c>
      <c r="U18" s="22">
        <v>7663</v>
      </c>
      <c r="V18" s="22">
        <v>7382</v>
      </c>
      <c r="W18" s="22">
        <v>6960</v>
      </c>
      <c r="X18" s="22">
        <v>6623</v>
      </c>
      <c r="Y18" s="22">
        <v>6697</v>
      </c>
      <c r="Z18" s="22">
        <v>6183</v>
      </c>
      <c r="AA18" s="22">
        <v>5506</v>
      </c>
      <c r="AB18" s="22">
        <v>5262</v>
      </c>
      <c r="AC18" s="22">
        <v>5489</v>
      </c>
      <c r="AD18" s="22">
        <v>5753</v>
      </c>
      <c r="AE18" s="22">
        <v>6770</v>
      </c>
      <c r="AF18" s="22">
        <v>6567</v>
      </c>
      <c r="AG18" s="22">
        <v>5265</v>
      </c>
      <c r="AH18" s="22">
        <v>4949</v>
      </c>
      <c r="AI18" s="22">
        <v>4074</v>
      </c>
      <c r="AJ18" s="22">
        <v>3581</v>
      </c>
      <c r="AK18" s="22">
        <v>3261</v>
      </c>
      <c r="AL18" s="22">
        <v>3418</v>
      </c>
      <c r="AM18" s="22">
        <v>3353</v>
      </c>
      <c r="AN18" s="22">
        <v>3263</v>
      </c>
      <c r="AO18" s="22">
        <v>2915</v>
      </c>
      <c r="AP18" s="22">
        <v>2726</v>
      </c>
      <c r="AQ18" s="22">
        <v>2198</v>
      </c>
      <c r="AR18" s="22">
        <v>2093</v>
      </c>
      <c r="AS18" s="22">
        <v>2057</v>
      </c>
    </row>
    <row r="19" spans="1:45" x14ac:dyDescent="0.2">
      <c r="A19" s="20" t="s">
        <v>129</v>
      </c>
      <c r="B19" s="22">
        <v>798</v>
      </c>
      <c r="C19" s="22">
        <v>787</v>
      </c>
      <c r="D19" s="22">
        <v>810</v>
      </c>
      <c r="E19" s="22">
        <v>818</v>
      </c>
      <c r="F19" s="22">
        <v>941</v>
      </c>
      <c r="G19" s="22">
        <v>1136</v>
      </c>
      <c r="H19" s="22">
        <v>1238</v>
      </c>
      <c r="I19" s="22">
        <v>1371</v>
      </c>
      <c r="J19" s="22">
        <v>1314</v>
      </c>
      <c r="K19" s="22">
        <v>1311</v>
      </c>
      <c r="L19" s="22">
        <v>1138</v>
      </c>
      <c r="M19" s="22">
        <v>1159</v>
      </c>
      <c r="N19" s="22">
        <v>1148</v>
      </c>
      <c r="O19" s="22">
        <v>1317</v>
      </c>
      <c r="P19" s="22">
        <v>1356</v>
      </c>
      <c r="Q19" s="22">
        <v>1239</v>
      </c>
      <c r="R19" s="22">
        <v>1259</v>
      </c>
      <c r="S19" s="22">
        <v>1292</v>
      </c>
      <c r="T19" s="22">
        <v>1371</v>
      </c>
      <c r="U19" s="22">
        <v>1376</v>
      </c>
      <c r="V19" s="22">
        <v>1286</v>
      </c>
      <c r="W19" s="22">
        <v>1336</v>
      </c>
      <c r="X19" s="22">
        <v>1352</v>
      </c>
      <c r="Y19" s="22">
        <v>1550</v>
      </c>
      <c r="Z19" s="22">
        <v>1595</v>
      </c>
      <c r="AA19" s="22">
        <v>1634</v>
      </c>
      <c r="AB19" s="22">
        <v>1803</v>
      </c>
      <c r="AC19" s="22">
        <v>1839</v>
      </c>
      <c r="AD19" s="22">
        <v>1949</v>
      </c>
      <c r="AE19" s="22">
        <v>2067</v>
      </c>
      <c r="AF19" s="22">
        <v>1881</v>
      </c>
      <c r="AG19" s="22">
        <v>1644</v>
      </c>
      <c r="AH19" s="22">
        <v>1526</v>
      </c>
      <c r="AI19" s="22">
        <v>1549</v>
      </c>
      <c r="AJ19" s="22">
        <v>1322</v>
      </c>
      <c r="AK19" s="22">
        <v>1340</v>
      </c>
      <c r="AL19" s="22">
        <v>1481</v>
      </c>
      <c r="AM19" s="22">
        <v>1416</v>
      </c>
      <c r="AN19" s="22">
        <v>1446</v>
      </c>
      <c r="AO19" s="22">
        <v>1391</v>
      </c>
      <c r="AP19" s="22">
        <v>1524</v>
      </c>
      <c r="AQ19" s="22">
        <v>1297</v>
      </c>
      <c r="AR19" s="22">
        <v>1440</v>
      </c>
      <c r="AS19" s="22">
        <v>1542</v>
      </c>
    </row>
    <row r="20" spans="1:45" x14ac:dyDescent="0.2">
      <c r="A20" s="20" t="s">
        <v>130</v>
      </c>
      <c r="B20" s="22">
        <v>2202</v>
      </c>
      <c r="C20" s="22">
        <v>2104</v>
      </c>
      <c r="D20" s="22">
        <v>2284</v>
      </c>
      <c r="E20" s="22">
        <v>2365</v>
      </c>
      <c r="F20" s="22">
        <v>2455</v>
      </c>
      <c r="G20" s="22">
        <v>2505</v>
      </c>
      <c r="H20" s="22">
        <v>2940</v>
      </c>
      <c r="I20" s="22">
        <v>2903</v>
      </c>
      <c r="J20" s="22">
        <v>2902</v>
      </c>
      <c r="K20" s="22">
        <v>2797</v>
      </c>
      <c r="L20" s="22">
        <v>2408</v>
      </c>
      <c r="M20" s="22">
        <v>2562</v>
      </c>
      <c r="N20" s="22">
        <v>2752</v>
      </c>
      <c r="O20" s="22">
        <v>2943</v>
      </c>
      <c r="P20" s="22">
        <v>3277</v>
      </c>
      <c r="Q20" s="22">
        <v>3837</v>
      </c>
      <c r="R20" s="22">
        <v>3718</v>
      </c>
      <c r="S20" s="22">
        <v>3530</v>
      </c>
      <c r="T20" s="22">
        <v>3643</v>
      </c>
      <c r="U20" s="22">
        <v>3606</v>
      </c>
      <c r="V20" s="22">
        <v>3911</v>
      </c>
      <c r="W20" s="22">
        <v>3954</v>
      </c>
      <c r="X20" s="22">
        <v>3935</v>
      </c>
      <c r="Y20" s="22">
        <v>4060</v>
      </c>
      <c r="Z20" s="22">
        <v>4170</v>
      </c>
      <c r="AA20" s="22">
        <v>4079</v>
      </c>
      <c r="AB20" s="22">
        <v>4412</v>
      </c>
      <c r="AC20" s="22">
        <v>4685</v>
      </c>
      <c r="AD20" s="22">
        <v>4897</v>
      </c>
      <c r="AE20" s="22">
        <v>5038</v>
      </c>
      <c r="AF20" s="22">
        <v>4619</v>
      </c>
      <c r="AG20" s="22">
        <v>4195</v>
      </c>
      <c r="AH20" s="22">
        <v>4013</v>
      </c>
      <c r="AI20" s="22">
        <v>3604</v>
      </c>
      <c r="AJ20" s="22">
        <v>3162</v>
      </c>
      <c r="AK20" s="22">
        <v>3115</v>
      </c>
      <c r="AL20" s="22">
        <v>3033</v>
      </c>
      <c r="AM20" s="22">
        <v>2801</v>
      </c>
      <c r="AN20" s="22">
        <v>2690</v>
      </c>
      <c r="AO20" s="22">
        <v>2508</v>
      </c>
      <c r="AP20" s="22">
        <v>2380</v>
      </c>
      <c r="AQ20" s="22">
        <v>1906</v>
      </c>
      <c r="AR20" s="22">
        <v>1949</v>
      </c>
      <c r="AS20" s="22">
        <v>1948</v>
      </c>
    </row>
    <row r="21" spans="1:45" x14ac:dyDescent="0.2">
      <c r="A21" s="20" t="s">
        <v>131</v>
      </c>
      <c r="B21" s="22">
        <v>15785</v>
      </c>
      <c r="C21" s="22">
        <v>13747</v>
      </c>
      <c r="D21" s="22">
        <v>10388</v>
      </c>
      <c r="E21" s="22">
        <v>8360</v>
      </c>
      <c r="F21" s="22">
        <v>7971</v>
      </c>
      <c r="G21" s="22">
        <v>8681</v>
      </c>
      <c r="H21" s="22">
        <v>8058</v>
      </c>
      <c r="I21" s="22">
        <v>6943</v>
      </c>
      <c r="J21" s="22">
        <v>6595</v>
      </c>
      <c r="K21" s="22">
        <v>5868</v>
      </c>
      <c r="L21" s="22">
        <v>3921</v>
      </c>
      <c r="M21" s="22">
        <v>4115</v>
      </c>
      <c r="N21" s="22">
        <v>4017</v>
      </c>
      <c r="O21" s="22">
        <v>4782</v>
      </c>
      <c r="P21" s="22">
        <v>5470</v>
      </c>
      <c r="Q21" s="22">
        <v>6145</v>
      </c>
      <c r="R21" s="22">
        <v>6715</v>
      </c>
      <c r="S21" s="22">
        <v>6844</v>
      </c>
      <c r="T21" s="22">
        <v>7062</v>
      </c>
      <c r="U21" s="22">
        <v>7230</v>
      </c>
      <c r="V21" s="22">
        <v>7138</v>
      </c>
      <c r="W21" s="22">
        <v>7404</v>
      </c>
      <c r="X21" s="22">
        <v>7528</v>
      </c>
      <c r="Y21" s="22">
        <v>9085</v>
      </c>
      <c r="Z21" s="22">
        <v>11027</v>
      </c>
      <c r="AA21" s="22">
        <v>9644</v>
      </c>
      <c r="AB21" s="22">
        <v>11063</v>
      </c>
      <c r="AC21" s="22">
        <v>12658</v>
      </c>
      <c r="AD21" s="22">
        <v>13296</v>
      </c>
      <c r="AE21" s="22">
        <v>14077</v>
      </c>
      <c r="AF21" s="22">
        <v>11488</v>
      </c>
      <c r="AG21" s="22">
        <v>6259</v>
      </c>
      <c r="AH21" s="22">
        <v>3987</v>
      </c>
      <c r="AI21" s="22">
        <v>3462</v>
      </c>
      <c r="AJ21" s="22">
        <v>2428</v>
      </c>
      <c r="AK21" s="22">
        <v>1846</v>
      </c>
      <c r="AL21" s="22">
        <v>1638</v>
      </c>
      <c r="AM21" s="22">
        <v>1810</v>
      </c>
      <c r="AN21" s="22">
        <v>1578</v>
      </c>
      <c r="AO21" s="22">
        <v>1410</v>
      </c>
      <c r="AP21" s="22">
        <v>1363</v>
      </c>
      <c r="AQ21" s="22">
        <v>1174</v>
      </c>
      <c r="AR21" s="22">
        <v>1454</v>
      </c>
      <c r="AS21" s="22">
        <v>1390</v>
      </c>
    </row>
    <row r="22" spans="1:45" x14ac:dyDescent="0.2">
      <c r="A22" s="20" t="s">
        <v>132</v>
      </c>
      <c r="B22" s="22">
        <v>88129</v>
      </c>
      <c r="C22" s="22">
        <v>102631</v>
      </c>
      <c r="D22" s="22">
        <v>60723</v>
      </c>
      <c r="E22" s="22">
        <v>51177</v>
      </c>
      <c r="F22" s="22">
        <v>55647</v>
      </c>
      <c r="G22" s="22">
        <v>55815</v>
      </c>
      <c r="H22" s="22">
        <v>57648</v>
      </c>
      <c r="I22" s="22">
        <v>65163</v>
      </c>
      <c r="J22" s="22">
        <v>63764</v>
      </c>
      <c r="K22" s="22">
        <v>69198</v>
      </c>
      <c r="L22" s="22">
        <v>40984</v>
      </c>
      <c r="M22" s="22">
        <v>37968</v>
      </c>
      <c r="N22" s="22">
        <v>34840</v>
      </c>
      <c r="O22" s="22">
        <v>30406</v>
      </c>
      <c r="P22" s="22">
        <v>28175</v>
      </c>
      <c r="Q22" s="22">
        <v>29884</v>
      </c>
      <c r="R22" s="22">
        <v>30461</v>
      </c>
      <c r="S22" s="22">
        <v>29627</v>
      </c>
      <c r="T22" s="22">
        <v>30118</v>
      </c>
      <c r="U22" s="22">
        <v>28891</v>
      </c>
      <c r="V22" s="22">
        <v>26759</v>
      </c>
      <c r="W22" s="22">
        <v>27664</v>
      </c>
      <c r="X22" s="22">
        <v>29498</v>
      </c>
      <c r="Y22" s="22">
        <v>30586</v>
      </c>
      <c r="Z22" s="22">
        <v>31737</v>
      </c>
      <c r="AA22" s="22">
        <v>30689</v>
      </c>
      <c r="AB22" s="22">
        <v>32054</v>
      </c>
      <c r="AC22" s="22">
        <v>35510</v>
      </c>
      <c r="AD22" s="22">
        <v>38127</v>
      </c>
      <c r="AE22" s="22">
        <v>38896</v>
      </c>
      <c r="AF22" s="22">
        <v>36859</v>
      </c>
      <c r="AG22" s="22">
        <v>35742</v>
      </c>
      <c r="AH22" s="22">
        <v>34221</v>
      </c>
      <c r="AI22" s="22">
        <v>32791</v>
      </c>
      <c r="AJ22" s="22">
        <v>29991</v>
      </c>
      <c r="AK22" s="22">
        <v>26790</v>
      </c>
      <c r="AL22" s="22">
        <v>26314</v>
      </c>
      <c r="AM22" s="22">
        <v>26054</v>
      </c>
      <c r="AN22" s="22">
        <v>24013</v>
      </c>
      <c r="AO22" s="22">
        <v>23120</v>
      </c>
      <c r="AP22" s="22">
        <v>20415</v>
      </c>
      <c r="AQ22" s="22">
        <v>19934</v>
      </c>
      <c r="AR22" s="22">
        <v>22212</v>
      </c>
      <c r="AS22" s="22">
        <v>23230</v>
      </c>
    </row>
    <row r="23" spans="1:45" x14ac:dyDescent="0.2">
      <c r="A23" s="20" t="s">
        <v>133</v>
      </c>
      <c r="B23" s="22">
        <v>10392</v>
      </c>
      <c r="C23" s="22">
        <v>11538</v>
      </c>
      <c r="D23" s="22">
        <v>11296</v>
      </c>
      <c r="E23" s="22">
        <v>10833</v>
      </c>
      <c r="F23" s="22">
        <v>11286</v>
      </c>
      <c r="G23" s="22">
        <v>11814</v>
      </c>
      <c r="H23" s="22">
        <v>9842</v>
      </c>
      <c r="I23" s="22">
        <v>9354</v>
      </c>
      <c r="J23" s="22">
        <v>11705</v>
      </c>
      <c r="K23" s="22">
        <v>11471</v>
      </c>
      <c r="L23" s="22">
        <v>9832</v>
      </c>
      <c r="M23" s="22">
        <v>10875</v>
      </c>
      <c r="N23" s="22">
        <v>13812</v>
      </c>
      <c r="O23" s="22">
        <v>14282</v>
      </c>
      <c r="P23" s="22">
        <v>15866</v>
      </c>
      <c r="Q23" s="22">
        <v>14817</v>
      </c>
      <c r="R23" s="22">
        <v>14583</v>
      </c>
      <c r="S23" s="22">
        <v>8341</v>
      </c>
      <c r="T23" s="22">
        <v>7371</v>
      </c>
      <c r="U23" s="22">
        <v>8465</v>
      </c>
      <c r="V23" s="22">
        <v>11437</v>
      </c>
      <c r="W23" s="22">
        <v>11260</v>
      </c>
      <c r="X23" s="22">
        <v>7818</v>
      </c>
      <c r="Y23" s="22">
        <v>7836</v>
      </c>
      <c r="Z23" s="22">
        <v>8878</v>
      </c>
      <c r="AA23" s="22">
        <v>9159</v>
      </c>
      <c r="AB23" s="22">
        <v>9546</v>
      </c>
      <c r="AC23" s="22">
        <v>10369</v>
      </c>
      <c r="AD23" s="22">
        <v>11712</v>
      </c>
      <c r="AE23" s="22">
        <v>13591</v>
      </c>
      <c r="AF23" s="22">
        <v>14029</v>
      </c>
      <c r="AG23" s="22">
        <v>13872</v>
      </c>
      <c r="AH23" s="22">
        <v>12393</v>
      </c>
      <c r="AI23" s="22">
        <v>10661</v>
      </c>
      <c r="AJ23" s="22">
        <v>9692</v>
      </c>
      <c r="AK23" s="22">
        <v>9850</v>
      </c>
      <c r="AL23" s="22">
        <v>10086</v>
      </c>
      <c r="AM23" s="22">
        <v>10410</v>
      </c>
      <c r="AN23" s="22">
        <v>10419</v>
      </c>
      <c r="AO23" s="22">
        <v>11188</v>
      </c>
      <c r="AP23" s="22">
        <v>9365</v>
      </c>
      <c r="AQ23" s="22">
        <v>8311</v>
      </c>
      <c r="AR23" s="22">
        <v>7288</v>
      </c>
      <c r="AS23" s="22">
        <v>8182</v>
      </c>
    </row>
    <row r="24" spans="1:45" x14ac:dyDescent="0.2">
      <c r="A24" s="20" t="s">
        <v>134</v>
      </c>
      <c r="B24" s="22">
        <v>10835</v>
      </c>
      <c r="C24" s="22">
        <v>12245</v>
      </c>
      <c r="D24" s="22">
        <v>8610</v>
      </c>
      <c r="E24" s="22">
        <v>7616</v>
      </c>
      <c r="F24" s="22">
        <v>7044</v>
      </c>
      <c r="G24" s="22">
        <v>6367</v>
      </c>
      <c r="H24" s="22">
        <v>4038</v>
      </c>
      <c r="I24" s="22">
        <v>2232</v>
      </c>
      <c r="J24" s="22">
        <v>2902</v>
      </c>
      <c r="K24" s="22">
        <v>2720</v>
      </c>
      <c r="L24" s="22">
        <v>2133</v>
      </c>
      <c r="M24" s="22">
        <v>1937</v>
      </c>
      <c r="N24" s="22">
        <v>2212</v>
      </c>
      <c r="O24" s="22">
        <v>2275</v>
      </c>
      <c r="P24" s="22">
        <v>1965</v>
      </c>
      <c r="Q24" s="22">
        <v>2046</v>
      </c>
      <c r="R24" s="22">
        <v>2339</v>
      </c>
      <c r="S24" s="22">
        <v>2146</v>
      </c>
      <c r="T24" s="22">
        <v>2280</v>
      </c>
      <c r="U24" s="22">
        <v>2311</v>
      </c>
      <c r="V24" s="22">
        <v>2006</v>
      </c>
      <c r="W24" s="22">
        <v>2042</v>
      </c>
      <c r="X24" s="22">
        <v>2724</v>
      </c>
      <c r="Y24" s="22">
        <v>4035</v>
      </c>
      <c r="Z24" s="22">
        <v>2829</v>
      </c>
      <c r="AA24" s="22">
        <v>2939</v>
      </c>
      <c r="AB24" s="22">
        <v>2755</v>
      </c>
      <c r="AC24" s="22">
        <v>2539</v>
      </c>
      <c r="AD24" s="22">
        <v>2566</v>
      </c>
      <c r="AE24" s="22">
        <v>2063</v>
      </c>
      <c r="AF24" s="22">
        <v>2046</v>
      </c>
      <c r="AG24" s="22">
        <v>1734</v>
      </c>
      <c r="AH24" s="22">
        <v>1650</v>
      </c>
      <c r="AI24" s="22">
        <v>1368</v>
      </c>
      <c r="AJ24" s="22">
        <v>1453</v>
      </c>
      <c r="AK24" s="22">
        <v>1376</v>
      </c>
      <c r="AL24" s="22">
        <v>1130</v>
      </c>
      <c r="AM24" s="22">
        <v>970</v>
      </c>
      <c r="AN24" s="22">
        <v>937</v>
      </c>
      <c r="AO24" s="22">
        <v>945</v>
      </c>
      <c r="AP24" s="22">
        <v>824</v>
      </c>
      <c r="AQ24" s="22">
        <v>584</v>
      </c>
      <c r="AR24" s="22">
        <v>602</v>
      </c>
      <c r="AS24" s="22">
        <v>637</v>
      </c>
    </row>
    <row r="25" spans="1:45" x14ac:dyDescent="0.2">
      <c r="A25" s="1" t="s">
        <v>0</v>
      </c>
      <c r="B25" s="23">
        <v>161878</v>
      </c>
      <c r="C25" s="23">
        <v>178782</v>
      </c>
      <c r="D25" s="23">
        <v>134471</v>
      </c>
      <c r="E25" s="23">
        <v>123053</v>
      </c>
      <c r="F25" s="23">
        <v>129877</v>
      </c>
      <c r="G25" s="23">
        <v>132605</v>
      </c>
      <c r="H25" s="23">
        <v>131603</v>
      </c>
      <c r="I25" s="23">
        <v>138106</v>
      </c>
      <c r="J25" s="23">
        <v>138915</v>
      </c>
      <c r="K25" s="23">
        <v>141884</v>
      </c>
      <c r="L25" s="23">
        <v>105654</v>
      </c>
      <c r="M25" s="23">
        <v>106302</v>
      </c>
      <c r="N25" s="23">
        <v>107273</v>
      </c>
      <c r="O25" s="23">
        <v>105127</v>
      </c>
      <c r="P25" s="23">
        <v>107631</v>
      </c>
      <c r="Q25" s="23">
        <v>109929</v>
      </c>
      <c r="R25" s="23">
        <v>109343</v>
      </c>
      <c r="S25" s="23">
        <v>100420</v>
      </c>
      <c r="T25" s="23">
        <v>102457</v>
      </c>
      <c r="U25" s="23">
        <v>101829</v>
      </c>
      <c r="V25" s="23">
        <v>101469</v>
      </c>
      <c r="W25" s="23">
        <v>101355</v>
      </c>
      <c r="X25" s="23">
        <v>100873</v>
      </c>
      <c r="Y25" s="23">
        <v>105622</v>
      </c>
      <c r="Z25" s="23">
        <v>109508</v>
      </c>
      <c r="AA25" s="23">
        <v>105985</v>
      </c>
      <c r="AB25" s="23">
        <v>109540</v>
      </c>
      <c r="AC25" s="23">
        <v>117709</v>
      </c>
      <c r="AD25" s="23">
        <v>126015</v>
      </c>
      <c r="AE25" s="23">
        <v>130919</v>
      </c>
      <c r="AF25" s="23">
        <v>122959</v>
      </c>
      <c r="AG25" s="23">
        <v>109776</v>
      </c>
      <c r="AH25" s="23">
        <v>101828</v>
      </c>
      <c r="AI25" s="23">
        <v>92503</v>
      </c>
      <c r="AJ25" s="23">
        <v>84204</v>
      </c>
      <c r="AK25" s="23">
        <v>78226</v>
      </c>
      <c r="AL25" s="23">
        <v>79351</v>
      </c>
      <c r="AM25" s="23">
        <v>79387</v>
      </c>
      <c r="AN25" s="23">
        <v>74974</v>
      </c>
      <c r="AO25" s="23">
        <v>72248</v>
      </c>
      <c r="AP25" s="23">
        <v>66104</v>
      </c>
      <c r="AQ25" s="23">
        <v>58642</v>
      </c>
      <c r="AR25" s="23">
        <v>61386</v>
      </c>
      <c r="AS25" s="23">
        <v>64643</v>
      </c>
    </row>
    <row r="26" spans="1:45" x14ac:dyDescent="0.2">
      <c r="A26" s="43" t="s">
        <v>119</v>
      </c>
      <c r="B26" s="65" t="s">
        <v>168</v>
      </c>
      <c r="C26" s="65" t="s">
        <v>168</v>
      </c>
      <c r="D26" s="65" t="s">
        <v>168</v>
      </c>
      <c r="E26" s="65" t="s">
        <v>168</v>
      </c>
      <c r="F26" s="65" t="s">
        <v>168</v>
      </c>
      <c r="G26" s="65" t="s">
        <v>168</v>
      </c>
      <c r="H26" s="65" t="s">
        <v>168</v>
      </c>
      <c r="I26" s="65" t="s">
        <v>168</v>
      </c>
      <c r="J26" s="65" t="s">
        <v>168</v>
      </c>
      <c r="K26" s="65" t="s">
        <v>168</v>
      </c>
      <c r="L26" s="65" t="s">
        <v>168</v>
      </c>
      <c r="M26" s="65" t="s">
        <v>168</v>
      </c>
      <c r="N26" s="65" t="s">
        <v>168</v>
      </c>
      <c r="O26" s="65" t="s">
        <v>168</v>
      </c>
      <c r="P26" s="65" t="s">
        <v>168</v>
      </c>
      <c r="Q26" s="65" t="s">
        <v>168</v>
      </c>
      <c r="R26" s="65" t="s">
        <v>168</v>
      </c>
      <c r="S26" s="65" t="s">
        <v>168</v>
      </c>
      <c r="T26" s="65" t="s">
        <v>168</v>
      </c>
      <c r="U26" s="65" t="s">
        <v>168</v>
      </c>
      <c r="V26" s="65" t="s">
        <v>168</v>
      </c>
      <c r="W26" s="65" t="s">
        <v>168</v>
      </c>
      <c r="X26" s="65" t="s">
        <v>168</v>
      </c>
      <c r="Y26" s="65" t="s">
        <v>168</v>
      </c>
      <c r="Z26" s="65" t="s">
        <v>168</v>
      </c>
      <c r="AA26" s="65" t="s">
        <v>168</v>
      </c>
      <c r="AB26" s="65" t="s">
        <v>168</v>
      </c>
      <c r="AC26" s="65" t="s">
        <v>168</v>
      </c>
      <c r="AD26" s="65" t="s">
        <v>168</v>
      </c>
      <c r="AE26" s="65" t="s">
        <v>168</v>
      </c>
      <c r="AF26" s="65" t="s">
        <v>168</v>
      </c>
      <c r="AG26" s="65" t="s">
        <v>168</v>
      </c>
      <c r="AH26" s="65" t="s">
        <v>168</v>
      </c>
      <c r="AI26" s="65" t="s">
        <v>168</v>
      </c>
      <c r="AJ26" s="65" t="s">
        <v>168</v>
      </c>
      <c r="AK26" s="65" t="s">
        <v>168</v>
      </c>
      <c r="AL26" s="65" t="s">
        <v>168</v>
      </c>
      <c r="AM26" s="65" t="s">
        <v>168</v>
      </c>
      <c r="AN26" s="65" t="s">
        <v>168</v>
      </c>
      <c r="AO26" s="65" t="s">
        <v>168</v>
      </c>
      <c r="AP26" s="65" t="s">
        <v>168</v>
      </c>
      <c r="AQ26" s="65" t="s">
        <v>168</v>
      </c>
      <c r="AR26" s="65" t="s">
        <v>168</v>
      </c>
      <c r="AS26" s="65" t="s">
        <v>168</v>
      </c>
    </row>
    <row r="27" spans="1:45" x14ac:dyDescent="0.2">
      <c r="A27" s="43" t="s">
        <v>120</v>
      </c>
      <c r="B27" s="65">
        <v>0.02</v>
      </c>
      <c r="C27" s="65">
        <v>0.02</v>
      </c>
      <c r="D27" s="65">
        <v>0.03</v>
      </c>
      <c r="E27" s="65">
        <v>0.03</v>
      </c>
      <c r="F27" s="65">
        <v>0.03</v>
      </c>
      <c r="G27" s="65">
        <v>0.03</v>
      </c>
      <c r="H27" s="65">
        <v>0.03</v>
      </c>
      <c r="I27" s="65">
        <v>0.03</v>
      </c>
      <c r="J27" s="65">
        <v>0.04</v>
      </c>
      <c r="K27" s="65">
        <v>0.04</v>
      </c>
      <c r="L27" s="65">
        <v>0.05</v>
      </c>
      <c r="M27" s="65">
        <v>0.05</v>
      </c>
      <c r="N27" s="65">
        <v>0.06</v>
      </c>
      <c r="O27" s="65">
        <v>0.08</v>
      </c>
      <c r="P27" s="65">
        <v>0.1</v>
      </c>
      <c r="Q27" s="65">
        <v>0.1</v>
      </c>
      <c r="R27" s="65">
        <v>0.1</v>
      </c>
      <c r="S27" s="65">
        <v>0.1</v>
      </c>
      <c r="T27" s="65">
        <v>0.1</v>
      </c>
      <c r="U27" s="65">
        <v>0.1</v>
      </c>
      <c r="V27" s="65">
        <v>0.1</v>
      </c>
      <c r="W27" s="65">
        <v>0.1</v>
      </c>
      <c r="X27" s="65">
        <v>0.1</v>
      </c>
      <c r="Y27" s="65">
        <v>0.1</v>
      </c>
      <c r="Z27" s="65">
        <v>0.1</v>
      </c>
      <c r="AA27" s="65">
        <v>0.11</v>
      </c>
      <c r="AB27" s="65">
        <v>0.11</v>
      </c>
      <c r="AC27" s="65">
        <v>0.11</v>
      </c>
      <c r="AD27" s="65">
        <v>0.12</v>
      </c>
      <c r="AE27" s="65">
        <v>0.12</v>
      </c>
      <c r="AF27" s="65">
        <v>0.12</v>
      </c>
      <c r="AG27" s="65">
        <v>0.13</v>
      </c>
      <c r="AH27" s="65">
        <v>0.13</v>
      </c>
      <c r="AI27" s="65">
        <v>0.13</v>
      </c>
      <c r="AJ27" s="65">
        <v>0.12</v>
      </c>
      <c r="AK27" s="65">
        <v>0.13</v>
      </c>
      <c r="AL27" s="65">
        <v>0.14000000000000001</v>
      </c>
      <c r="AM27" s="65">
        <v>0.14000000000000001</v>
      </c>
      <c r="AN27" s="65">
        <v>0.14000000000000001</v>
      </c>
      <c r="AO27" s="65">
        <v>0.14000000000000001</v>
      </c>
      <c r="AP27" s="65">
        <v>0.15</v>
      </c>
      <c r="AQ27" s="65">
        <v>0.15</v>
      </c>
      <c r="AR27" s="65">
        <v>0.14000000000000001</v>
      </c>
      <c r="AS27" s="65">
        <v>0.14000000000000001</v>
      </c>
    </row>
    <row r="28" spans="1:45" x14ac:dyDescent="0.2">
      <c r="A28" s="43" t="s">
        <v>121</v>
      </c>
      <c r="B28" s="65" t="s">
        <v>168</v>
      </c>
      <c r="C28" s="65" t="s">
        <v>168</v>
      </c>
      <c r="D28" s="65" t="s">
        <v>168</v>
      </c>
      <c r="E28" s="65" t="s">
        <v>168</v>
      </c>
      <c r="F28" s="65" t="s">
        <v>168</v>
      </c>
      <c r="G28" s="65" t="s">
        <v>168</v>
      </c>
      <c r="H28" s="65" t="s">
        <v>168</v>
      </c>
      <c r="I28" s="65">
        <v>0.01</v>
      </c>
      <c r="J28" s="65">
        <v>0.01</v>
      </c>
      <c r="K28" s="65">
        <v>0.01</v>
      </c>
      <c r="L28" s="65">
        <v>0.01</v>
      </c>
      <c r="M28" s="65">
        <v>0.01</v>
      </c>
      <c r="N28" s="65">
        <v>0.01</v>
      </c>
      <c r="O28" s="65">
        <v>0.01</v>
      </c>
      <c r="P28" s="65">
        <v>0.01</v>
      </c>
      <c r="Q28" s="65">
        <v>0.01</v>
      </c>
      <c r="R28" s="65">
        <v>0.01</v>
      </c>
      <c r="S28" s="65">
        <v>0.01</v>
      </c>
      <c r="T28" s="65">
        <v>0.01</v>
      </c>
      <c r="U28" s="65">
        <v>0.01</v>
      </c>
      <c r="V28" s="65">
        <v>0.01</v>
      </c>
      <c r="W28" s="65">
        <v>0.01</v>
      </c>
      <c r="X28" s="65">
        <v>0.01</v>
      </c>
      <c r="Y28" s="65">
        <v>0.01</v>
      </c>
      <c r="Z28" s="65">
        <v>0.01</v>
      </c>
      <c r="AA28" s="65">
        <v>0.01</v>
      </c>
      <c r="AB28" s="65">
        <v>0.01</v>
      </c>
      <c r="AC28" s="65">
        <v>0.01</v>
      </c>
      <c r="AD28" s="65">
        <v>0.01</v>
      </c>
      <c r="AE28" s="65">
        <v>0.01</v>
      </c>
      <c r="AF28" s="65">
        <v>0.01</v>
      </c>
      <c r="AG28" s="65">
        <v>0.01</v>
      </c>
      <c r="AH28" s="65">
        <v>0.01</v>
      </c>
      <c r="AI28" s="65">
        <v>0.01</v>
      </c>
      <c r="AJ28" s="65">
        <v>0.01</v>
      </c>
      <c r="AK28" s="65">
        <v>0.01</v>
      </c>
      <c r="AL28" s="65">
        <v>0.01</v>
      </c>
      <c r="AM28" s="65">
        <v>0.02</v>
      </c>
      <c r="AN28" s="65">
        <v>0.02</v>
      </c>
      <c r="AO28" s="65">
        <v>0.02</v>
      </c>
      <c r="AP28" s="65">
        <v>0.02</v>
      </c>
      <c r="AQ28" s="65">
        <v>0.02</v>
      </c>
      <c r="AR28" s="65">
        <v>0.02</v>
      </c>
      <c r="AS28" s="65">
        <v>0.02</v>
      </c>
    </row>
    <row r="29" spans="1:45" x14ac:dyDescent="0.2">
      <c r="A29" s="43" t="s">
        <v>122</v>
      </c>
      <c r="B29" s="65">
        <v>0.05</v>
      </c>
      <c r="C29" s="65">
        <v>0.06</v>
      </c>
      <c r="D29" s="65">
        <v>0.09</v>
      </c>
      <c r="E29" s="65">
        <v>0.11</v>
      </c>
      <c r="F29" s="65">
        <v>0.11</v>
      </c>
      <c r="G29" s="65">
        <v>0.11</v>
      </c>
      <c r="H29" s="65">
        <v>0.12</v>
      </c>
      <c r="I29" s="65">
        <v>0.12</v>
      </c>
      <c r="J29" s="65">
        <v>0.12</v>
      </c>
      <c r="K29" s="65">
        <v>0.11</v>
      </c>
      <c r="L29" s="65">
        <v>0.14000000000000001</v>
      </c>
      <c r="M29" s="65">
        <v>0.13</v>
      </c>
      <c r="N29" s="65">
        <v>0.13</v>
      </c>
      <c r="O29" s="65">
        <v>0.12</v>
      </c>
      <c r="P29" s="65">
        <v>0.12</v>
      </c>
      <c r="Q29" s="65">
        <v>0.13</v>
      </c>
      <c r="R29" s="65">
        <v>0.12</v>
      </c>
      <c r="S29" s="65">
        <v>0.11</v>
      </c>
      <c r="T29" s="65">
        <v>0.12</v>
      </c>
      <c r="U29" s="65">
        <v>0.11</v>
      </c>
      <c r="V29" s="65">
        <v>0.11</v>
      </c>
      <c r="W29" s="65">
        <v>0.1</v>
      </c>
      <c r="X29" s="65">
        <v>0.11</v>
      </c>
      <c r="Y29" s="65">
        <v>0.1</v>
      </c>
      <c r="Z29" s="65">
        <v>0.1</v>
      </c>
      <c r="AA29" s="65">
        <v>0.1</v>
      </c>
      <c r="AB29" s="65">
        <v>0.1</v>
      </c>
      <c r="AC29" s="65">
        <v>0.1</v>
      </c>
      <c r="AD29" s="65">
        <v>0.09</v>
      </c>
      <c r="AE29" s="65">
        <v>0.09</v>
      </c>
      <c r="AF29" s="65">
        <v>0.08</v>
      </c>
      <c r="AG29" s="65">
        <v>0.08</v>
      </c>
      <c r="AH29" s="65">
        <v>0.08</v>
      </c>
      <c r="AI29" s="65">
        <v>0.08</v>
      </c>
      <c r="AJ29" s="65">
        <v>7.0000000000000007E-2</v>
      </c>
      <c r="AK29" s="65">
        <v>0.08</v>
      </c>
      <c r="AL29" s="65">
        <v>0.08</v>
      </c>
      <c r="AM29" s="65">
        <v>0.08</v>
      </c>
      <c r="AN29" s="65">
        <v>0.08</v>
      </c>
      <c r="AO29" s="65">
        <v>0.08</v>
      </c>
      <c r="AP29" s="65">
        <v>7.0000000000000007E-2</v>
      </c>
      <c r="AQ29" s="65">
        <v>0.06</v>
      </c>
      <c r="AR29" s="65">
        <v>7.0000000000000007E-2</v>
      </c>
      <c r="AS29" s="65">
        <v>0.06</v>
      </c>
    </row>
    <row r="30" spans="1:45" x14ac:dyDescent="0.2">
      <c r="A30" s="43" t="s">
        <v>123</v>
      </c>
      <c r="B30" s="65" t="s">
        <v>168</v>
      </c>
      <c r="C30" s="65" t="s">
        <v>168</v>
      </c>
      <c r="D30" s="65" t="s">
        <v>168</v>
      </c>
      <c r="E30" s="65" t="s">
        <v>168</v>
      </c>
      <c r="F30" s="65" t="s">
        <v>168</v>
      </c>
      <c r="G30" s="65" t="s">
        <v>168</v>
      </c>
      <c r="H30" s="65" t="s">
        <v>168</v>
      </c>
      <c r="I30" s="65" t="s">
        <v>168</v>
      </c>
      <c r="J30" s="65" t="s">
        <v>168</v>
      </c>
      <c r="K30" s="65" t="s">
        <v>168</v>
      </c>
      <c r="L30" s="65" t="s">
        <v>168</v>
      </c>
      <c r="M30" s="65" t="s">
        <v>168</v>
      </c>
      <c r="N30" s="65" t="s">
        <v>168</v>
      </c>
      <c r="O30" s="65">
        <v>0.01</v>
      </c>
      <c r="P30" s="65">
        <v>0.01</v>
      </c>
      <c r="Q30" s="65">
        <v>0.01</v>
      </c>
      <c r="R30" s="65">
        <v>0.01</v>
      </c>
      <c r="S30" s="65">
        <v>0.01</v>
      </c>
      <c r="T30" s="65">
        <v>0.01</v>
      </c>
      <c r="U30" s="65">
        <v>0.01</v>
      </c>
      <c r="V30" s="65">
        <v>0.01</v>
      </c>
      <c r="W30" s="65">
        <v>0.01</v>
      </c>
      <c r="X30" s="65">
        <v>0.01</v>
      </c>
      <c r="Y30" s="65">
        <v>0.01</v>
      </c>
      <c r="Z30" s="65">
        <v>0.01</v>
      </c>
      <c r="AA30" s="65">
        <v>0.01</v>
      </c>
      <c r="AB30" s="65">
        <v>0.01</v>
      </c>
      <c r="AC30" s="65">
        <v>0.01</v>
      </c>
      <c r="AD30" s="65">
        <v>0.01</v>
      </c>
      <c r="AE30" s="65">
        <v>0.01</v>
      </c>
      <c r="AF30" s="65">
        <v>0.01</v>
      </c>
      <c r="AG30" s="65">
        <v>0.01</v>
      </c>
      <c r="AH30" s="65">
        <v>0.01</v>
      </c>
      <c r="AI30" s="65">
        <v>0.01</v>
      </c>
      <c r="AJ30" s="65">
        <v>0.02</v>
      </c>
      <c r="AK30" s="65">
        <v>0.02</v>
      </c>
      <c r="AL30" s="65">
        <v>0.02</v>
      </c>
      <c r="AM30" s="65">
        <v>0.02</v>
      </c>
      <c r="AN30" s="65">
        <v>0.02</v>
      </c>
      <c r="AO30" s="65">
        <v>0.02</v>
      </c>
      <c r="AP30" s="65">
        <v>0.03</v>
      </c>
      <c r="AQ30" s="65">
        <v>0.03</v>
      </c>
      <c r="AR30" s="65">
        <v>0.03</v>
      </c>
      <c r="AS30" s="65">
        <v>0.03</v>
      </c>
    </row>
    <row r="31" spans="1:45" x14ac:dyDescent="0.2">
      <c r="A31" s="43" t="s">
        <v>124</v>
      </c>
      <c r="B31" s="65" t="s">
        <v>168</v>
      </c>
      <c r="C31" s="65" t="s">
        <v>168</v>
      </c>
      <c r="D31" s="65" t="s">
        <v>168</v>
      </c>
      <c r="E31" s="65" t="s">
        <v>168</v>
      </c>
      <c r="F31" s="65" t="s">
        <v>168</v>
      </c>
      <c r="G31" s="65" t="s">
        <v>168</v>
      </c>
      <c r="H31" s="65" t="s">
        <v>168</v>
      </c>
      <c r="I31" s="65" t="s">
        <v>168</v>
      </c>
      <c r="J31" s="65" t="s">
        <v>168</v>
      </c>
      <c r="K31" s="65" t="s">
        <v>168</v>
      </c>
      <c r="L31" s="65" t="s">
        <v>168</v>
      </c>
      <c r="M31" s="65" t="s">
        <v>168</v>
      </c>
      <c r="N31" s="65">
        <v>0.01</v>
      </c>
      <c r="O31" s="65">
        <v>0.01</v>
      </c>
      <c r="P31" s="65">
        <v>0.01</v>
      </c>
      <c r="Q31" s="65">
        <v>0.01</v>
      </c>
      <c r="R31" s="65">
        <v>0.01</v>
      </c>
      <c r="S31" s="65">
        <v>0.01</v>
      </c>
      <c r="T31" s="65">
        <v>0.01</v>
      </c>
      <c r="U31" s="65">
        <v>0.01</v>
      </c>
      <c r="V31" s="65">
        <v>0.01</v>
      </c>
      <c r="W31" s="65">
        <v>0.01</v>
      </c>
      <c r="X31" s="65">
        <v>0.01</v>
      </c>
      <c r="Y31" s="65">
        <v>0.01</v>
      </c>
      <c r="Z31" s="65">
        <v>0.01</v>
      </c>
      <c r="AA31" s="65">
        <v>0.01</v>
      </c>
      <c r="AB31" s="65">
        <v>0.01</v>
      </c>
      <c r="AC31" s="65">
        <v>0.01</v>
      </c>
      <c r="AD31" s="65">
        <v>0.01</v>
      </c>
      <c r="AE31" s="65">
        <v>0.01</v>
      </c>
      <c r="AF31" s="65">
        <v>0.01</v>
      </c>
      <c r="AG31" s="65">
        <v>0.01</v>
      </c>
      <c r="AH31" s="65">
        <v>0.01</v>
      </c>
      <c r="AI31" s="65">
        <v>0.01</v>
      </c>
      <c r="AJ31" s="65">
        <v>0.01</v>
      </c>
      <c r="AK31" s="65">
        <v>0.01</v>
      </c>
      <c r="AL31" s="65">
        <v>0.01</v>
      </c>
      <c r="AM31" s="65">
        <v>0.01</v>
      </c>
      <c r="AN31" s="65">
        <v>0.01</v>
      </c>
      <c r="AO31" s="65">
        <v>0.01</v>
      </c>
      <c r="AP31" s="65">
        <v>0.01</v>
      </c>
      <c r="AQ31" s="65">
        <v>0.01</v>
      </c>
      <c r="AR31" s="65">
        <v>0.01</v>
      </c>
      <c r="AS31" s="65">
        <v>0.01</v>
      </c>
    </row>
    <row r="32" spans="1:45" x14ac:dyDescent="0.2">
      <c r="A32" s="43" t="s">
        <v>125</v>
      </c>
      <c r="B32" s="65">
        <v>0.02</v>
      </c>
      <c r="C32" s="65">
        <v>0.02</v>
      </c>
      <c r="D32" s="65">
        <v>0.03</v>
      </c>
      <c r="E32" s="65">
        <v>0.03</v>
      </c>
      <c r="F32" s="65">
        <v>0.03</v>
      </c>
      <c r="G32" s="65">
        <v>0.03</v>
      </c>
      <c r="H32" s="65">
        <v>0.03</v>
      </c>
      <c r="I32" s="65">
        <v>0.03</v>
      </c>
      <c r="J32" s="65">
        <v>0.03</v>
      </c>
      <c r="K32" s="65">
        <v>0.03</v>
      </c>
      <c r="L32" s="65">
        <v>0.03</v>
      </c>
      <c r="M32" s="65">
        <v>0.04</v>
      </c>
      <c r="N32" s="65">
        <v>0.04</v>
      </c>
      <c r="O32" s="65">
        <v>0.04</v>
      </c>
      <c r="P32" s="65">
        <v>0.03</v>
      </c>
      <c r="Q32" s="65">
        <v>0.03</v>
      </c>
      <c r="R32" s="65">
        <v>0.03</v>
      </c>
      <c r="S32" s="65">
        <v>0.04</v>
      </c>
      <c r="T32" s="65">
        <v>0.03</v>
      </c>
      <c r="U32" s="65">
        <v>0.03</v>
      </c>
      <c r="V32" s="65">
        <v>0.04</v>
      </c>
      <c r="W32" s="65">
        <v>0.03</v>
      </c>
      <c r="X32" s="65">
        <v>0.03</v>
      </c>
      <c r="Y32" s="65">
        <v>0.03</v>
      </c>
      <c r="Z32" s="65">
        <v>0.03</v>
      </c>
      <c r="AA32" s="65">
        <v>0.03</v>
      </c>
      <c r="AB32" s="65">
        <v>0.03</v>
      </c>
      <c r="AC32" s="65">
        <v>0.03</v>
      </c>
      <c r="AD32" s="65">
        <v>0.03</v>
      </c>
      <c r="AE32" s="65">
        <v>0.03</v>
      </c>
      <c r="AF32" s="65">
        <v>0.03</v>
      </c>
      <c r="AG32" s="65">
        <v>0.03</v>
      </c>
      <c r="AH32" s="65">
        <v>0.04</v>
      </c>
      <c r="AI32" s="65">
        <v>0.04</v>
      </c>
      <c r="AJ32" s="65">
        <v>0.03</v>
      </c>
      <c r="AK32" s="65">
        <v>0.04</v>
      </c>
      <c r="AL32" s="65">
        <v>0.04</v>
      </c>
      <c r="AM32" s="65">
        <v>0.03</v>
      </c>
      <c r="AN32" s="65">
        <v>0.03</v>
      </c>
      <c r="AO32" s="65">
        <v>0.03</v>
      </c>
      <c r="AP32" s="65">
        <v>0.04</v>
      </c>
      <c r="AQ32" s="65">
        <v>0.03</v>
      </c>
      <c r="AR32" s="65">
        <v>0.03</v>
      </c>
      <c r="AS32" s="65">
        <v>0.03</v>
      </c>
    </row>
    <row r="33" spans="1:45" x14ac:dyDescent="0.2">
      <c r="A33" s="43" t="s">
        <v>126</v>
      </c>
      <c r="B33" s="65">
        <v>7.0000000000000007E-2</v>
      </c>
      <c r="C33" s="65">
        <v>0.06</v>
      </c>
      <c r="D33" s="65">
        <v>0.08</v>
      </c>
      <c r="E33" s="65">
        <v>0.09</v>
      </c>
      <c r="F33" s="65">
        <v>0.09</v>
      </c>
      <c r="G33" s="65">
        <v>0.09</v>
      </c>
      <c r="H33" s="65">
        <v>0.09</v>
      </c>
      <c r="I33" s="65">
        <v>0.09</v>
      </c>
      <c r="J33" s="65">
        <v>0.09</v>
      </c>
      <c r="K33" s="65">
        <v>0.08</v>
      </c>
      <c r="L33" s="65">
        <v>0.1</v>
      </c>
      <c r="M33" s="65">
        <v>0.11</v>
      </c>
      <c r="N33" s="65">
        <v>0.11</v>
      </c>
      <c r="O33" s="65">
        <v>0.11</v>
      </c>
      <c r="P33" s="65">
        <v>0.1</v>
      </c>
      <c r="Q33" s="65">
        <v>0.09</v>
      </c>
      <c r="R33" s="65">
        <v>0.09</v>
      </c>
      <c r="S33" s="65">
        <v>0.09</v>
      </c>
      <c r="T33" s="65">
        <v>0.09</v>
      </c>
      <c r="U33" s="65">
        <v>0.09</v>
      </c>
      <c r="V33" s="65">
        <v>0.09</v>
      </c>
      <c r="W33" s="65">
        <v>0.1</v>
      </c>
      <c r="X33" s="65">
        <v>0.09</v>
      </c>
      <c r="Y33" s="65">
        <v>0.09</v>
      </c>
      <c r="Z33" s="65">
        <v>0.09</v>
      </c>
      <c r="AA33" s="65">
        <v>0.09</v>
      </c>
      <c r="AB33" s="65">
        <v>0.09</v>
      </c>
      <c r="AC33" s="65">
        <v>0.08</v>
      </c>
      <c r="AD33" s="65">
        <v>0.08</v>
      </c>
      <c r="AE33" s="65">
        <v>0.08</v>
      </c>
      <c r="AF33" s="65">
        <v>0.08</v>
      </c>
      <c r="AG33" s="65">
        <v>0.08</v>
      </c>
      <c r="AH33" s="65">
        <v>0.08</v>
      </c>
      <c r="AI33" s="65">
        <v>7.0000000000000007E-2</v>
      </c>
      <c r="AJ33" s="65">
        <v>0.08</v>
      </c>
      <c r="AK33" s="65">
        <v>7.0000000000000007E-2</v>
      </c>
      <c r="AL33" s="65">
        <v>7.0000000000000007E-2</v>
      </c>
      <c r="AM33" s="65">
        <v>0.08</v>
      </c>
      <c r="AN33" s="65">
        <v>7.0000000000000007E-2</v>
      </c>
      <c r="AO33" s="65">
        <v>7.0000000000000007E-2</v>
      </c>
      <c r="AP33" s="65">
        <v>0.08</v>
      </c>
      <c r="AQ33" s="65">
        <v>7.0000000000000007E-2</v>
      </c>
      <c r="AR33" s="65">
        <v>7.0000000000000007E-2</v>
      </c>
      <c r="AS33" s="65">
        <v>0.08</v>
      </c>
    </row>
    <row r="34" spans="1:45" x14ac:dyDescent="0.2">
      <c r="A34" s="43" t="s">
        <v>127</v>
      </c>
      <c r="B34" s="65">
        <v>0.02</v>
      </c>
      <c r="C34" s="65">
        <v>0.02</v>
      </c>
      <c r="D34" s="65">
        <v>0.03</v>
      </c>
      <c r="E34" s="65">
        <v>0.03</v>
      </c>
      <c r="F34" s="65">
        <v>0.02</v>
      </c>
      <c r="G34" s="65">
        <v>0.02</v>
      </c>
      <c r="H34" s="65">
        <v>0.02</v>
      </c>
      <c r="I34" s="65">
        <v>0.02</v>
      </c>
      <c r="J34" s="65">
        <v>0.02</v>
      </c>
      <c r="K34" s="65">
        <v>0.02</v>
      </c>
      <c r="L34" s="65">
        <v>0.03</v>
      </c>
      <c r="M34" s="65">
        <v>0.04</v>
      </c>
      <c r="N34" s="65">
        <v>0.04</v>
      </c>
      <c r="O34" s="65">
        <v>0.04</v>
      </c>
      <c r="P34" s="65">
        <v>0.04</v>
      </c>
      <c r="Q34" s="65">
        <v>0.04</v>
      </c>
      <c r="R34" s="65">
        <v>0.04</v>
      </c>
      <c r="S34" s="65">
        <v>0.04</v>
      </c>
      <c r="T34" s="65">
        <v>0.05</v>
      </c>
      <c r="U34" s="65">
        <v>0.05</v>
      </c>
      <c r="V34" s="65">
        <v>0.05</v>
      </c>
      <c r="W34" s="65">
        <v>0.05</v>
      </c>
      <c r="X34" s="65">
        <v>0.05</v>
      </c>
      <c r="Y34" s="65">
        <v>0.04</v>
      </c>
      <c r="Z34" s="65">
        <v>0.04</v>
      </c>
      <c r="AA34" s="65">
        <v>0.03</v>
      </c>
      <c r="AB34" s="65">
        <v>0.03</v>
      </c>
      <c r="AC34" s="65">
        <v>0.03</v>
      </c>
      <c r="AD34" s="65">
        <v>0.03</v>
      </c>
      <c r="AE34" s="65">
        <v>0.03</v>
      </c>
      <c r="AF34" s="65">
        <v>0.03</v>
      </c>
      <c r="AG34" s="65">
        <v>0.02</v>
      </c>
      <c r="AH34" s="65">
        <v>0.03</v>
      </c>
      <c r="AI34" s="65">
        <v>0.03</v>
      </c>
      <c r="AJ34" s="65">
        <v>0.03</v>
      </c>
      <c r="AK34" s="65">
        <v>0.03</v>
      </c>
      <c r="AL34" s="65">
        <v>0.03</v>
      </c>
      <c r="AM34" s="65">
        <v>0.03</v>
      </c>
      <c r="AN34" s="65">
        <v>0.03</v>
      </c>
      <c r="AO34" s="65">
        <v>0.02</v>
      </c>
      <c r="AP34" s="65">
        <v>0.02</v>
      </c>
      <c r="AQ34" s="65">
        <v>0.02</v>
      </c>
      <c r="AR34" s="65">
        <v>0.02</v>
      </c>
      <c r="AS34" s="65">
        <v>0.02</v>
      </c>
    </row>
    <row r="35" spans="1:45" x14ac:dyDescent="0.2">
      <c r="A35" s="43" t="s">
        <v>128</v>
      </c>
      <c r="B35" s="65">
        <v>0.02</v>
      </c>
      <c r="C35" s="65">
        <v>0.02</v>
      </c>
      <c r="D35" s="65">
        <v>0.03</v>
      </c>
      <c r="E35" s="65">
        <v>0.04</v>
      </c>
      <c r="F35" s="65">
        <v>0.04</v>
      </c>
      <c r="G35" s="65">
        <v>0.05</v>
      </c>
      <c r="H35" s="65">
        <v>0.05</v>
      </c>
      <c r="I35" s="65">
        <v>0.05</v>
      </c>
      <c r="J35" s="65">
        <v>0.05</v>
      </c>
      <c r="K35" s="65">
        <v>0.04</v>
      </c>
      <c r="L35" s="65">
        <v>0.05</v>
      </c>
      <c r="M35" s="65">
        <v>0.06</v>
      </c>
      <c r="N35" s="65">
        <v>0.06</v>
      </c>
      <c r="O35" s="65">
        <v>7.0000000000000007E-2</v>
      </c>
      <c r="P35" s="65">
        <v>7.0000000000000007E-2</v>
      </c>
      <c r="Q35" s="65">
        <v>0.06</v>
      </c>
      <c r="R35" s="65">
        <v>0.06</v>
      </c>
      <c r="S35" s="65">
        <v>7.0000000000000007E-2</v>
      </c>
      <c r="T35" s="65">
        <v>7.0000000000000007E-2</v>
      </c>
      <c r="U35" s="65">
        <v>0.08</v>
      </c>
      <c r="V35" s="65">
        <v>7.0000000000000007E-2</v>
      </c>
      <c r="W35" s="65">
        <v>7.0000000000000007E-2</v>
      </c>
      <c r="X35" s="65">
        <v>7.0000000000000007E-2</v>
      </c>
      <c r="Y35" s="65">
        <v>0.06</v>
      </c>
      <c r="Z35" s="65">
        <v>0.06</v>
      </c>
      <c r="AA35" s="65">
        <v>0.05</v>
      </c>
      <c r="AB35" s="65">
        <v>0.05</v>
      </c>
      <c r="AC35" s="65">
        <v>0.05</v>
      </c>
      <c r="AD35" s="65">
        <v>0.05</v>
      </c>
      <c r="AE35" s="65">
        <v>0.05</v>
      </c>
      <c r="AF35" s="65">
        <v>0.05</v>
      </c>
      <c r="AG35" s="65">
        <v>0.05</v>
      </c>
      <c r="AH35" s="65">
        <v>0.05</v>
      </c>
      <c r="AI35" s="65">
        <v>0.04</v>
      </c>
      <c r="AJ35" s="65">
        <v>0.04</v>
      </c>
      <c r="AK35" s="65">
        <v>0.04</v>
      </c>
      <c r="AL35" s="65">
        <v>0.04</v>
      </c>
      <c r="AM35" s="65">
        <v>0.04</v>
      </c>
      <c r="AN35" s="65">
        <v>0.04</v>
      </c>
      <c r="AO35" s="65">
        <v>0.04</v>
      </c>
      <c r="AP35" s="65">
        <v>0.04</v>
      </c>
      <c r="AQ35" s="65">
        <v>0.04</v>
      </c>
      <c r="AR35" s="65">
        <v>0.03</v>
      </c>
      <c r="AS35" s="65">
        <v>0.03</v>
      </c>
    </row>
    <row r="36" spans="1:45" x14ac:dyDescent="0.2">
      <c r="A36" s="43" t="s">
        <v>129</v>
      </c>
      <c r="B36" s="65" t="s">
        <v>168</v>
      </c>
      <c r="C36" s="65" t="s">
        <v>168</v>
      </c>
      <c r="D36" s="65">
        <v>0.01</v>
      </c>
      <c r="E36" s="65">
        <v>0.01</v>
      </c>
      <c r="F36" s="65">
        <v>0.01</v>
      </c>
      <c r="G36" s="65">
        <v>0.01</v>
      </c>
      <c r="H36" s="65">
        <v>0.01</v>
      </c>
      <c r="I36" s="65">
        <v>0.01</v>
      </c>
      <c r="J36" s="65">
        <v>0.01</v>
      </c>
      <c r="K36" s="65">
        <v>0.01</v>
      </c>
      <c r="L36" s="65">
        <v>0.01</v>
      </c>
      <c r="M36" s="65">
        <v>0.01</v>
      </c>
      <c r="N36" s="65">
        <v>0.01</v>
      </c>
      <c r="O36" s="65">
        <v>0.01</v>
      </c>
      <c r="P36" s="65">
        <v>0.01</v>
      </c>
      <c r="Q36" s="65">
        <v>0.01</v>
      </c>
      <c r="R36" s="65">
        <v>0.01</v>
      </c>
      <c r="S36" s="65">
        <v>0.01</v>
      </c>
      <c r="T36" s="65">
        <v>0.01</v>
      </c>
      <c r="U36" s="65">
        <v>0.01</v>
      </c>
      <c r="V36" s="65">
        <v>0.01</v>
      </c>
      <c r="W36" s="65">
        <v>0.01</v>
      </c>
      <c r="X36" s="65">
        <v>0.01</v>
      </c>
      <c r="Y36" s="65">
        <v>0.01</v>
      </c>
      <c r="Z36" s="65">
        <v>0.01</v>
      </c>
      <c r="AA36" s="65">
        <v>0.02</v>
      </c>
      <c r="AB36" s="65">
        <v>0.02</v>
      </c>
      <c r="AC36" s="65">
        <v>0.02</v>
      </c>
      <c r="AD36" s="65">
        <v>0.02</v>
      </c>
      <c r="AE36" s="65">
        <v>0.02</v>
      </c>
      <c r="AF36" s="65">
        <v>0.02</v>
      </c>
      <c r="AG36" s="65">
        <v>0.01</v>
      </c>
      <c r="AH36" s="65">
        <v>0.01</v>
      </c>
      <c r="AI36" s="65">
        <v>0.02</v>
      </c>
      <c r="AJ36" s="65">
        <v>0.02</v>
      </c>
      <c r="AK36" s="65">
        <v>0.02</v>
      </c>
      <c r="AL36" s="65">
        <v>0.02</v>
      </c>
      <c r="AM36" s="65">
        <v>0.02</v>
      </c>
      <c r="AN36" s="65">
        <v>0.02</v>
      </c>
      <c r="AO36" s="65">
        <v>0.02</v>
      </c>
      <c r="AP36" s="65">
        <v>0.02</v>
      </c>
      <c r="AQ36" s="65">
        <v>0.02</v>
      </c>
      <c r="AR36" s="65">
        <v>0.02</v>
      </c>
      <c r="AS36" s="65">
        <v>0.02</v>
      </c>
    </row>
    <row r="37" spans="1:45" x14ac:dyDescent="0.2">
      <c r="A37" s="43" t="s">
        <v>130</v>
      </c>
      <c r="B37" s="65">
        <v>0.01</v>
      </c>
      <c r="C37" s="65">
        <v>0.01</v>
      </c>
      <c r="D37" s="65">
        <v>0.02</v>
      </c>
      <c r="E37" s="65">
        <v>0.02</v>
      </c>
      <c r="F37" s="65">
        <v>0.02</v>
      </c>
      <c r="G37" s="65">
        <v>0.02</v>
      </c>
      <c r="H37" s="65">
        <v>0.02</v>
      </c>
      <c r="I37" s="65">
        <v>0.02</v>
      </c>
      <c r="J37" s="65">
        <v>0.02</v>
      </c>
      <c r="K37" s="65">
        <v>0.02</v>
      </c>
      <c r="L37" s="65">
        <v>0.02</v>
      </c>
      <c r="M37" s="65">
        <v>0.02</v>
      </c>
      <c r="N37" s="65">
        <v>0.03</v>
      </c>
      <c r="O37" s="65">
        <v>0.03</v>
      </c>
      <c r="P37" s="65">
        <v>0.03</v>
      </c>
      <c r="Q37" s="65">
        <v>0.03</v>
      </c>
      <c r="R37" s="65">
        <v>0.03</v>
      </c>
      <c r="S37" s="65">
        <v>0.04</v>
      </c>
      <c r="T37" s="65">
        <v>0.04</v>
      </c>
      <c r="U37" s="65">
        <v>0.04</v>
      </c>
      <c r="V37" s="65">
        <v>0.04</v>
      </c>
      <c r="W37" s="65">
        <v>0.04</v>
      </c>
      <c r="X37" s="65">
        <v>0.04</v>
      </c>
      <c r="Y37" s="65">
        <v>0.04</v>
      </c>
      <c r="Z37" s="65">
        <v>0.04</v>
      </c>
      <c r="AA37" s="65">
        <v>0.04</v>
      </c>
      <c r="AB37" s="65">
        <v>0.04</v>
      </c>
      <c r="AC37" s="65">
        <v>0.04</v>
      </c>
      <c r="AD37" s="65">
        <v>0.04</v>
      </c>
      <c r="AE37" s="65">
        <v>0.04</v>
      </c>
      <c r="AF37" s="65">
        <v>0.04</v>
      </c>
      <c r="AG37" s="65">
        <v>0.04</v>
      </c>
      <c r="AH37" s="65">
        <v>0.04</v>
      </c>
      <c r="AI37" s="65">
        <v>0.04</v>
      </c>
      <c r="AJ37" s="65">
        <v>0.04</v>
      </c>
      <c r="AK37" s="65">
        <v>0.04</v>
      </c>
      <c r="AL37" s="65">
        <v>0.04</v>
      </c>
      <c r="AM37" s="65">
        <v>0.04</v>
      </c>
      <c r="AN37" s="65">
        <v>0.04</v>
      </c>
      <c r="AO37" s="65">
        <v>0.03</v>
      </c>
      <c r="AP37" s="65">
        <v>0.04</v>
      </c>
      <c r="AQ37" s="65">
        <v>0.03</v>
      </c>
      <c r="AR37" s="65">
        <v>0.03</v>
      </c>
      <c r="AS37" s="65">
        <v>0.03</v>
      </c>
    </row>
    <row r="38" spans="1:45" x14ac:dyDescent="0.2">
      <c r="A38" s="43" t="s">
        <v>131</v>
      </c>
      <c r="B38" s="65">
        <v>0.1</v>
      </c>
      <c r="C38" s="65">
        <v>0.08</v>
      </c>
      <c r="D38" s="65">
        <v>0.08</v>
      </c>
      <c r="E38" s="65">
        <v>7.0000000000000007E-2</v>
      </c>
      <c r="F38" s="65">
        <v>0.06</v>
      </c>
      <c r="G38" s="65">
        <v>7.0000000000000007E-2</v>
      </c>
      <c r="H38" s="65">
        <v>0.06</v>
      </c>
      <c r="I38" s="65">
        <v>0.05</v>
      </c>
      <c r="J38" s="65">
        <v>0.05</v>
      </c>
      <c r="K38" s="65">
        <v>0.04</v>
      </c>
      <c r="L38" s="65">
        <v>0.04</v>
      </c>
      <c r="M38" s="65">
        <v>0.04</v>
      </c>
      <c r="N38" s="65">
        <v>0.04</v>
      </c>
      <c r="O38" s="65">
        <v>0.05</v>
      </c>
      <c r="P38" s="65">
        <v>0.05</v>
      </c>
      <c r="Q38" s="65">
        <v>0.06</v>
      </c>
      <c r="R38" s="65">
        <v>0.06</v>
      </c>
      <c r="S38" s="65">
        <v>7.0000000000000007E-2</v>
      </c>
      <c r="T38" s="65">
        <v>7.0000000000000007E-2</v>
      </c>
      <c r="U38" s="65">
        <v>7.0000000000000007E-2</v>
      </c>
      <c r="V38" s="65">
        <v>7.0000000000000007E-2</v>
      </c>
      <c r="W38" s="65">
        <v>7.0000000000000007E-2</v>
      </c>
      <c r="X38" s="65">
        <v>7.0000000000000007E-2</v>
      </c>
      <c r="Y38" s="65">
        <v>0.09</v>
      </c>
      <c r="Z38" s="65">
        <v>0.1</v>
      </c>
      <c r="AA38" s="65">
        <v>0.09</v>
      </c>
      <c r="AB38" s="65">
        <v>0.1</v>
      </c>
      <c r="AC38" s="65">
        <v>0.11</v>
      </c>
      <c r="AD38" s="65">
        <v>0.11</v>
      </c>
      <c r="AE38" s="65">
        <v>0.11</v>
      </c>
      <c r="AF38" s="65">
        <v>0.09</v>
      </c>
      <c r="AG38" s="65">
        <v>0.06</v>
      </c>
      <c r="AH38" s="65">
        <v>0.04</v>
      </c>
      <c r="AI38" s="65">
        <v>0.04</v>
      </c>
      <c r="AJ38" s="65">
        <v>0.03</v>
      </c>
      <c r="AK38" s="65">
        <v>0.02</v>
      </c>
      <c r="AL38" s="65">
        <v>0.02</v>
      </c>
      <c r="AM38" s="65">
        <v>0.02</v>
      </c>
      <c r="AN38" s="65">
        <v>0.02</v>
      </c>
      <c r="AO38" s="65">
        <v>0.02</v>
      </c>
      <c r="AP38" s="65">
        <v>0.02</v>
      </c>
      <c r="AQ38" s="65">
        <v>0.02</v>
      </c>
      <c r="AR38" s="65">
        <v>0.02</v>
      </c>
      <c r="AS38" s="65">
        <v>0.02</v>
      </c>
    </row>
    <row r="39" spans="1:45" x14ac:dyDescent="0.2">
      <c r="A39" s="43" t="s">
        <v>132</v>
      </c>
      <c r="B39" s="65">
        <v>0.54</v>
      </c>
      <c r="C39" s="65">
        <v>0.56999999999999995</v>
      </c>
      <c r="D39" s="65">
        <v>0.45</v>
      </c>
      <c r="E39" s="65">
        <v>0.42</v>
      </c>
      <c r="F39" s="65">
        <v>0.43</v>
      </c>
      <c r="G39" s="65">
        <v>0.42</v>
      </c>
      <c r="H39" s="65">
        <v>0.44</v>
      </c>
      <c r="I39" s="65">
        <v>0.47</v>
      </c>
      <c r="J39" s="65">
        <v>0.46</v>
      </c>
      <c r="K39" s="65">
        <v>0.49</v>
      </c>
      <c r="L39" s="65">
        <v>0.39</v>
      </c>
      <c r="M39" s="65">
        <v>0.36</v>
      </c>
      <c r="N39" s="65">
        <v>0.32</v>
      </c>
      <c r="O39" s="65">
        <v>0.28999999999999998</v>
      </c>
      <c r="P39" s="65">
        <v>0.26</v>
      </c>
      <c r="Q39" s="65">
        <v>0.27</v>
      </c>
      <c r="R39" s="65">
        <v>0.28000000000000003</v>
      </c>
      <c r="S39" s="65">
        <v>0.3</v>
      </c>
      <c r="T39" s="65">
        <v>0.28999999999999998</v>
      </c>
      <c r="U39" s="65">
        <v>0.28000000000000003</v>
      </c>
      <c r="V39" s="65">
        <v>0.26</v>
      </c>
      <c r="W39" s="65">
        <v>0.27</v>
      </c>
      <c r="X39" s="65">
        <v>0.28999999999999998</v>
      </c>
      <c r="Y39" s="65">
        <v>0.28999999999999998</v>
      </c>
      <c r="Z39" s="65">
        <v>0.28999999999999998</v>
      </c>
      <c r="AA39" s="65">
        <v>0.28999999999999998</v>
      </c>
      <c r="AB39" s="65">
        <v>0.28999999999999998</v>
      </c>
      <c r="AC39" s="65">
        <v>0.3</v>
      </c>
      <c r="AD39" s="65">
        <v>0.3</v>
      </c>
      <c r="AE39" s="65">
        <v>0.3</v>
      </c>
      <c r="AF39" s="65">
        <v>0.3</v>
      </c>
      <c r="AG39" s="65">
        <v>0.33</v>
      </c>
      <c r="AH39" s="65">
        <v>0.34</v>
      </c>
      <c r="AI39" s="65">
        <v>0.35</v>
      </c>
      <c r="AJ39" s="65">
        <v>0.36</v>
      </c>
      <c r="AK39" s="65">
        <v>0.34</v>
      </c>
      <c r="AL39" s="65">
        <v>0.33</v>
      </c>
      <c r="AM39" s="65">
        <v>0.33</v>
      </c>
      <c r="AN39" s="65">
        <v>0.32</v>
      </c>
      <c r="AO39" s="65">
        <v>0.32</v>
      </c>
      <c r="AP39" s="65">
        <v>0.31</v>
      </c>
      <c r="AQ39" s="65">
        <v>0.34</v>
      </c>
      <c r="AR39" s="65">
        <v>0.36</v>
      </c>
      <c r="AS39" s="65">
        <v>0.36</v>
      </c>
    </row>
    <row r="40" spans="1:45" x14ac:dyDescent="0.2">
      <c r="A40" s="43" t="s">
        <v>133</v>
      </c>
      <c r="B40" s="65">
        <v>0.06</v>
      </c>
      <c r="C40" s="65">
        <v>0.06</v>
      </c>
      <c r="D40" s="65">
        <v>0.08</v>
      </c>
      <c r="E40" s="65">
        <v>0.09</v>
      </c>
      <c r="F40" s="65">
        <v>0.09</v>
      </c>
      <c r="G40" s="65">
        <v>0.09</v>
      </c>
      <c r="H40" s="65">
        <v>7.0000000000000007E-2</v>
      </c>
      <c r="I40" s="65">
        <v>7.0000000000000007E-2</v>
      </c>
      <c r="J40" s="65">
        <v>0.08</v>
      </c>
      <c r="K40" s="65">
        <v>0.08</v>
      </c>
      <c r="L40" s="65">
        <v>0.09</v>
      </c>
      <c r="M40" s="65">
        <v>0.1</v>
      </c>
      <c r="N40" s="65">
        <v>0.13</v>
      </c>
      <c r="O40" s="65">
        <v>0.14000000000000001</v>
      </c>
      <c r="P40" s="65">
        <v>0.15</v>
      </c>
      <c r="Q40" s="65">
        <v>0.13</v>
      </c>
      <c r="R40" s="65">
        <v>0.13</v>
      </c>
      <c r="S40" s="65">
        <v>0.08</v>
      </c>
      <c r="T40" s="65">
        <v>7.0000000000000007E-2</v>
      </c>
      <c r="U40" s="65">
        <v>0.08</v>
      </c>
      <c r="V40" s="65">
        <v>0.11</v>
      </c>
      <c r="W40" s="65">
        <v>0.11</v>
      </c>
      <c r="X40" s="65">
        <v>0.08</v>
      </c>
      <c r="Y40" s="65">
        <v>7.0000000000000007E-2</v>
      </c>
      <c r="Z40" s="65">
        <v>0.08</v>
      </c>
      <c r="AA40" s="65">
        <v>0.09</v>
      </c>
      <c r="AB40" s="65">
        <v>0.09</v>
      </c>
      <c r="AC40" s="65">
        <v>0.09</v>
      </c>
      <c r="AD40" s="65">
        <v>0.09</v>
      </c>
      <c r="AE40" s="65">
        <v>0.1</v>
      </c>
      <c r="AF40" s="65">
        <v>0.11</v>
      </c>
      <c r="AG40" s="65">
        <v>0.13</v>
      </c>
      <c r="AH40" s="65">
        <v>0.12</v>
      </c>
      <c r="AI40" s="65">
        <v>0.12</v>
      </c>
      <c r="AJ40" s="65">
        <v>0.12</v>
      </c>
      <c r="AK40" s="65">
        <v>0.13</v>
      </c>
      <c r="AL40" s="65">
        <v>0.13</v>
      </c>
      <c r="AM40" s="65">
        <v>0.13</v>
      </c>
      <c r="AN40" s="65">
        <v>0.14000000000000001</v>
      </c>
      <c r="AO40" s="65">
        <v>0.15</v>
      </c>
      <c r="AP40" s="65">
        <v>0.14000000000000001</v>
      </c>
      <c r="AQ40" s="65">
        <v>0.14000000000000001</v>
      </c>
      <c r="AR40" s="65">
        <v>0.12</v>
      </c>
      <c r="AS40" s="65">
        <v>0.13</v>
      </c>
    </row>
    <row r="41" spans="1:45" x14ac:dyDescent="0.2">
      <c r="A41" s="43" t="s">
        <v>134</v>
      </c>
      <c r="B41" s="65">
        <v>7.0000000000000007E-2</v>
      </c>
      <c r="C41" s="65">
        <v>7.0000000000000007E-2</v>
      </c>
      <c r="D41" s="65">
        <v>0.06</v>
      </c>
      <c r="E41" s="65">
        <v>0.06</v>
      </c>
      <c r="F41" s="65">
        <v>0.05</v>
      </c>
      <c r="G41" s="65">
        <v>0.05</v>
      </c>
      <c r="H41" s="65">
        <v>0.03</v>
      </c>
      <c r="I41" s="65">
        <v>0.02</v>
      </c>
      <c r="J41" s="65">
        <v>0.02</v>
      </c>
      <c r="K41" s="65">
        <v>0.02</v>
      </c>
      <c r="L41" s="65">
        <v>0.02</v>
      </c>
      <c r="M41" s="65">
        <v>0.02</v>
      </c>
      <c r="N41" s="65">
        <v>0.02</v>
      </c>
      <c r="O41" s="65">
        <v>0.02</v>
      </c>
      <c r="P41" s="65">
        <v>0.02</v>
      </c>
      <c r="Q41" s="65">
        <v>0.02</v>
      </c>
      <c r="R41" s="65">
        <v>0.02</v>
      </c>
      <c r="S41" s="65">
        <v>0.02</v>
      </c>
      <c r="T41" s="65">
        <v>0.02</v>
      </c>
      <c r="U41" s="65">
        <v>0.02</v>
      </c>
      <c r="V41" s="65">
        <v>0.02</v>
      </c>
      <c r="W41" s="65">
        <v>0.02</v>
      </c>
      <c r="X41" s="65">
        <v>0.03</v>
      </c>
      <c r="Y41" s="65">
        <v>0.04</v>
      </c>
      <c r="Z41" s="65">
        <v>0.03</v>
      </c>
      <c r="AA41" s="65">
        <v>0.03</v>
      </c>
      <c r="AB41" s="65">
        <v>0.03</v>
      </c>
      <c r="AC41" s="65">
        <v>0.02</v>
      </c>
      <c r="AD41" s="65">
        <v>0.02</v>
      </c>
      <c r="AE41" s="65">
        <v>0.02</v>
      </c>
      <c r="AF41" s="65">
        <v>0.02</v>
      </c>
      <c r="AG41" s="65">
        <v>0.02</v>
      </c>
      <c r="AH41" s="65">
        <v>0.02</v>
      </c>
      <c r="AI41" s="65">
        <v>0.01</v>
      </c>
      <c r="AJ41" s="65">
        <v>0.02</v>
      </c>
      <c r="AK41" s="65">
        <v>0.02</v>
      </c>
      <c r="AL41" s="65">
        <v>0.01</v>
      </c>
      <c r="AM41" s="65">
        <v>0.01</v>
      </c>
      <c r="AN41" s="65">
        <v>0.01</v>
      </c>
      <c r="AO41" s="65">
        <v>0.01</v>
      </c>
      <c r="AP41" s="65">
        <v>0.01</v>
      </c>
      <c r="AQ41" s="65">
        <v>0.01</v>
      </c>
      <c r="AR41" s="65">
        <v>0.01</v>
      </c>
      <c r="AS41" s="65">
        <v>0.01</v>
      </c>
    </row>
    <row r="42" spans="1:45" x14ac:dyDescent="0.2">
      <c r="A42" s="1" t="s">
        <v>0</v>
      </c>
      <c r="B42" s="73">
        <v>1</v>
      </c>
      <c r="C42" s="73">
        <v>1</v>
      </c>
      <c r="D42" s="73">
        <v>1</v>
      </c>
      <c r="E42" s="73">
        <v>1</v>
      </c>
      <c r="F42" s="73">
        <v>1</v>
      </c>
      <c r="G42" s="73">
        <v>1</v>
      </c>
      <c r="H42" s="73">
        <v>1</v>
      </c>
      <c r="I42" s="73">
        <v>1</v>
      </c>
      <c r="J42" s="73">
        <v>1</v>
      </c>
      <c r="K42" s="73">
        <v>1</v>
      </c>
      <c r="L42" s="73">
        <v>1</v>
      </c>
      <c r="M42" s="73">
        <v>1</v>
      </c>
      <c r="N42" s="73">
        <v>1</v>
      </c>
      <c r="O42" s="73">
        <v>1</v>
      </c>
      <c r="P42" s="73">
        <v>1</v>
      </c>
      <c r="Q42" s="73">
        <v>1</v>
      </c>
      <c r="R42" s="73">
        <v>1</v>
      </c>
      <c r="S42" s="73">
        <v>1</v>
      </c>
      <c r="T42" s="73">
        <v>1</v>
      </c>
      <c r="U42" s="73">
        <v>1</v>
      </c>
      <c r="V42" s="73">
        <v>1</v>
      </c>
      <c r="W42" s="73">
        <v>1</v>
      </c>
      <c r="X42" s="73">
        <v>1</v>
      </c>
      <c r="Y42" s="73">
        <v>1</v>
      </c>
      <c r="Z42" s="73">
        <v>1</v>
      </c>
      <c r="AA42" s="73">
        <v>1</v>
      </c>
      <c r="AB42" s="73">
        <v>1</v>
      </c>
      <c r="AC42" s="73">
        <v>1</v>
      </c>
      <c r="AD42" s="73">
        <v>1</v>
      </c>
      <c r="AE42" s="73">
        <v>1</v>
      </c>
      <c r="AF42" s="73">
        <v>1</v>
      </c>
      <c r="AG42" s="73">
        <v>1</v>
      </c>
      <c r="AH42" s="73">
        <v>1</v>
      </c>
      <c r="AI42" s="73">
        <v>1</v>
      </c>
      <c r="AJ42" s="73">
        <v>1</v>
      </c>
      <c r="AK42" s="73">
        <v>1</v>
      </c>
      <c r="AL42" s="73">
        <v>1</v>
      </c>
      <c r="AM42" s="73">
        <v>1</v>
      </c>
      <c r="AN42" s="73">
        <v>1</v>
      </c>
      <c r="AO42" s="73">
        <v>1</v>
      </c>
      <c r="AP42" s="73">
        <v>1</v>
      </c>
      <c r="AQ42" s="73">
        <v>1</v>
      </c>
      <c r="AR42" s="73">
        <v>1</v>
      </c>
      <c r="AS42" s="73">
        <v>1</v>
      </c>
    </row>
  </sheetData>
  <mergeCells count="7">
    <mergeCell ref="A1:U1"/>
    <mergeCell ref="A2:U2"/>
    <mergeCell ref="A3:U3"/>
    <mergeCell ref="A6:U6"/>
    <mergeCell ref="A7:U7"/>
    <mergeCell ref="A5:U5"/>
    <mergeCell ref="A4:U4"/>
  </mergeCells>
  <hyperlinks>
    <hyperlink ref="A4:G4" location="'Definitions and data notes'!A1" display="For more information on how to interpret these figures, please read the Definitions and data notes." xr:uid="{00000000-0004-0000-0600-000000000000}"/>
    <hyperlink ref="A5:G5" location="Contents!A1" display="Back to Contents page" xr:uid="{00000000-0004-0000-0600-000001000000}"/>
  </hyperlink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3D2D7-0B7E-43C1-8B8F-36658B27E5E1}">
  <sheetPr codeName="Sheet4"/>
  <dimension ref="A1:AS20"/>
  <sheetViews>
    <sheetView workbookViewId="0">
      <pane xSplit="1" topLeftCell="B1" activePane="topRight" state="frozen"/>
      <selection pane="topRight" sqref="A1:V1"/>
    </sheetView>
  </sheetViews>
  <sheetFormatPr defaultColWidth="9" defaultRowHeight="14.25" x14ac:dyDescent="0.2"/>
  <cols>
    <col min="1" max="1" width="15.625" style="26" customWidth="1"/>
    <col min="2" max="54" width="7.5" style="26" customWidth="1"/>
    <col min="55" max="16384" width="9" style="26"/>
  </cols>
  <sheetData>
    <row r="1" spans="1:45" s="47" customFormat="1" ht="15" x14ac:dyDescent="0.2">
      <c r="A1" s="94" t="s">
        <v>180</v>
      </c>
      <c r="B1" s="94"/>
      <c r="C1" s="94"/>
      <c r="D1" s="94"/>
      <c r="E1" s="94"/>
      <c r="F1" s="94"/>
      <c r="G1" s="94"/>
      <c r="H1" s="94"/>
      <c r="I1" s="94"/>
      <c r="J1" s="94"/>
      <c r="K1" s="94"/>
      <c r="L1" s="94"/>
      <c r="M1" s="94"/>
      <c r="N1" s="94"/>
      <c r="O1" s="94"/>
      <c r="P1" s="94"/>
      <c r="Q1" s="94"/>
      <c r="R1" s="94"/>
      <c r="S1" s="94"/>
      <c r="T1" s="94"/>
      <c r="U1" s="94"/>
      <c r="V1" s="94"/>
    </row>
    <row r="2" spans="1:45" s="35" customFormat="1" ht="14.25" customHeight="1" x14ac:dyDescent="0.2">
      <c r="A2" s="99" t="s">
        <v>188</v>
      </c>
      <c r="B2" s="99"/>
      <c r="C2" s="99"/>
      <c r="D2" s="99"/>
      <c r="E2" s="99"/>
      <c r="F2" s="99"/>
      <c r="G2" s="99"/>
      <c r="H2" s="99"/>
      <c r="I2" s="99"/>
      <c r="J2" s="99"/>
      <c r="K2" s="99"/>
      <c r="L2" s="99"/>
      <c r="M2" s="99"/>
      <c r="N2" s="99"/>
      <c r="O2" s="99"/>
      <c r="P2" s="99"/>
      <c r="Q2" s="99"/>
      <c r="R2" s="99"/>
      <c r="S2" s="99"/>
      <c r="T2" s="99"/>
      <c r="U2" s="99"/>
      <c r="V2" s="99"/>
    </row>
    <row r="3" spans="1:45" s="32" customFormat="1" ht="14.25" customHeight="1" x14ac:dyDescent="0.2">
      <c r="A3" s="102" t="s">
        <v>146</v>
      </c>
      <c r="B3" s="102"/>
      <c r="C3" s="102"/>
      <c r="D3" s="102"/>
      <c r="E3" s="102"/>
      <c r="F3" s="102"/>
      <c r="G3" s="102"/>
      <c r="H3" s="102"/>
      <c r="I3" s="102"/>
      <c r="J3" s="102"/>
      <c r="K3" s="102"/>
      <c r="L3" s="102"/>
      <c r="M3" s="102"/>
      <c r="N3" s="102"/>
      <c r="O3" s="102"/>
      <c r="P3" s="102"/>
      <c r="Q3" s="102"/>
      <c r="R3" s="102"/>
      <c r="S3" s="102"/>
      <c r="T3" s="102"/>
      <c r="U3" s="102"/>
      <c r="V3" s="102"/>
    </row>
    <row r="4" spans="1:45" s="32" customFormat="1" ht="14.25" customHeight="1" x14ac:dyDescent="0.2">
      <c r="A4" s="102" t="s">
        <v>144</v>
      </c>
      <c r="B4" s="102"/>
      <c r="C4" s="102"/>
      <c r="D4" s="102"/>
      <c r="E4" s="102"/>
      <c r="F4" s="102"/>
      <c r="G4" s="102"/>
      <c r="H4" s="102"/>
      <c r="I4" s="102"/>
      <c r="J4" s="102"/>
      <c r="K4" s="102"/>
      <c r="L4" s="102"/>
      <c r="M4" s="102"/>
      <c r="N4" s="102"/>
      <c r="O4" s="102"/>
      <c r="P4" s="102"/>
      <c r="Q4" s="102"/>
      <c r="R4" s="102"/>
      <c r="S4" s="102"/>
      <c r="T4" s="102"/>
      <c r="U4" s="102"/>
      <c r="V4" s="102"/>
    </row>
    <row r="5" spans="1:45" s="32" customFormat="1" ht="14.25" customHeight="1" x14ac:dyDescent="0.2">
      <c r="A5" s="99" t="s">
        <v>194</v>
      </c>
      <c r="B5" s="99"/>
      <c r="C5" s="99"/>
      <c r="D5" s="99"/>
      <c r="E5" s="99"/>
      <c r="F5" s="99"/>
      <c r="G5" s="99"/>
      <c r="H5" s="99"/>
      <c r="I5" s="99"/>
      <c r="J5" s="99"/>
      <c r="K5" s="99"/>
      <c r="L5" s="99"/>
      <c r="M5" s="99"/>
      <c r="N5" s="99"/>
      <c r="O5" s="99"/>
      <c r="P5" s="99"/>
      <c r="Q5" s="99"/>
      <c r="R5" s="99"/>
      <c r="S5" s="99"/>
      <c r="T5" s="99"/>
      <c r="U5" s="99"/>
      <c r="V5" s="99"/>
    </row>
    <row r="6" spans="1:45" s="47" customFormat="1" ht="14.25" customHeight="1" x14ac:dyDescent="0.2">
      <c r="A6" s="19" t="s">
        <v>1</v>
      </c>
      <c r="B6" s="21">
        <v>1980</v>
      </c>
      <c r="C6" s="21">
        <v>1981</v>
      </c>
      <c r="D6" s="21">
        <v>1982</v>
      </c>
      <c r="E6" s="21">
        <v>1983</v>
      </c>
      <c r="F6" s="21">
        <v>1984</v>
      </c>
      <c r="G6" s="21">
        <v>1985</v>
      </c>
      <c r="H6" s="21">
        <v>1986</v>
      </c>
      <c r="I6" s="21">
        <v>1987</v>
      </c>
      <c r="J6" s="21">
        <v>1988</v>
      </c>
      <c r="K6" s="21">
        <v>1989</v>
      </c>
      <c r="L6" s="21">
        <v>1990</v>
      </c>
      <c r="M6" s="21">
        <v>1991</v>
      </c>
      <c r="N6" s="21">
        <v>1992</v>
      </c>
      <c r="O6" s="21">
        <v>1993</v>
      </c>
      <c r="P6" s="21">
        <v>1994</v>
      </c>
      <c r="Q6" s="21">
        <v>1995</v>
      </c>
      <c r="R6" s="21">
        <v>1996</v>
      </c>
      <c r="S6" s="21">
        <v>1997</v>
      </c>
      <c r="T6" s="21">
        <v>1998</v>
      </c>
      <c r="U6" s="21">
        <v>1999</v>
      </c>
      <c r="V6" s="21">
        <v>2000</v>
      </c>
      <c r="W6" s="21">
        <v>2001</v>
      </c>
      <c r="X6" s="21">
        <v>2002</v>
      </c>
      <c r="Y6" s="21">
        <v>2003</v>
      </c>
      <c r="Z6" s="21">
        <v>2004</v>
      </c>
      <c r="AA6" s="21">
        <v>2005</v>
      </c>
      <c r="AB6" s="21">
        <v>2006</v>
      </c>
      <c r="AC6" s="21">
        <v>2007</v>
      </c>
      <c r="AD6" s="21">
        <v>2008</v>
      </c>
      <c r="AE6" s="21">
        <v>2009</v>
      </c>
      <c r="AF6" s="21">
        <v>2010</v>
      </c>
      <c r="AG6" s="21">
        <v>2011</v>
      </c>
      <c r="AH6" s="21">
        <v>2012</v>
      </c>
      <c r="AI6" s="21">
        <v>2013</v>
      </c>
      <c r="AJ6" s="21">
        <v>2014</v>
      </c>
      <c r="AK6" s="21">
        <v>2015</v>
      </c>
      <c r="AL6" s="21">
        <v>2016</v>
      </c>
      <c r="AM6" s="21">
        <v>2017</v>
      </c>
      <c r="AN6" s="21">
        <v>2018</v>
      </c>
      <c r="AO6" s="21">
        <v>2019</v>
      </c>
      <c r="AP6" s="21">
        <v>2020</v>
      </c>
      <c r="AQ6" s="21">
        <v>2021</v>
      </c>
      <c r="AR6" s="21">
        <v>2022</v>
      </c>
      <c r="AS6" s="21">
        <v>2023</v>
      </c>
    </row>
    <row r="7" spans="1:45" x14ac:dyDescent="0.2">
      <c r="A7" s="43" t="s">
        <v>17</v>
      </c>
      <c r="B7" s="46">
        <v>129828</v>
      </c>
      <c r="C7" s="46">
        <v>139793</v>
      </c>
      <c r="D7" s="46">
        <v>91386</v>
      </c>
      <c r="E7" s="46">
        <v>83886</v>
      </c>
      <c r="F7" s="46">
        <v>82849</v>
      </c>
      <c r="G7" s="46">
        <v>83362</v>
      </c>
      <c r="H7" s="46">
        <v>83680</v>
      </c>
      <c r="I7" s="46">
        <v>88080</v>
      </c>
      <c r="J7" s="46">
        <v>100820</v>
      </c>
      <c r="K7" s="46">
        <v>105695</v>
      </c>
      <c r="L7" s="46">
        <v>81124</v>
      </c>
      <c r="M7" s="46">
        <v>83216</v>
      </c>
      <c r="N7" s="46">
        <v>79302</v>
      </c>
      <c r="O7" s="46">
        <v>80733</v>
      </c>
      <c r="P7" s="46">
        <v>82074</v>
      </c>
      <c r="Q7" s="46">
        <v>82555</v>
      </c>
      <c r="R7" s="46">
        <v>82428</v>
      </c>
      <c r="S7" s="46">
        <v>75147</v>
      </c>
      <c r="T7" s="46">
        <v>77493</v>
      </c>
      <c r="U7" s="46">
        <v>76328</v>
      </c>
      <c r="V7" s="46">
        <v>74698</v>
      </c>
      <c r="W7" s="46">
        <v>75044</v>
      </c>
      <c r="X7" s="46">
        <v>74519</v>
      </c>
      <c r="Y7" s="46">
        <v>77733</v>
      </c>
      <c r="Z7" s="46">
        <v>79907</v>
      </c>
      <c r="AA7" s="46">
        <v>79132</v>
      </c>
      <c r="AB7" s="46">
        <v>82518</v>
      </c>
      <c r="AC7" s="46">
        <v>88936</v>
      </c>
      <c r="AD7" s="46">
        <v>95494</v>
      </c>
      <c r="AE7" s="46">
        <v>100124</v>
      </c>
      <c r="AF7" s="46">
        <v>95709</v>
      </c>
      <c r="AG7" s="46">
        <v>87301</v>
      </c>
      <c r="AH7" s="46">
        <v>81286</v>
      </c>
      <c r="AI7" s="46">
        <v>74861</v>
      </c>
      <c r="AJ7" s="46">
        <v>68877</v>
      </c>
      <c r="AK7" s="46">
        <v>63751</v>
      </c>
      <c r="AL7" s="46">
        <v>64635</v>
      </c>
      <c r="AM7" s="46">
        <v>64411</v>
      </c>
      <c r="AN7" s="46">
        <v>60669</v>
      </c>
      <c r="AO7" s="46">
        <v>57000</v>
      </c>
      <c r="AP7" s="46">
        <v>51892</v>
      </c>
      <c r="AQ7" s="46">
        <v>45803</v>
      </c>
      <c r="AR7" s="46">
        <v>47490</v>
      </c>
      <c r="AS7" s="46">
        <v>49343</v>
      </c>
    </row>
    <row r="8" spans="1:45" x14ac:dyDescent="0.2">
      <c r="A8" s="43" t="s">
        <v>88</v>
      </c>
      <c r="B8" s="46">
        <v>6829</v>
      </c>
      <c r="C8" s="46">
        <v>7864</v>
      </c>
      <c r="D8" s="46">
        <v>8470</v>
      </c>
      <c r="E8" s="46">
        <v>7422</v>
      </c>
      <c r="F8" s="46">
        <v>7523</v>
      </c>
      <c r="G8" s="46">
        <v>7999</v>
      </c>
      <c r="H8" s="46">
        <v>8343</v>
      </c>
      <c r="I8" s="46">
        <v>8846</v>
      </c>
      <c r="J8" s="46">
        <v>7975</v>
      </c>
      <c r="K8" s="46">
        <v>6487</v>
      </c>
      <c r="L8" s="46">
        <v>2508</v>
      </c>
      <c r="M8" s="46">
        <v>2500</v>
      </c>
      <c r="N8" s="46">
        <v>2405</v>
      </c>
      <c r="O8" s="46">
        <v>2904</v>
      </c>
      <c r="P8" s="46">
        <v>3160</v>
      </c>
      <c r="Q8" s="46">
        <v>3415</v>
      </c>
      <c r="R8" s="46">
        <v>3617</v>
      </c>
      <c r="S8" s="46">
        <v>3909</v>
      </c>
      <c r="T8" s="46">
        <v>4158</v>
      </c>
      <c r="U8" s="46">
        <v>4589</v>
      </c>
      <c r="V8" s="46">
        <v>5037</v>
      </c>
      <c r="W8" s="46">
        <v>5042</v>
      </c>
      <c r="X8" s="46">
        <v>4717</v>
      </c>
      <c r="Y8" s="46">
        <v>9407</v>
      </c>
      <c r="Z8" s="46">
        <v>16498</v>
      </c>
      <c r="AA8" s="46">
        <v>14531</v>
      </c>
      <c r="AB8" s="46">
        <v>14845</v>
      </c>
      <c r="AC8" s="46">
        <v>16320</v>
      </c>
      <c r="AD8" s="46">
        <v>17250</v>
      </c>
      <c r="AE8" s="46">
        <v>17665</v>
      </c>
      <c r="AF8" s="46">
        <v>15425</v>
      </c>
      <c r="AG8" s="46">
        <v>11633</v>
      </c>
      <c r="AH8" s="46">
        <v>10078</v>
      </c>
      <c r="AI8" s="46">
        <v>8819</v>
      </c>
      <c r="AJ8" s="46">
        <v>7969</v>
      </c>
      <c r="AK8" s="46">
        <v>7614</v>
      </c>
      <c r="AL8" s="46">
        <v>7553</v>
      </c>
      <c r="AM8" s="46">
        <v>7316</v>
      </c>
      <c r="AN8" s="46">
        <v>6653</v>
      </c>
      <c r="AO8" s="46">
        <v>6534</v>
      </c>
      <c r="AP8" s="46">
        <v>5850</v>
      </c>
      <c r="AQ8" s="46">
        <v>4803</v>
      </c>
      <c r="AR8" s="46">
        <v>5244</v>
      </c>
      <c r="AS8" s="46">
        <v>6108</v>
      </c>
    </row>
    <row r="9" spans="1:45" x14ac:dyDescent="0.2">
      <c r="A9" s="43" t="s">
        <v>18</v>
      </c>
      <c r="B9" s="46">
        <v>15678</v>
      </c>
      <c r="C9" s="46">
        <v>24066</v>
      </c>
      <c r="D9" s="46">
        <v>27995</v>
      </c>
      <c r="E9" s="46">
        <v>25299</v>
      </c>
      <c r="F9" s="46">
        <v>33484</v>
      </c>
      <c r="G9" s="46">
        <v>33604</v>
      </c>
      <c r="H9" s="46">
        <v>25949</v>
      </c>
      <c r="I9" s="46">
        <v>28731</v>
      </c>
      <c r="J9" s="46">
        <v>27607</v>
      </c>
      <c r="K9" s="46">
        <v>24570</v>
      </c>
      <c r="L9" s="46">
        <v>21469</v>
      </c>
      <c r="M9" s="46">
        <v>20411</v>
      </c>
      <c r="N9" s="46">
        <v>25454</v>
      </c>
      <c r="O9" s="46">
        <v>21367</v>
      </c>
      <c r="P9" s="46">
        <v>22286</v>
      </c>
      <c r="Q9" s="46">
        <v>23816</v>
      </c>
      <c r="R9" s="46">
        <v>23164</v>
      </c>
      <c r="S9" s="46">
        <v>21273</v>
      </c>
      <c r="T9" s="46">
        <v>20726</v>
      </c>
      <c r="U9" s="46">
        <v>20845</v>
      </c>
      <c r="V9" s="46">
        <v>21626</v>
      </c>
      <c r="W9" s="46">
        <v>21153</v>
      </c>
      <c r="X9" s="46">
        <v>21495</v>
      </c>
      <c r="Y9" s="46">
        <v>18357</v>
      </c>
      <c r="Z9" s="46">
        <v>13016</v>
      </c>
      <c r="AA9" s="46">
        <v>12223</v>
      </c>
      <c r="AB9" s="46">
        <v>12088</v>
      </c>
      <c r="AC9" s="46">
        <v>12345</v>
      </c>
      <c r="AD9" s="46">
        <v>13080</v>
      </c>
      <c r="AE9" s="46">
        <v>13009</v>
      </c>
      <c r="AF9" s="46">
        <v>11688</v>
      </c>
      <c r="AG9" s="46">
        <v>10639</v>
      </c>
      <c r="AH9" s="46">
        <v>10268</v>
      </c>
      <c r="AI9" s="46">
        <v>8614</v>
      </c>
      <c r="AJ9" s="46">
        <v>7177</v>
      </c>
      <c r="AK9" s="46">
        <v>6691</v>
      </c>
      <c r="AL9" s="46">
        <v>6945</v>
      </c>
      <c r="AM9" s="46">
        <v>7410</v>
      </c>
      <c r="AN9" s="46">
        <v>7428</v>
      </c>
      <c r="AO9" s="46">
        <v>8518</v>
      </c>
      <c r="AP9" s="46">
        <v>8087</v>
      </c>
      <c r="AQ9" s="46">
        <v>7756</v>
      </c>
      <c r="AR9" s="46">
        <v>8353</v>
      </c>
      <c r="AS9" s="46">
        <v>8926</v>
      </c>
    </row>
    <row r="10" spans="1:45" x14ac:dyDescent="0.2">
      <c r="A10" s="48" t="s">
        <v>15</v>
      </c>
      <c r="B10" s="46">
        <v>9543</v>
      </c>
      <c r="C10" s="46">
        <v>7059</v>
      </c>
      <c r="D10" s="46">
        <v>6620</v>
      </c>
      <c r="E10" s="46">
        <v>6446</v>
      </c>
      <c r="F10" s="46">
        <v>6021</v>
      </c>
      <c r="G10" s="46">
        <v>7640</v>
      </c>
      <c r="H10" s="46">
        <v>13631</v>
      </c>
      <c r="I10" s="46">
        <v>12449</v>
      </c>
      <c r="J10" s="46">
        <v>2513</v>
      </c>
      <c r="K10" s="46">
        <v>5132</v>
      </c>
      <c r="L10" s="46">
        <v>553</v>
      </c>
      <c r="M10" s="46">
        <v>175</v>
      </c>
      <c r="N10" s="46">
        <v>112</v>
      </c>
      <c r="O10" s="46">
        <v>123</v>
      </c>
      <c r="P10" s="46">
        <v>111</v>
      </c>
      <c r="Q10" s="46">
        <v>143</v>
      </c>
      <c r="R10" s="46">
        <v>134</v>
      </c>
      <c r="S10" s="46">
        <v>91</v>
      </c>
      <c r="T10" s="46">
        <v>80</v>
      </c>
      <c r="U10" s="46">
        <v>67</v>
      </c>
      <c r="V10" s="46">
        <v>108</v>
      </c>
      <c r="W10" s="46">
        <v>116</v>
      </c>
      <c r="X10" s="46">
        <v>142</v>
      </c>
      <c r="Y10" s="46">
        <v>125</v>
      </c>
      <c r="Z10" s="46">
        <v>87</v>
      </c>
      <c r="AA10" s="46">
        <v>99</v>
      </c>
      <c r="AB10" s="46">
        <v>89</v>
      </c>
      <c r="AC10" s="46">
        <v>108</v>
      </c>
      <c r="AD10" s="46">
        <v>191</v>
      </c>
      <c r="AE10" s="46">
        <v>121</v>
      </c>
      <c r="AF10" s="46">
        <v>137</v>
      </c>
      <c r="AG10" s="46">
        <v>203</v>
      </c>
      <c r="AH10" s="46">
        <v>196</v>
      </c>
      <c r="AI10" s="46">
        <v>209</v>
      </c>
      <c r="AJ10" s="46">
        <v>181</v>
      </c>
      <c r="AK10" s="46">
        <v>170</v>
      </c>
      <c r="AL10" s="46">
        <v>218</v>
      </c>
      <c r="AM10" s="46">
        <v>250</v>
      </c>
      <c r="AN10" s="46">
        <v>224</v>
      </c>
      <c r="AO10" s="46">
        <v>196</v>
      </c>
      <c r="AP10" s="46">
        <v>275</v>
      </c>
      <c r="AQ10" s="46">
        <v>280</v>
      </c>
      <c r="AR10" s="46">
        <v>299</v>
      </c>
      <c r="AS10" s="46">
        <v>266</v>
      </c>
    </row>
    <row r="11" spans="1:45" x14ac:dyDescent="0.2">
      <c r="A11" s="16" t="s">
        <v>0</v>
      </c>
      <c r="B11" s="23">
        <v>161878</v>
      </c>
      <c r="C11" s="23">
        <v>178782</v>
      </c>
      <c r="D11" s="23">
        <v>134471</v>
      </c>
      <c r="E11" s="23">
        <v>123053</v>
      </c>
      <c r="F11" s="23">
        <v>129877</v>
      </c>
      <c r="G11" s="23">
        <v>132605</v>
      </c>
      <c r="H11" s="23">
        <v>131603</v>
      </c>
      <c r="I11" s="23">
        <v>138106</v>
      </c>
      <c r="J11" s="23">
        <v>138915</v>
      </c>
      <c r="K11" s="23">
        <v>141884</v>
      </c>
      <c r="L11" s="23">
        <v>105654</v>
      </c>
      <c r="M11" s="23">
        <v>106302</v>
      </c>
      <c r="N11" s="23">
        <v>107273</v>
      </c>
      <c r="O11" s="23">
        <v>105127</v>
      </c>
      <c r="P11" s="23">
        <v>107631</v>
      </c>
      <c r="Q11" s="23">
        <v>109929</v>
      </c>
      <c r="R11" s="23">
        <v>109343</v>
      </c>
      <c r="S11" s="23">
        <v>100420</v>
      </c>
      <c r="T11" s="23">
        <v>102457</v>
      </c>
      <c r="U11" s="23">
        <v>101829</v>
      </c>
      <c r="V11" s="23">
        <v>101469</v>
      </c>
      <c r="W11" s="23">
        <v>101355</v>
      </c>
      <c r="X11" s="23">
        <v>100873</v>
      </c>
      <c r="Y11" s="23">
        <v>105622</v>
      </c>
      <c r="Z11" s="23">
        <v>109508</v>
      </c>
      <c r="AA11" s="23">
        <v>105985</v>
      </c>
      <c r="AB11" s="23">
        <v>109540</v>
      </c>
      <c r="AC11" s="23">
        <v>117709</v>
      </c>
      <c r="AD11" s="23">
        <v>126015</v>
      </c>
      <c r="AE11" s="23">
        <v>130919</v>
      </c>
      <c r="AF11" s="23">
        <v>122959</v>
      </c>
      <c r="AG11" s="23">
        <v>109776</v>
      </c>
      <c r="AH11" s="23">
        <v>101828</v>
      </c>
      <c r="AI11" s="23">
        <v>92503</v>
      </c>
      <c r="AJ11" s="23">
        <v>84204</v>
      </c>
      <c r="AK11" s="23">
        <v>78226</v>
      </c>
      <c r="AL11" s="23">
        <v>79351</v>
      </c>
      <c r="AM11" s="23">
        <v>79387</v>
      </c>
      <c r="AN11" s="23">
        <v>74974</v>
      </c>
      <c r="AO11" s="23">
        <v>72248</v>
      </c>
      <c r="AP11" s="23">
        <v>66104</v>
      </c>
      <c r="AQ11" s="23">
        <v>58642</v>
      </c>
      <c r="AR11" s="23">
        <v>61386</v>
      </c>
      <c r="AS11" s="23">
        <v>64643</v>
      </c>
    </row>
    <row r="12" spans="1:45" x14ac:dyDescent="0.2">
      <c r="A12" s="43" t="s">
        <v>17</v>
      </c>
      <c r="B12" s="63">
        <v>0.8</v>
      </c>
      <c r="C12" s="63">
        <v>0.78</v>
      </c>
      <c r="D12" s="63">
        <v>0.68</v>
      </c>
      <c r="E12" s="63">
        <v>0.68</v>
      </c>
      <c r="F12" s="63">
        <v>0.64</v>
      </c>
      <c r="G12" s="63">
        <v>0.63</v>
      </c>
      <c r="H12" s="63">
        <v>0.64</v>
      </c>
      <c r="I12" s="63">
        <v>0.64</v>
      </c>
      <c r="J12" s="63">
        <v>0.73</v>
      </c>
      <c r="K12" s="63">
        <v>0.74</v>
      </c>
      <c r="L12" s="63">
        <v>0.77</v>
      </c>
      <c r="M12" s="63">
        <v>0.78</v>
      </c>
      <c r="N12" s="63">
        <v>0.74</v>
      </c>
      <c r="O12" s="63">
        <v>0.77</v>
      </c>
      <c r="P12" s="63">
        <v>0.76</v>
      </c>
      <c r="Q12" s="63">
        <v>0.75</v>
      </c>
      <c r="R12" s="63">
        <v>0.75</v>
      </c>
      <c r="S12" s="63">
        <v>0.75</v>
      </c>
      <c r="T12" s="63">
        <v>0.76</v>
      </c>
      <c r="U12" s="63">
        <v>0.75</v>
      </c>
      <c r="V12" s="63">
        <v>0.74</v>
      </c>
      <c r="W12" s="63">
        <v>0.74</v>
      </c>
      <c r="X12" s="63">
        <v>0.74</v>
      </c>
      <c r="Y12" s="63">
        <v>0.74</v>
      </c>
      <c r="Z12" s="63">
        <v>0.73</v>
      </c>
      <c r="AA12" s="63">
        <v>0.75</v>
      </c>
      <c r="AB12" s="63">
        <v>0.75</v>
      </c>
      <c r="AC12" s="63">
        <v>0.76</v>
      </c>
      <c r="AD12" s="63">
        <v>0.76</v>
      </c>
      <c r="AE12" s="63">
        <v>0.76</v>
      </c>
      <c r="AF12" s="63">
        <v>0.78</v>
      </c>
      <c r="AG12" s="63">
        <v>0.8</v>
      </c>
      <c r="AH12" s="63">
        <v>0.8</v>
      </c>
      <c r="AI12" s="63">
        <v>0.81</v>
      </c>
      <c r="AJ12" s="63">
        <v>0.82</v>
      </c>
      <c r="AK12" s="63">
        <v>0.81</v>
      </c>
      <c r="AL12" s="63">
        <v>0.81</v>
      </c>
      <c r="AM12" s="63">
        <v>0.81</v>
      </c>
      <c r="AN12" s="63">
        <v>0.81</v>
      </c>
      <c r="AO12" s="63">
        <v>0.79</v>
      </c>
      <c r="AP12" s="63">
        <v>0.79</v>
      </c>
      <c r="AQ12" s="63">
        <v>0.78</v>
      </c>
      <c r="AR12" s="63">
        <v>0.77</v>
      </c>
      <c r="AS12" s="63">
        <v>0.76</v>
      </c>
    </row>
    <row r="13" spans="1:45" x14ac:dyDescent="0.2">
      <c r="A13" s="43" t="s">
        <v>88</v>
      </c>
      <c r="B13" s="63">
        <v>0.04</v>
      </c>
      <c r="C13" s="63">
        <v>0.04</v>
      </c>
      <c r="D13" s="63">
        <v>0.06</v>
      </c>
      <c r="E13" s="63">
        <v>0.06</v>
      </c>
      <c r="F13" s="63">
        <v>0.06</v>
      </c>
      <c r="G13" s="63">
        <v>0.06</v>
      </c>
      <c r="H13" s="63">
        <v>0.06</v>
      </c>
      <c r="I13" s="63">
        <v>0.06</v>
      </c>
      <c r="J13" s="63">
        <v>0.06</v>
      </c>
      <c r="K13" s="63">
        <v>0.05</v>
      </c>
      <c r="L13" s="63">
        <v>0.02</v>
      </c>
      <c r="M13" s="63">
        <v>0.02</v>
      </c>
      <c r="N13" s="63">
        <v>0.02</v>
      </c>
      <c r="O13" s="63">
        <v>0.03</v>
      </c>
      <c r="P13" s="63">
        <v>0.03</v>
      </c>
      <c r="Q13" s="63">
        <v>0.03</v>
      </c>
      <c r="R13" s="63">
        <v>0.03</v>
      </c>
      <c r="S13" s="63">
        <v>0.04</v>
      </c>
      <c r="T13" s="63">
        <v>0.04</v>
      </c>
      <c r="U13" s="63">
        <v>0.05</v>
      </c>
      <c r="V13" s="63">
        <v>0.05</v>
      </c>
      <c r="W13" s="63">
        <v>0.05</v>
      </c>
      <c r="X13" s="63">
        <v>0.05</v>
      </c>
      <c r="Y13" s="63">
        <v>0.09</v>
      </c>
      <c r="Z13" s="63">
        <v>0.15</v>
      </c>
      <c r="AA13" s="63">
        <v>0.14000000000000001</v>
      </c>
      <c r="AB13" s="63">
        <v>0.14000000000000001</v>
      </c>
      <c r="AC13" s="63">
        <v>0.14000000000000001</v>
      </c>
      <c r="AD13" s="63">
        <v>0.14000000000000001</v>
      </c>
      <c r="AE13" s="63">
        <v>0.13</v>
      </c>
      <c r="AF13" s="63">
        <v>0.13</v>
      </c>
      <c r="AG13" s="63">
        <v>0.11</v>
      </c>
      <c r="AH13" s="63">
        <v>0.1</v>
      </c>
      <c r="AI13" s="63">
        <v>0.1</v>
      </c>
      <c r="AJ13" s="63">
        <v>0.09</v>
      </c>
      <c r="AK13" s="63">
        <v>0.1</v>
      </c>
      <c r="AL13" s="63">
        <v>0.1</v>
      </c>
      <c r="AM13" s="63">
        <v>0.09</v>
      </c>
      <c r="AN13" s="63">
        <v>0.09</v>
      </c>
      <c r="AO13" s="63">
        <v>0.09</v>
      </c>
      <c r="AP13" s="63">
        <v>0.09</v>
      </c>
      <c r="AQ13" s="63">
        <v>0.08</v>
      </c>
      <c r="AR13" s="63">
        <v>0.09</v>
      </c>
      <c r="AS13" s="63">
        <v>0.09</v>
      </c>
    </row>
    <row r="14" spans="1:45" x14ac:dyDescent="0.2">
      <c r="A14" s="43" t="s">
        <v>18</v>
      </c>
      <c r="B14" s="63">
        <v>0.1</v>
      </c>
      <c r="C14" s="63">
        <v>0.13</v>
      </c>
      <c r="D14" s="63">
        <v>0.21</v>
      </c>
      <c r="E14" s="63">
        <v>0.21</v>
      </c>
      <c r="F14" s="63">
        <v>0.26</v>
      </c>
      <c r="G14" s="63">
        <v>0.25</v>
      </c>
      <c r="H14" s="63">
        <v>0.2</v>
      </c>
      <c r="I14" s="63">
        <v>0.21</v>
      </c>
      <c r="J14" s="63">
        <v>0.2</v>
      </c>
      <c r="K14" s="63">
        <v>0.17</v>
      </c>
      <c r="L14" s="63">
        <v>0.2</v>
      </c>
      <c r="M14" s="63">
        <v>0.19</v>
      </c>
      <c r="N14" s="63">
        <v>0.24</v>
      </c>
      <c r="O14" s="63">
        <v>0.2</v>
      </c>
      <c r="P14" s="63">
        <v>0.21</v>
      </c>
      <c r="Q14" s="63">
        <v>0.22</v>
      </c>
      <c r="R14" s="63">
        <v>0.21</v>
      </c>
      <c r="S14" s="63">
        <v>0.21</v>
      </c>
      <c r="T14" s="63">
        <v>0.2</v>
      </c>
      <c r="U14" s="63">
        <v>0.2</v>
      </c>
      <c r="V14" s="63">
        <v>0.21</v>
      </c>
      <c r="W14" s="63">
        <v>0.21</v>
      </c>
      <c r="X14" s="63">
        <v>0.21</v>
      </c>
      <c r="Y14" s="63">
        <v>0.17</v>
      </c>
      <c r="Z14" s="63">
        <v>0.12</v>
      </c>
      <c r="AA14" s="63">
        <v>0.12</v>
      </c>
      <c r="AB14" s="63">
        <v>0.11</v>
      </c>
      <c r="AC14" s="63">
        <v>0.1</v>
      </c>
      <c r="AD14" s="63">
        <v>0.1</v>
      </c>
      <c r="AE14" s="63">
        <v>0.1</v>
      </c>
      <c r="AF14" s="63">
        <v>0.1</v>
      </c>
      <c r="AG14" s="63">
        <v>0.1</v>
      </c>
      <c r="AH14" s="63">
        <v>0.1</v>
      </c>
      <c r="AI14" s="63">
        <v>0.09</v>
      </c>
      <c r="AJ14" s="63">
        <v>0.09</v>
      </c>
      <c r="AK14" s="63">
        <v>0.09</v>
      </c>
      <c r="AL14" s="63">
        <v>0.09</v>
      </c>
      <c r="AM14" s="63">
        <v>0.09</v>
      </c>
      <c r="AN14" s="63">
        <v>0.1</v>
      </c>
      <c r="AO14" s="63">
        <v>0.12</v>
      </c>
      <c r="AP14" s="63">
        <v>0.12</v>
      </c>
      <c r="AQ14" s="63">
        <v>0.13</v>
      </c>
      <c r="AR14" s="63">
        <v>0.14000000000000001</v>
      </c>
      <c r="AS14" s="63">
        <v>0.14000000000000001</v>
      </c>
    </row>
    <row r="15" spans="1:45" x14ac:dyDescent="0.2">
      <c r="A15" s="48" t="s">
        <v>15</v>
      </c>
      <c r="B15" s="63">
        <v>0.06</v>
      </c>
      <c r="C15" s="63">
        <v>0.04</v>
      </c>
      <c r="D15" s="63">
        <v>0.05</v>
      </c>
      <c r="E15" s="63">
        <v>0.05</v>
      </c>
      <c r="F15" s="63">
        <v>0.05</v>
      </c>
      <c r="G15" s="63">
        <v>0.06</v>
      </c>
      <c r="H15" s="63">
        <v>0.1</v>
      </c>
      <c r="I15" s="63">
        <v>0.09</v>
      </c>
      <c r="J15" s="63">
        <v>0.02</v>
      </c>
      <c r="K15" s="63">
        <v>0.04</v>
      </c>
      <c r="L15" s="63">
        <v>0.01</v>
      </c>
      <c r="M15" s="63" t="s">
        <v>168</v>
      </c>
      <c r="N15" s="63" t="s">
        <v>168</v>
      </c>
      <c r="O15" s="63" t="s">
        <v>168</v>
      </c>
      <c r="P15" s="63" t="s">
        <v>168</v>
      </c>
      <c r="Q15" s="63" t="s">
        <v>168</v>
      </c>
      <c r="R15" s="63" t="s">
        <v>168</v>
      </c>
      <c r="S15" s="63" t="s">
        <v>168</v>
      </c>
      <c r="T15" s="63" t="s">
        <v>168</v>
      </c>
      <c r="U15" s="63" t="s">
        <v>168</v>
      </c>
      <c r="V15" s="63" t="s">
        <v>168</v>
      </c>
      <c r="W15" s="63" t="s">
        <v>168</v>
      </c>
      <c r="X15" s="63" t="s">
        <v>168</v>
      </c>
      <c r="Y15" s="63" t="s">
        <v>168</v>
      </c>
      <c r="Z15" s="63" t="s">
        <v>168</v>
      </c>
      <c r="AA15" s="63" t="s">
        <v>168</v>
      </c>
      <c r="AB15" s="63" t="s">
        <v>168</v>
      </c>
      <c r="AC15" s="63" t="s">
        <v>168</v>
      </c>
      <c r="AD15" s="63" t="s">
        <v>168</v>
      </c>
      <c r="AE15" s="63" t="s">
        <v>168</v>
      </c>
      <c r="AF15" s="63" t="s">
        <v>168</v>
      </c>
      <c r="AG15" s="63" t="s">
        <v>168</v>
      </c>
      <c r="AH15" s="63" t="s">
        <v>168</v>
      </c>
      <c r="AI15" s="63" t="s">
        <v>168</v>
      </c>
      <c r="AJ15" s="63" t="s">
        <v>168</v>
      </c>
      <c r="AK15" s="63" t="s">
        <v>168</v>
      </c>
      <c r="AL15" s="63" t="s">
        <v>168</v>
      </c>
      <c r="AM15" s="63" t="s">
        <v>168</v>
      </c>
      <c r="AN15" s="63" t="s">
        <v>168</v>
      </c>
      <c r="AO15" s="63" t="s">
        <v>168</v>
      </c>
      <c r="AP15" s="63" t="s">
        <v>168</v>
      </c>
      <c r="AQ15" s="63" t="s">
        <v>168</v>
      </c>
      <c r="AR15" s="63" t="s">
        <v>168</v>
      </c>
      <c r="AS15" s="63" t="s">
        <v>168</v>
      </c>
    </row>
    <row r="16" spans="1:45" x14ac:dyDescent="0.2">
      <c r="A16" s="16" t="s">
        <v>0</v>
      </c>
      <c r="B16" s="73">
        <v>1</v>
      </c>
      <c r="C16" s="73">
        <v>1</v>
      </c>
      <c r="D16" s="73">
        <v>1</v>
      </c>
      <c r="E16" s="73">
        <v>1</v>
      </c>
      <c r="F16" s="73">
        <v>1</v>
      </c>
      <c r="G16" s="73">
        <v>1</v>
      </c>
      <c r="H16" s="73">
        <v>1</v>
      </c>
      <c r="I16" s="73">
        <v>1</v>
      </c>
      <c r="J16" s="73">
        <v>1</v>
      </c>
      <c r="K16" s="73">
        <v>1</v>
      </c>
      <c r="L16" s="73">
        <v>1</v>
      </c>
      <c r="M16" s="73">
        <v>1</v>
      </c>
      <c r="N16" s="73">
        <v>1</v>
      </c>
      <c r="O16" s="73">
        <v>1</v>
      </c>
      <c r="P16" s="73">
        <v>1</v>
      </c>
      <c r="Q16" s="73">
        <v>1</v>
      </c>
      <c r="R16" s="73">
        <v>1</v>
      </c>
      <c r="S16" s="73">
        <v>1</v>
      </c>
      <c r="T16" s="73">
        <v>1</v>
      </c>
      <c r="U16" s="73">
        <v>1</v>
      </c>
      <c r="V16" s="73">
        <v>1</v>
      </c>
      <c r="W16" s="73">
        <v>1</v>
      </c>
      <c r="X16" s="73">
        <v>1</v>
      </c>
      <c r="Y16" s="73">
        <v>1</v>
      </c>
      <c r="Z16" s="73">
        <v>1</v>
      </c>
      <c r="AA16" s="73">
        <v>1</v>
      </c>
      <c r="AB16" s="73">
        <v>1</v>
      </c>
      <c r="AC16" s="73">
        <v>1</v>
      </c>
      <c r="AD16" s="73">
        <v>1</v>
      </c>
      <c r="AE16" s="73">
        <v>1</v>
      </c>
      <c r="AF16" s="73">
        <v>1</v>
      </c>
      <c r="AG16" s="73">
        <v>1</v>
      </c>
      <c r="AH16" s="73">
        <v>1</v>
      </c>
      <c r="AI16" s="73">
        <v>1</v>
      </c>
      <c r="AJ16" s="73">
        <v>1</v>
      </c>
      <c r="AK16" s="73">
        <v>1</v>
      </c>
      <c r="AL16" s="73">
        <v>1</v>
      </c>
      <c r="AM16" s="73">
        <v>1</v>
      </c>
      <c r="AN16" s="73">
        <v>1</v>
      </c>
      <c r="AO16" s="73">
        <v>1</v>
      </c>
      <c r="AP16" s="73">
        <v>1</v>
      </c>
      <c r="AQ16" s="73">
        <v>1</v>
      </c>
      <c r="AR16" s="73">
        <v>1</v>
      </c>
      <c r="AS16" s="73">
        <v>1</v>
      </c>
    </row>
    <row r="18" spans="3:11" x14ac:dyDescent="0.2">
      <c r="C18" s="53" t="s">
        <v>139</v>
      </c>
    </row>
    <row r="20" spans="3:11" ht="15" x14ac:dyDescent="0.2">
      <c r="K20" s="52"/>
    </row>
  </sheetData>
  <mergeCells count="5">
    <mergeCell ref="A5:V5"/>
    <mergeCell ref="A1:V1"/>
    <mergeCell ref="A2:V2"/>
    <mergeCell ref="A3:V3"/>
    <mergeCell ref="A4:V4"/>
  </mergeCells>
  <hyperlinks>
    <hyperlink ref="A3:G3" location="'Definitions and data notes'!A1" display="For more information on how to interpret these figures, please read the Definitions and data notes." xr:uid="{325576B4-7BC4-4C8F-84E7-8C6584C2BBFD}"/>
    <hyperlink ref="A4:G4" location="Contents!A1" display="Back to Contents page" xr:uid="{F506FD6C-AA5A-48B4-AC1C-6AB407813925}"/>
    <hyperlink ref="A3:L3" location="'Definitions and data notes'!A1" display="For more information on how to interpret these figures, please read the Definitions and data notes." xr:uid="{9D9147FF-38B7-43CD-B2CE-34C1ED815AFA}"/>
  </hyperlinks>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P388"/>
  <sheetViews>
    <sheetView workbookViewId="0">
      <pane ySplit="13" topLeftCell="A14" activePane="bottomLeft" state="frozen"/>
      <selection pane="bottomLeft" sqref="A1:M1"/>
    </sheetView>
  </sheetViews>
  <sheetFormatPr defaultColWidth="9" defaultRowHeight="14.25" x14ac:dyDescent="0.2"/>
  <cols>
    <col min="1" max="3" width="20.625" style="26" customWidth="1"/>
    <col min="4" max="12" width="8.625" style="26" customWidth="1"/>
    <col min="13" max="16384" width="9" style="26"/>
  </cols>
  <sheetData>
    <row r="1" spans="1:16" ht="15" x14ac:dyDescent="0.2">
      <c r="A1" s="109" t="s">
        <v>181</v>
      </c>
      <c r="B1" s="109"/>
      <c r="C1" s="109"/>
      <c r="D1" s="109"/>
      <c r="E1" s="109"/>
      <c r="F1" s="109"/>
      <c r="G1" s="109"/>
      <c r="H1" s="109"/>
      <c r="I1" s="109"/>
      <c r="J1" s="109"/>
      <c r="K1" s="109"/>
      <c r="L1" s="109"/>
      <c r="M1" s="109"/>
    </row>
    <row r="2" spans="1:16" s="35" customFormat="1" ht="14.25" customHeight="1" x14ac:dyDescent="0.2">
      <c r="A2" s="99" t="s">
        <v>188</v>
      </c>
      <c r="B2" s="99"/>
      <c r="C2" s="99"/>
      <c r="D2" s="99"/>
      <c r="E2" s="99"/>
      <c r="F2" s="99"/>
      <c r="G2" s="99"/>
      <c r="H2" s="99"/>
      <c r="I2" s="99"/>
      <c r="J2" s="99"/>
      <c r="K2" s="99"/>
      <c r="L2" s="99"/>
      <c r="M2" s="99"/>
    </row>
    <row r="3" spans="1:16" s="32" customFormat="1" ht="14.25" customHeight="1" x14ac:dyDescent="0.2">
      <c r="A3" s="102" t="s">
        <v>146</v>
      </c>
      <c r="B3" s="102"/>
      <c r="C3" s="102"/>
      <c r="D3" s="102"/>
      <c r="E3" s="102"/>
      <c r="F3" s="102"/>
      <c r="G3" s="102"/>
      <c r="H3" s="102"/>
      <c r="I3" s="102"/>
      <c r="J3" s="102"/>
      <c r="K3" s="102"/>
      <c r="L3" s="102"/>
      <c r="M3" s="102"/>
    </row>
    <row r="4" spans="1:16" s="32" customFormat="1" ht="14.25" customHeight="1" x14ac:dyDescent="0.2">
      <c r="A4" s="102" t="s">
        <v>144</v>
      </c>
      <c r="B4" s="102"/>
      <c r="C4" s="102"/>
      <c r="D4" s="102"/>
      <c r="E4" s="102"/>
      <c r="F4" s="102"/>
      <c r="G4" s="102"/>
      <c r="H4" s="102"/>
      <c r="I4" s="102"/>
      <c r="J4" s="102"/>
      <c r="K4" s="102"/>
      <c r="L4" s="102"/>
      <c r="M4" s="102"/>
    </row>
    <row r="5" spans="1:16" s="35" customFormat="1" ht="14.25" customHeight="1" x14ac:dyDescent="0.2">
      <c r="A5" s="99" t="s">
        <v>195</v>
      </c>
      <c r="B5" s="99"/>
      <c r="C5" s="99"/>
      <c r="D5" s="99"/>
      <c r="E5" s="99"/>
      <c r="F5" s="99"/>
      <c r="G5" s="99"/>
      <c r="H5" s="99"/>
      <c r="I5" s="99"/>
      <c r="J5" s="99"/>
      <c r="K5" s="99"/>
      <c r="L5" s="99"/>
      <c r="M5" s="99"/>
    </row>
    <row r="6" spans="1:16" s="35" customFormat="1" ht="14.25" customHeight="1" x14ac:dyDescent="0.2">
      <c r="A6" s="19" t="s">
        <v>102</v>
      </c>
      <c r="B6" s="19"/>
      <c r="C6" s="19" t="s">
        <v>1</v>
      </c>
      <c r="D6" s="21">
        <v>2014</v>
      </c>
      <c r="E6" s="21">
        <v>2015</v>
      </c>
      <c r="F6" s="21">
        <v>2016</v>
      </c>
      <c r="G6" s="21">
        <v>2017</v>
      </c>
      <c r="H6" s="21">
        <v>2018</v>
      </c>
      <c r="I6" s="21">
        <v>2019</v>
      </c>
      <c r="J6" s="21">
        <v>2020</v>
      </c>
      <c r="K6" s="21">
        <v>2021</v>
      </c>
      <c r="L6" s="21">
        <v>2022</v>
      </c>
      <c r="M6" s="21">
        <v>2023</v>
      </c>
    </row>
    <row r="7" spans="1:16" s="35" customFormat="1" ht="14.25" customHeight="1" x14ac:dyDescent="0.2">
      <c r="A7" s="107" t="s">
        <v>89</v>
      </c>
      <c r="B7" s="107"/>
      <c r="C7" s="43" t="s">
        <v>17</v>
      </c>
      <c r="D7" s="25">
        <v>68877</v>
      </c>
      <c r="E7" s="25">
        <v>63751</v>
      </c>
      <c r="F7" s="25">
        <v>64635</v>
      </c>
      <c r="G7" s="25">
        <v>64411</v>
      </c>
      <c r="H7" s="25">
        <v>60669</v>
      </c>
      <c r="I7" s="25">
        <v>57000</v>
      </c>
      <c r="J7" s="25">
        <v>51892</v>
      </c>
      <c r="K7" s="25">
        <v>45803</v>
      </c>
      <c r="L7" s="25">
        <v>47490</v>
      </c>
      <c r="M7" s="25">
        <v>49343</v>
      </c>
    </row>
    <row r="8" spans="1:16" s="35" customFormat="1" ht="14.25" customHeight="1" x14ac:dyDescent="0.2">
      <c r="A8" s="107"/>
      <c r="B8" s="107"/>
      <c r="C8" s="43" t="s">
        <v>88</v>
      </c>
      <c r="D8" s="25">
        <v>7969</v>
      </c>
      <c r="E8" s="25">
        <v>7614</v>
      </c>
      <c r="F8" s="25">
        <v>7553</v>
      </c>
      <c r="G8" s="25">
        <v>7316</v>
      </c>
      <c r="H8" s="25">
        <v>6653</v>
      </c>
      <c r="I8" s="25">
        <v>6534</v>
      </c>
      <c r="J8" s="25">
        <v>5850</v>
      </c>
      <c r="K8" s="25">
        <v>4803</v>
      </c>
      <c r="L8" s="25">
        <v>5244</v>
      </c>
      <c r="M8" s="25">
        <v>6108</v>
      </c>
    </row>
    <row r="9" spans="1:16" s="35" customFormat="1" ht="14.25" customHeight="1" x14ac:dyDescent="0.2">
      <c r="A9" s="107"/>
      <c r="B9" s="107"/>
      <c r="C9" s="43" t="s">
        <v>18</v>
      </c>
      <c r="D9" s="25">
        <v>7177</v>
      </c>
      <c r="E9" s="25">
        <v>6691</v>
      </c>
      <c r="F9" s="25">
        <v>6945</v>
      </c>
      <c r="G9" s="25">
        <v>7410</v>
      </c>
      <c r="H9" s="25">
        <v>7428</v>
      </c>
      <c r="I9" s="25">
        <v>8518</v>
      </c>
      <c r="J9" s="25">
        <v>8087</v>
      </c>
      <c r="K9" s="25">
        <v>7756</v>
      </c>
      <c r="L9" s="25">
        <v>8353</v>
      </c>
      <c r="M9" s="25">
        <v>8926</v>
      </c>
    </row>
    <row r="10" spans="1:16" s="35" customFormat="1" ht="14.25" customHeight="1" x14ac:dyDescent="0.2">
      <c r="A10" s="107"/>
      <c r="B10" s="107"/>
      <c r="C10" s="43" t="s">
        <v>15</v>
      </c>
      <c r="D10" s="25">
        <v>181</v>
      </c>
      <c r="E10" s="25">
        <v>170</v>
      </c>
      <c r="F10" s="25">
        <v>218</v>
      </c>
      <c r="G10" s="25">
        <v>250</v>
      </c>
      <c r="H10" s="25">
        <v>224</v>
      </c>
      <c r="I10" s="25">
        <v>196</v>
      </c>
      <c r="J10" s="25">
        <v>275</v>
      </c>
      <c r="K10" s="25">
        <v>280</v>
      </c>
      <c r="L10" s="25">
        <v>299</v>
      </c>
      <c r="M10" s="25">
        <v>266</v>
      </c>
    </row>
    <row r="11" spans="1:16" s="35" customFormat="1" ht="14.25" customHeight="1" x14ac:dyDescent="0.2">
      <c r="A11" s="108"/>
      <c r="B11" s="108"/>
      <c r="C11" s="49" t="s">
        <v>0</v>
      </c>
      <c r="D11" s="27">
        <v>84204</v>
      </c>
      <c r="E11" s="27">
        <v>78226</v>
      </c>
      <c r="F11" s="27">
        <v>79351</v>
      </c>
      <c r="G11" s="27">
        <v>79387</v>
      </c>
      <c r="H11" s="27">
        <v>74974</v>
      </c>
      <c r="I11" s="27">
        <v>72248</v>
      </c>
      <c r="J11" s="27">
        <v>66104</v>
      </c>
      <c r="K11" s="27">
        <v>58642</v>
      </c>
      <c r="L11" s="27">
        <v>61386</v>
      </c>
      <c r="M11" s="27">
        <v>64643</v>
      </c>
    </row>
    <row r="12" spans="1:16" ht="24" x14ac:dyDescent="0.2">
      <c r="A12" s="24" t="s">
        <v>90</v>
      </c>
      <c r="B12" s="24" t="s">
        <v>91</v>
      </c>
      <c r="C12" s="24" t="s">
        <v>114</v>
      </c>
      <c r="D12" s="106"/>
      <c r="E12" s="106"/>
      <c r="F12" s="106"/>
      <c r="G12" s="106"/>
      <c r="H12" s="106"/>
      <c r="I12" s="106"/>
      <c r="J12" s="106"/>
      <c r="K12" s="106"/>
      <c r="L12" s="106"/>
      <c r="M12" s="106"/>
    </row>
    <row r="13" spans="1:16" x14ac:dyDescent="0.2">
      <c r="A13" s="19" t="s">
        <v>102</v>
      </c>
      <c r="B13" s="19" t="s">
        <v>92</v>
      </c>
      <c r="C13" s="19" t="s">
        <v>1</v>
      </c>
      <c r="D13" s="21">
        <v>2014</v>
      </c>
      <c r="E13" s="21">
        <v>2015</v>
      </c>
      <c r="F13" s="21">
        <v>2016</v>
      </c>
      <c r="G13" s="21">
        <v>2017</v>
      </c>
      <c r="H13" s="21">
        <v>2018</v>
      </c>
      <c r="I13" s="21">
        <v>2019</v>
      </c>
      <c r="J13" s="21">
        <v>2020</v>
      </c>
      <c r="K13" s="21">
        <v>2021</v>
      </c>
      <c r="L13" s="21">
        <v>2022</v>
      </c>
      <c r="M13" s="21">
        <v>2023</v>
      </c>
    </row>
    <row r="14" spans="1:16" ht="14.25" customHeight="1" x14ac:dyDescent="0.2">
      <c r="A14" s="104" t="s">
        <v>105</v>
      </c>
      <c r="B14" s="104" t="s">
        <v>41</v>
      </c>
      <c r="C14" s="20" t="s">
        <v>17</v>
      </c>
      <c r="D14" s="25">
        <v>256</v>
      </c>
      <c r="E14" s="25">
        <v>246</v>
      </c>
      <c r="F14" s="25">
        <v>217</v>
      </c>
      <c r="G14" s="25">
        <v>188</v>
      </c>
      <c r="H14" s="25">
        <v>154</v>
      </c>
      <c r="I14" s="25">
        <v>161</v>
      </c>
      <c r="J14" s="25">
        <v>124</v>
      </c>
      <c r="K14" s="25">
        <v>119</v>
      </c>
      <c r="L14" s="25">
        <v>95</v>
      </c>
      <c r="M14" s="25">
        <v>97</v>
      </c>
      <c r="P14" s="87"/>
    </row>
    <row r="15" spans="1:16" x14ac:dyDescent="0.2">
      <c r="A15" s="104" t="s">
        <v>105</v>
      </c>
      <c r="B15" s="104" t="str">
        <f t="shared" ref="B15:B18" si="0">B14</f>
        <v>Dargaville</v>
      </c>
      <c r="C15" s="20" t="s">
        <v>88</v>
      </c>
      <c r="D15" s="25">
        <v>24</v>
      </c>
      <c r="E15" s="25">
        <v>23</v>
      </c>
      <c r="F15" s="25">
        <v>12</v>
      </c>
      <c r="G15" s="25">
        <v>11</v>
      </c>
      <c r="H15" s="25">
        <v>16</v>
      </c>
      <c r="I15" s="25">
        <v>12</v>
      </c>
      <c r="J15" s="25">
        <v>10</v>
      </c>
      <c r="K15" s="25">
        <v>7</v>
      </c>
      <c r="L15" s="25">
        <v>8</v>
      </c>
      <c r="M15" s="25">
        <v>7</v>
      </c>
      <c r="P15" s="87"/>
    </row>
    <row r="16" spans="1:16" x14ac:dyDescent="0.2">
      <c r="A16" s="104" t="s">
        <v>105</v>
      </c>
      <c r="B16" s="104" t="str">
        <f t="shared" si="0"/>
        <v>Dargaville</v>
      </c>
      <c r="C16" s="20" t="s">
        <v>18</v>
      </c>
      <c r="D16" s="25">
        <v>13</v>
      </c>
      <c r="E16" s="25">
        <v>11</v>
      </c>
      <c r="F16" s="25">
        <v>10</v>
      </c>
      <c r="G16" s="25">
        <v>15</v>
      </c>
      <c r="H16" s="25">
        <v>12</v>
      </c>
      <c r="I16" s="25">
        <v>16</v>
      </c>
      <c r="J16" s="25">
        <v>9</v>
      </c>
      <c r="K16" s="25">
        <v>20</v>
      </c>
      <c r="L16" s="25">
        <v>13</v>
      </c>
      <c r="M16" s="25">
        <v>11</v>
      </c>
      <c r="P16" s="87"/>
    </row>
    <row r="17" spans="1:16" x14ac:dyDescent="0.2">
      <c r="A17" s="104" t="s">
        <v>105</v>
      </c>
      <c r="B17" s="104" t="str">
        <f t="shared" si="0"/>
        <v>Dargaville</v>
      </c>
      <c r="C17" s="20" t="s">
        <v>15</v>
      </c>
      <c r="D17" s="25">
        <v>0</v>
      </c>
      <c r="E17" s="25">
        <v>0</v>
      </c>
      <c r="F17" s="25">
        <v>0</v>
      </c>
      <c r="G17" s="25">
        <v>1</v>
      </c>
      <c r="H17" s="25">
        <v>0</v>
      </c>
      <c r="I17" s="25">
        <v>0</v>
      </c>
      <c r="J17" s="25">
        <v>0</v>
      </c>
      <c r="K17" s="25">
        <v>0</v>
      </c>
      <c r="L17" s="25">
        <v>0</v>
      </c>
      <c r="M17" s="25">
        <v>0</v>
      </c>
      <c r="P17" s="87"/>
    </row>
    <row r="18" spans="1:16" x14ac:dyDescent="0.2">
      <c r="A18" s="104" t="s">
        <v>105</v>
      </c>
      <c r="B18" s="105" t="str">
        <f t="shared" si="0"/>
        <v>Dargaville</v>
      </c>
      <c r="C18" s="31" t="s">
        <v>0</v>
      </c>
      <c r="D18" s="74">
        <v>293</v>
      </c>
      <c r="E18" s="74">
        <v>280</v>
      </c>
      <c r="F18" s="74">
        <v>239</v>
      </c>
      <c r="G18" s="74">
        <v>215</v>
      </c>
      <c r="H18" s="74">
        <v>182</v>
      </c>
      <c r="I18" s="74">
        <v>189</v>
      </c>
      <c r="J18" s="74">
        <v>143</v>
      </c>
      <c r="K18" s="74">
        <v>146</v>
      </c>
      <c r="L18" s="74">
        <v>116</v>
      </c>
      <c r="M18" s="74">
        <v>115</v>
      </c>
      <c r="P18" s="87"/>
    </row>
    <row r="19" spans="1:16" x14ac:dyDescent="0.2">
      <c r="A19" s="104" t="s">
        <v>105</v>
      </c>
      <c r="B19" s="103" t="s">
        <v>42</v>
      </c>
      <c r="C19" s="17" t="s">
        <v>17</v>
      </c>
      <c r="D19" s="18">
        <v>1076</v>
      </c>
      <c r="E19" s="18">
        <v>1033</v>
      </c>
      <c r="F19" s="18">
        <v>1004</v>
      </c>
      <c r="G19" s="18">
        <v>894</v>
      </c>
      <c r="H19" s="18">
        <v>839</v>
      </c>
      <c r="I19" s="18">
        <v>776</v>
      </c>
      <c r="J19" s="18">
        <v>654</v>
      </c>
      <c r="K19" s="18">
        <v>657</v>
      </c>
      <c r="L19" s="18">
        <v>650</v>
      </c>
      <c r="M19" s="18">
        <v>614</v>
      </c>
      <c r="P19" s="87"/>
    </row>
    <row r="20" spans="1:16" x14ac:dyDescent="0.2">
      <c r="A20" s="104" t="s">
        <v>105</v>
      </c>
      <c r="B20" s="104" t="str">
        <f t="shared" ref="B20:B23" si="1">B19</f>
        <v>Kaikohe</v>
      </c>
      <c r="C20" s="20" t="s">
        <v>88</v>
      </c>
      <c r="D20" s="25">
        <v>89</v>
      </c>
      <c r="E20" s="25">
        <v>75</v>
      </c>
      <c r="F20" s="25">
        <v>84</v>
      </c>
      <c r="G20" s="25">
        <v>78</v>
      </c>
      <c r="H20" s="25">
        <v>59</v>
      </c>
      <c r="I20" s="25">
        <v>40</v>
      </c>
      <c r="J20" s="25">
        <v>31</v>
      </c>
      <c r="K20" s="25">
        <v>41</v>
      </c>
      <c r="L20" s="25">
        <v>48</v>
      </c>
      <c r="M20" s="25">
        <v>29</v>
      </c>
      <c r="P20" s="87"/>
    </row>
    <row r="21" spans="1:16" x14ac:dyDescent="0.2">
      <c r="A21" s="104" t="s">
        <v>105</v>
      </c>
      <c r="B21" s="104" t="str">
        <f t="shared" si="1"/>
        <v>Kaikohe</v>
      </c>
      <c r="C21" s="20" t="s">
        <v>18</v>
      </c>
      <c r="D21" s="25">
        <v>104</v>
      </c>
      <c r="E21" s="25">
        <v>71</v>
      </c>
      <c r="F21" s="25">
        <v>97</v>
      </c>
      <c r="G21" s="25">
        <v>92</v>
      </c>
      <c r="H21" s="25">
        <v>95</v>
      </c>
      <c r="I21" s="25">
        <v>89</v>
      </c>
      <c r="J21" s="25">
        <v>85</v>
      </c>
      <c r="K21" s="25">
        <v>84</v>
      </c>
      <c r="L21" s="25">
        <v>81</v>
      </c>
      <c r="M21" s="25">
        <v>75</v>
      </c>
      <c r="P21" s="87"/>
    </row>
    <row r="22" spans="1:16" x14ac:dyDescent="0.2">
      <c r="A22" s="104" t="s">
        <v>105</v>
      </c>
      <c r="B22" s="104" t="str">
        <f t="shared" si="1"/>
        <v>Kaikohe</v>
      </c>
      <c r="C22" s="20" t="s">
        <v>15</v>
      </c>
      <c r="D22" s="25">
        <v>0</v>
      </c>
      <c r="E22" s="25">
        <v>4</v>
      </c>
      <c r="F22" s="25">
        <v>2</v>
      </c>
      <c r="G22" s="25">
        <v>3</v>
      </c>
      <c r="H22" s="25">
        <v>6</v>
      </c>
      <c r="I22" s="25">
        <v>2</v>
      </c>
      <c r="J22" s="25">
        <v>3</v>
      </c>
      <c r="K22" s="25">
        <v>3</v>
      </c>
      <c r="L22" s="25">
        <v>3</v>
      </c>
      <c r="M22" s="25">
        <v>5</v>
      </c>
      <c r="P22" s="87"/>
    </row>
    <row r="23" spans="1:16" x14ac:dyDescent="0.2">
      <c r="A23" s="104" t="s">
        <v>105</v>
      </c>
      <c r="B23" s="105" t="str">
        <f t="shared" si="1"/>
        <v>Kaikohe</v>
      </c>
      <c r="C23" s="31" t="s">
        <v>0</v>
      </c>
      <c r="D23" s="74">
        <v>1269</v>
      </c>
      <c r="E23" s="74">
        <v>1183</v>
      </c>
      <c r="F23" s="74">
        <v>1187</v>
      </c>
      <c r="G23" s="74">
        <v>1067</v>
      </c>
      <c r="H23" s="74">
        <v>999</v>
      </c>
      <c r="I23" s="74">
        <v>907</v>
      </c>
      <c r="J23" s="74">
        <v>773</v>
      </c>
      <c r="K23" s="74">
        <v>785</v>
      </c>
      <c r="L23" s="74">
        <v>782</v>
      </c>
      <c r="M23" s="74">
        <v>723</v>
      </c>
      <c r="P23" s="87"/>
    </row>
    <row r="24" spans="1:16" x14ac:dyDescent="0.2">
      <c r="A24" s="104" t="s">
        <v>105</v>
      </c>
      <c r="B24" s="103" t="s">
        <v>154</v>
      </c>
      <c r="C24" s="17" t="s">
        <v>17</v>
      </c>
      <c r="D24" s="18">
        <v>564</v>
      </c>
      <c r="E24" s="18">
        <v>604</v>
      </c>
      <c r="F24" s="18">
        <v>654</v>
      </c>
      <c r="G24" s="18">
        <v>593</v>
      </c>
      <c r="H24" s="18">
        <v>492</v>
      </c>
      <c r="I24" s="18">
        <v>553</v>
      </c>
      <c r="J24" s="18">
        <v>564</v>
      </c>
      <c r="K24" s="18">
        <v>564</v>
      </c>
      <c r="L24" s="18">
        <v>449</v>
      </c>
      <c r="M24" s="18">
        <v>502</v>
      </c>
      <c r="P24" s="87"/>
    </row>
    <row r="25" spans="1:16" x14ac:dyDescent="0.2">
      <c r="A25" s="104" t="s">
        <v>105</v>
      </c>
      <c r="B25" s="104" t="str">
        <f t="shared" ref="B25:B28" si="2">B24</f>
        <v>Kaitāia</v>
      </c>
      <c r="C25" s="20" t="s">
        <v>88</v>
      </c>
      <c r="D25" s="25">
        <v>70</v>
      </c>
      <c r="E25" s="25">
        <v>67</v>
      </c>
      <c r="F25" s="25">
        <v>64</v>
      </c>
      <c r="G25" s="25">
        <v>66</v>
      </c>
      <c r="H25" s="25">
        <v>45</v>
      </c>
      <c r="I25" s="25">
        <v>36</v>
      </c>
      <c r="J25" s="25">
        <v>25</v>
      </c>
      <c r="K25" s="25">
        <v>21</v>
      </c>
      <c r="L25" s="25">
        <v>26</v>
      </c>
      <c r="M25" s="25">
        <v>28</v>
      </c>
      <c r="P25" s="87"/>
    </row>
    <row r="26" spans="1:16" x14ac:dyDescent="0.2">
      <c r="A26" s="104" t="s">
        <v>105</v>
      </c>
      <c r="B26" s="104" t="str">
        <f t="shared" si="2"/>
        <v>Kaitāia</v>
      </c>
      <c r="C26" s="20" t="s">
        <v>18</v>
      </c>
      <c r="D26" s="25">
        <v>59</v>
      </c>
      <c r="E26" s="25">
        <v>47</v>
      </c>
      <c r="F26" s="25">
        <v>67</v>
      </c>
      <c r="G26" s="25">
        <v>52</v>
      </c>
      <c r="H26" s="25">
        <v>71</v>
      </c>
      <c r="I26" s="25">
        <v>79</v>
      </c>
      <c r="J26" s="25">
        <v>57</v>
      </c>
      <c r="K26" s="25">
        <v>81</v>
      </c>
      <c r="L26" s="25">
        <v>85</v>
      </c>
      <c r="M26" s="25">
        <v>78</v>
      </c>
      <c r="P26" s="87"/>
    </row>
    <row r="27" spans="1:16" x14ac:dyDescent="0.2">
      <c r="A27" s="104" t="s">
        <v>105</v>
      </c>
      <c r="B27" s="104" t="str">
        <f t="shared" si="2"/>
        <v>Kaitāia</v>
      </c>
      <c r="C27" s="20" t="s">
        <v>15</v>
      </c>
      <c r="D27" s="25">
        <v>2</v>
      </c>
      <c r="E27" s="25">
        <v>0</v>
      </c>
      <c r="F27" s="25">
        <v>2</v>
      </c>
      <c r="G27" s="25">
        <v>3</v>
      </c>
      <c r="H27" s="25">
        <v>2</v>
      </c>
      <c r="I27" s="25">
        <v>1</v>
      </c>
      <c r="J27" s="25">
        <v>6</v>
      </c>
      <c r="K27" s="25">
        <v>3</v>
      </c>
      <c r="L27" s="25">
        <v>5</v>
      </c>
      <c r="M27" s="25">
        <v>5</v>
      </c>
      <c r="P27" s="87"/>
    </row>
    <row r="28" spans="1:16" x14ac:dyDescent="0.2">
      <c r="A28" s="104" t="s">
        <v>105</v>
      </c>
      <c r="B28" s="105" t="str">
        <f t="shared" si="2"/>
        <v>Kaitāia</v>
      </c>
      <c r="C28" s="31" t="s">
        <v>0</v>
      </c>
      <c r="D28" s="74">
        <v>695</v>
      </c>
      <c r="E28" s="74">
        <v>718</v>
      </c>
      <c r="F28" s="74">
        <v>787</v>
      </c>
      <c r="G28" s="74">
        <v>714</v>
      </c>
      <c r="H28" s="74">
        <v>610</v>
      </c>
      <c r="I28" s="74">
        <v>669</v>
      </c>
      <c r="J28" s="74">
        <v>652</v>
      </c>
      <c r="K28" s="74">
        <v>669</v>
      </c>
      <c r="L28" s="74">
        <v>565</v>
      </c>
      <c r="M28" s="74">
        <v>613</v>
      </c>
      <c r="P28" s="87"/>
    </row>
    <row r="29" spans="1:16" ht="14.25" customHeight="1" x14ac:dyDescent="0.2">
      <c r="A29" s="104" t="s">
        <v>105</v>
      </c>
      <c r="B29" s="103" t="s">
        <v>166</v>
      </c>
      <c r="C29" s="17" t="s">
        <v>17</v>
      </c>
      <c r="D29" s="18">
        <v>1893</v>
      </c>
      <c r="E29" s="18">
        <v>1941</v>
      </c>
      <c r="F29" s="18">
        <v>2029</v>
      </c>
      <c r="G29" s="18">
        <v>1913</v>
      </c>
      <c r="H29" s="18">
        <v>1726</v>
      </c>
      <c r="I29" s="18">
        <v>1713</v>
      </c>
      <c r="J29" s="18">
        <v>1576</v>
      </c>
      <c r="K29" s="18">
        <v>1566</v>
      </c>
      <c r="L29" s="18">
        <v>1406</v>
      </c>
      <c r="M29" s="18">
        <v>1570</v>
      </c>
      <c r="P29" s="87"/>
    </row>
    <row r="30" spans="1:16" x14ac:dyDescent="0.2">
      <c r="A30" s="104" t="s">
        <v>105</v>
      </c>
      <c r="B30" s="104" t="str">
        <f t="shared" ref="B30:B33" si="3">B29</f>
        <v>Whangārei</v>
      </c>
      <c r="C30" s="20" t="s">
        <v>88</v>
      </c>
      <c r="D30" s="25">
        <v>149</v>
      </c>
      <c r="E30" s="25">
        <v>132</v>
      </c>
      <c r="F30" s="25">
        <v>121</v>
      </c>
      <c r="G30" s="25">
        <v>92</v>
      </c>
      <c r="H30" s="25">
        <v>116</v>
      </c>
      <c r="I30" s="25">
        <v>98</v>
      </c>
      <c r="J30" s="25">
        <v>97</v>
      </c>
      <c r="K30" s="25">
        <v>91</v>
      </c>
      <c r="L30" s="25">
        <v>69</v>
      </c>
      <c r="M30" s="25">
        <v>113</v>
      </c>
      <c r="P30" s="87"/>
    </row>
    <row r="31" spans="1:16" x14ac:dyDescent="0.2">
      <c r="A31" s="104" t="s">
        <v>105</v>
      </c>
      <c r="B31" s="104" t="str">
        <f t="shared" si="3"/>
        <v>Whangārei</v>
      </c>
      <c r="C31" s="20" t="s">
        <v>18</v>
      </c>
      <c r="D31" s="25">
        <v>167</v>
      </c>
      <c r="E31" s="25">
        <v>167</v>
      </c>
      <c r="F31" s="25">
        <v>184</v>
      </c>
      <c r="G31" s="25">
        <v>191</v>
      </c>
      <c r="H31" s="25">
        <v>197</v>
      </c>
      <c r="I31" s="25">
        <v>206</v>
      </c>
      <c r="J31" s="25">
        <v>216</v>
      </c>
      <c r="K31" s="25">
        <v>173</v>
      </c>
      <c r="L31" s="25">
        <v>195</v>
      </c>
      <c r="M31" s="25">
        <v>254</v>
      </c>
      <c r="P31" s="87"/>
    </row>
    <row r="32" spans="1:16" x14ac:dyDescent="0.2">
      <c r="A32" s="104" t="s">
        <v>105</v>
      </c>
      <c r="B32" s="104" t="str">
        <f t="shared" si="3"/>
        <v>Whangārei</v>
      </c>
      <c r="C32" s="20" t="s">
        <v>15</v>
      </c>
      <c r="D32" s="25">
        <v>9</v>
      </c>
      <c r="E32" s="25">
        <v>8</v>
      </c>
      <c r="F32" s="25">
        <v>4</v>
      </c>
      <c r="G32" s="25">
        <v>14</v>
      </c>
      <c r="H32" s="25">
        <v>17</v>
      </c>
      <c r="I32" s="25">
        <v>5</v>
      </c>
      <c r="J32" s="25">
        <v>17</v>
      </c>
      <c r="K32" s="25">
        <v>14</v>
      </c>
      <c r="L32" s="25">
        <v>17</v>
      </c>
      <c r="M32" s="25">
        <v>15</v>
      </c>
      <c r="P32" s="87"/>
    </row>
    <row r="33" spans="1:16" x14ac:dyDescent="0.2">
      <c r="A33" s="104" t="s">
        <v>105</v>
      </c>
      <c r="B33" s="105" t="str">
        <f t="shared" si="3"/>
        <v>Whangārei</v>
      </c>
      <c r="C33" s="31" t="s">
        <v>0</v>
      </c>
      <c r="D33" s="74">
        <v>2218</v>
      </c>
      <c r="E33" s="74">
        <v>2248</v>
      </c>
      <c r="F33" s="74">
        <v>2338</v>
      </c>
      <c r="G33" s="74">
        <v>2210</v>
      </c>
      <c r="H33" s="74">
        <v>2056</v>
      </c>
      <c r="I33" s="74">
        <v>2022</v>
      </c>
      <c r="J33" s="74">
        <v>1906</v>
      </c>
      <c r="K33" s="74">
        <v>1844</v>
      </c>
      <c r="L33" s="74">
        <v>1687</v>
      </c>
      <c r="M33" s="74">
        <v>1952</v>
      </c>
      <c r="P33" s="87"/>
    </row>
    <row r="34" spans="1:16" ht="14.25" customHeight="1" x14ac:dyDescent="0.2">
      <c r="A34" s="104" t="s">
        <v>105</v>
      </c>
      <c r="B34" s="104" t="s">
        <v>103</v>
      </c>
      <c r="C34" s="20" t="s">
        <v>17</v>
      </c>
      <c r="D34" s="25">
        <v>3789</v>
      </c>
      <c r="E34" s="25">
        <v>3824</v>
      </c>
      <c r="F34" s="25">
        <v>3904</v>
      </c>
      <c r="G34" s="25">
        <v>3588</v>
      </c>
      <c r="H34" s="25">
        <v>3211</v>
      </c>
      <c r="I34" s="25">
        <v>3203</v>
      </c>
      <c r="J34" s="25">
        <v>2918</v>
      </c>
      <c r="K34" s="25">
        <v>2906</v>
      </c>
      <c r="L34" s="25">
        <v>2600</v>
      </c>
      <c r="M34" s="25">
        <v>2783</v>
      </c>
      <c r="P34" s="87"/>
    </row>
    <row r="35" spans="1:16" x14ac:dyDescent="0.2">
      <c r="A35" s="104" t="s">
        <v>105</v>
      </c>
      <c r="B35" s="104" t="str">
        <f t="shared" ref="B35:B38" si="4">B34</f>
        <v>Justice service area total</v>
      </c>
      <c r="C35" s="20" t="s">
        <v>88</v>
      </c>
      <c r="D35" s="25">
        <v>332</v>
      </c>
      <c r="E35" s="25">
        <v>297</v>
      </c>
      <c r="F35" s="25">
        <v>281</v>
      </c>
      <c r="G35" s="25">
        <v>247</v>
      </c>
      <c r="H35" s="25">
        <v>236</v>
      </c>
      <c r="I35" s="25">
        <v>186</v>
      </c>
      <c r="J35" s="25">
        <v>163</v>
      </c>
      <c r="K35" s="25">
        <v>160</v>
      </c>
      <c r="L35" s="25">
        <v>151</v>
      </c>
      <c r="M35" s="25">
        <v>177</v>
      </c>
      <c r="P35" s="87"/>
    </row>
    <row r="36" spans="1:16" x14ac:dyDescent="0.2">
      <c r="A36" s="104" t="s">
        <v>105</v>
      </c>
      <c r="B36" s="104" t="str">
        <f t="shared" si="4"/>
        <v>Justice service area total</v>
      </c>
      <c r="C36" s="20" t="s">
        <v>18</v>
      </c>
      <c r="D36" s="25">
        <v>343</v>
      </c>
      <c r="E36" s="25">
        <v>296</v>
      </c>
      <c r="F36" s="25">
        <v>358</v>
      </c>
      <c r="G36" s="25">
        <v>350</v>
      </c>
      <c r="H36" s="25">
        <v>375</v>
      </c>
      <c r="I36" s="25">
        <v>390</v>
      </c>
      <c r="J36" s="25">
        <v>367</v>
      </c>
      <c r="K36" s="25">
        <v>358</v>
      </c>
      <c r="L36" s="25">
        <v>374</v>
      </c>
      <c r="M36" s="25">
        <v>418</v>
      </c>
      <c r="P36" s="87"/>
    </row>
    <row r="37" spans="1:16" x14ac:dyDescent="0.2">
      <c r="A37" s="104" t="s">
        <v>105</v>
      </c>
      <c r="B37" s="104" t="str">
        <f t="shared" si="4"/>
        <v>Justice service area total</v>
      </c>
      <c r="C37" s="20" t="s">
        <v>15</v>
      </c>
      <c r="D37" s="25">
        <v>11</v>
      </c>
      <c r="E37" s="25">
        <v>12</v>
      </c>
      <c r="F37" s="25">
        <v>8</v>
      </c>
      <c r="G37" s="25">
        <v>21</v>
      </c>
      <c r="H37" s="25">
        <v>25</v>
      </c>
      <c r="I37" s="25">
        <v>8</v>
      </c>
      <c r="J37" s="25">
        <v>26</v>
      </c>
      <c r="K37" s="25">
        <v>20</v>
      </c>
      <c r="L37" s="25">
        <v>25</v>
      </c>
      <c r="M37" s="25">
        <v>25</v>
      </c>
      <c r="P37" s="87"/>
    </row>
    <row r="38" spans="1:16" x14ac:dyDescent="0.2">
      <c r="A38" s="105" t="s">
        <v>105</v>
      </c>
      <c r="B38" s="105" t="str">
        <f t="shared" si="4"/>
        <v>Justice service area total</v>
      </c>
      <c r="C38" s="31" t="s">
        <v>0</v>
      </c>
      <c r="D38" s="27">
        <v>4475</v>
      </c>
      <c r="E38" s="27">
        <v>4429</v>
      </c>
      <c r="F38" s="27">
        <v>4551</v>
      </c>
      <c r="G38" s="27">
        <v>4206</v>
      </c>
      <c r="H38" s="27">
        <v>3847</v>
      </c>
      <c r="I38" s="27">
        <v>3787</v>
      </c>
      <c r="J38" s="27">
        <v>3474</v>
      </c>
      <c r="K38" s="27">
        <v>3444</v>
      </c>
      <c r="L38" s="27">
        <v>3150</v>
      </c>
      <c r="M38" s="27">
        <v>3403</v>
      </c>
      <c r="P38" s="87"/>
    </row>
    <row r="39" spans="1:16" x14ac:dyDescent="0.2">
      <c r="A39" s="104" t="s">
        <v>140</v>
      </c>
      <c r="B39" s="103" t="s">
        <v>43</v>
      </c>
      <c r="C39" s="17" t="s">
        <v>17</v>
      </c>
      <c r="D39" s="18">
        <v>2427</v>
      </c>
      <c r="E39" s="18">
        <v>2214</v>
      </c>
      <c r="F39" s="18">
        <v>2089</v>
      </c>
      <c r="G39" s="18">
        <v>2186</v>
      </c>
      <c r="H39" s="18">
        <v>2153</v>
      </c>
      <c r="I39" s="18">
        <v>2093</v>
      </c>
      <c r="J39" s="18">
        <v>1761</v>
      </c>
      <c r="K39" s="18">
        <v>1387</v>
      </c>
      <c r="L39" s="18">
        <v>1713</v>
      </c>
      <c r="M39" s="18">
        <v>1705</v>
      </c>
      <c r="P39" s="87"/>
    </row>
    <row r="40" spans="1:16" x14ac:dyDescent="0.2">
      <c r="A40" s="104" t="str">
        <f>A39</f>
        <v>Waitematā</v>
      </c>
      <c r="B40" s="104" t="str">
        <f t="shared" ref="B40:B43" si="5">B39</f>
        <v>North Shore</v>
      </c>
      <c r="C40" s="43" t="s">
        <v>88</v>
      </c>
      <c r="D40" s="25">
        <v>416</v>
      </c>
      <c r="E40" s="25">
        <v>347</v>
      </c>
      <c r="F40" s="25">
        <v>338</v>
      </c>
      <c r="G40" s="25">
        <v>325</v>
      </c>
      <c r="H40" s="25">
        <v>319</v>
      </c>
      <c r="I40" s="25">
        <v>295</v>
      </c>
      <c r="J40" s="25">
        <v>240</v>
      </c>
      <c r="K40" s="25">
        <v>174</v>
      </c>
      <c r="L40" s="25">
        <v>182</v>
      </c>
      <c r="M40" s="25">
        <v>194</v>
      </c>
      <c r="P40" s="87"/>
    </row>
    <row r="41" spans="1:16" x14ac:dyDescent="0.2">
      <c r="A41" s="104" t="str">
        <f t="shared" ref="A41:B51" si="6">A40</f>
        <v>Waitematā</v>
      </c>
      <c r="B41" s="104" t="str">
        <f t="shared" si="5"/>
        <v>North Shore</v>
      </c>
      <c r="C41" s="43" t="s">
        <v>18</v>
      </c>
      <c r="D41" s="25">
        <v>253</v>
      </c>
      <c r="E41" s="25">
        <v>305</v>
      </c>
      <c r="F41" s="25">
        <v>279</v>
      </c>
      <c r="G41" s="25">
        <v>274</v>
      </c>
      <c r="H41" s="25">
        <v>294</v>
      </c>
      <c r="I41" s="25">
        <v>289</v>
      </c>
      <c r="J41" s="25">
        <v>327</v>
      </c>
      <c r="K41" s="25">
        <v>218</v>
      </c>
      <c r="L41" s="25">
        <v>210</v>
      </c>
      <c r="M41" s="25">
        <v>241</v>
      </c>
      <c r="P41" s="87"/>
    </row>
    <row r="42" spans="1:16" x14ac:dyDescent="0.2">
      <c r="A42" s="104" t="str">
        <f t="shared" si="6"/>
        <v>Waitematā</v>
      </c>
      <c r="B42" s="104" t="str">
        <f t="shared" si="5"/>
        <v>North Shore</v>
      </c>
      <c r="C42" s="43" t="s">
        <v>15</v>
      </c>
      <c r="D42" s="25">
        <v>3</v>
      </c>
      <c r="E42" s="25">
        <v>4</v>
      </c>
      <c r="F42" s="25">
        <v>10</v>
      </c>
      <c r="G42" s="25">
        <v>6</v>
      </c>
      <c r="H42" s="25">
        <v>6</v>
      </c>
      <c r="I42" s="25">
        <v>5</v>
      </c>
      <c r="J42" s="25">
        <v>5</v>
      </c>
      <c r="K42" s="25">
        <v>1</v>
      </c>
      <c r="L42" s="25">
        <v>2</v>
      </c>
      <c r="M42" s="25">
        <v>0</v>
      </c>
      <c r="P42" s="87"/>
    </row>
    <row r="43" spans="1:16" x14ac:dyDescent="0.2">
      <c r="A43" s="104" t="str">
        <f t="shared" si="6"/>
        <v>Waitematā</v>
      </c>
      <c r="B43" s="105" t="str">
        <f t="shared" si="5"/>
        <v>North Shore</v>
      </c>
      <c r="C43" s="58" t="s">
        <v>0</v>
      </c>
      <c r="D43" s="74">
        <v>3099</v>
      </c>
      <c r="E43" s="74">
        <v>2870</v>
      </c>
      <c r="F43" s="74">
        <v>2716</v>
      </c>
      <c r="G43" s="74">
        <v>2791</v>
      </c>
      <c r="H43" s="74">
        <v>2772</v>
      </c>
      <c r="I43" s="74">
        <v>2682</v>
      </c>
      <c r="J43" s="74">
        <v>2333</v>
      </c>
      <c r="K43" s="74">
        <v>1780</v>
      </c>
      <c r="L43" s="74">
        <v>2107</v>
      </c>
      <c r="M43" s="74">
        <v>2140</v>
      </c>
      <c r="P43" s="87"/>
    </row>
    <row r="44" spans="1:16" x14ac:dyDescent="0.2">
      <c r="A44" s="104" t="str">
        <f t="shared" si="6"/>
        <v>Waitematā</v>
      </c>
      <c r="B44" s="103" t="s">
        <v>155</v>
      </c>
      <c r="C44" s="17" t="s">
        <v>17</v>
      </c>
      <c r="D44" s="18">
        <v>3506</v>
      </c>
      <c r="E44" s="18">
        <v>2945</v>
      </c>
      <c r="F44" s="18">
        <v>2856</v>
      </c>
      <c r="G44" s="18">
        <v>2840</v>
      </c>
      <c r="H44" s="18">
        <v>2812</v>
      </c>
      <c r="I44" s="18">
        <v>2751</v>
      </c>
      <c r="J44" s="18">
        <v>2267</v>
      </c>
      <c r="K44" s="18">
        <v>1722</v>
      </c>
      <c r="L44" s="18">
        <v>2296</v>
      </c>
      <c r="M44" s="18">
        <v>2130</v>
      </c>
      <c r="P44" s="87"/>
    </row>
    <row r="45" spans="1:16" x14ac:dyDescent="0.2">
      <c r="A45" s="104" t="str">
        <f t="shared" si="6"/>
        <v>Waitematā</v>
      </c>
      <c r="B45" s="104" t="str">
        <f t="shared" si="6"/>
        <v>Waitākere</v>
      </c>
      <c r="C45" s="43" t="s">
        <v>88</v>
      </c>
      <c r="D45" s="25">
        <v>308</v>
      </c>
      <c r="E45" s="25">
        <v>352</v>
      </c>
      <c r="F45" s="25">
        <v>458</v>
      </c>
      <c r="G45" s="25">
        <v>373</v>
      </c>
      <c r="H45" s="25">
        <v>305</v>
      </c>
      <c r="I45" s="25">
        <v>281</v>
      </c>
      <c r="J45" s="25">
        <v>275</v>
      </c>
      <c r="K45" s="25">
        <v>179</v>
      </c>
      <c r="L45" s="25">
        <v>246</v>
      </c>
      <c r="M45" s="25">
        <v>289</v>
      </c>
      <c r="P45" s="87"/>
    </row>
    <row r="46" spans="1:16" x14ac:dyDescent="0.2">
      <c r="A46" s="104" t="str">
        <f t="shared" si="6"/>
        <v>Waitematā</v>
      </c>
      <c r="B46" s="104" t="str">
        <f t="shared" si="6"/>
        <v>Waitākere</v>
      </c>
      <c r="C46" s="43" t="s">
        <v>18</v>
      </c>
      <c r="D46" s="25">
        <v>402</v>
      </c>
      <c r="E46" s="25">
        <v>411</v>
      </c>
      <c r="F46" s="25">
        <v>377</v>
      </c>
      <c r="G46" s="25">
        <v>435</v>
      </c>
      <c r="H46" s="25">
        <v>386</v>
      </c>
      <c r="I46" s="25">
        <v>393</v>
      </c>
      <c r="J46" s="25">
        <v>446</v>
      </c>
      <c r="K46" s="25">
        <v>483</v>
      </c>
      <c r="L46" s="25">
        <v>536</v>
      </c>
      <c r="M46" s="25">
        <v>558</v>
      </c>
      <c r="P46" s="87"/>
    </row>
    <row r="47" spans="1:16" x14ac:dyDescent="0.2">
      <c r="A47" s="104" t="str">
        <f t="shared" si="6"/>
        <v>Waitematā</v>
      </c>
      <c r="B47" s="104" t="str">
        <f t="shared" si="6"/>
        <v>Waitākere</v>
      </c>
      <c r="C47" s="43" t="s">
        <v>15</v>
      </c>
      <c r="D47" s="25">
        <v>8</v>
      </c>
      <c r="E47" s="25">
        <v>4</v>
      </c>
      <c r="F47" s="25">
        <v>11</v>
      </c>
      <c r="G47" s="25">
        <v>10</v>
      </c>
      <c r="H47" s="25">
        <v>13</v>
      </c>
      <c r="I47" s="25">
        <v>5</v>
      </c>
      <c r="J47" s="25">
        <v>6</v>
      </c>
      <c r="K47" s="25">
        <v>1</v>
      </c>
      <c r="L47" s="25">
        <v>6</v>
      </c>
      <c r="M47" s="25">
        <v>6</v>
      </c>
      <c r="P47" s="87"/>
    </row>
    <row r="48" spans="1:16" x14ac:dyDescent="0.2">
      <c r="A48" s="104" t="str">
        <f t="shared" si="6"/>
        <v>Waitematā</v>
      </c>
      <c r="B48" s="105" t="str">
        <f t="shared" si="6"/>
        <v>Waitākere</v>
      </c>
      <c r="C48" s="58" t="s">
        <v>0</v>
      </c>
      <c r="D48" s="74">
        <v>4224</v>
      </c>
      <c r="E48" s="74">
        <v>3712</v>
      </c>
      <c r="F48" s="74">
        <v>3702</v>
      </c>
      <c r="G48" s="74">
        <v>3658</v>
      </c>
      <c r="H48" s="74">
        <v>3516</v>
      </c>
      <c r="I48" s="74">
        <v>3430</v>
      </c>
      <c r="J48" s="74">
        <v>2994</v>
      </c>
      <c r="K48" s="74">
        <v>2385</v>
      </c>
      <c r="L48" s="74">
        <v>3084</v>
      </c>
      <c r="M48" s="74">
        <v>2983</v>
      </c>
      <c r="P48" s="87"/>
    </row>
    <row r="49" spans="1:16" ht="14.25" customHeight="1" x14ac:dyDescent="0.2">
      <c r="A49" s="104" t="str">
        <f t="shared" ref="A49:A53" si="7">A48</f>
        <v>Waitematā</v>
      </c>
      <c r="B49" s="104" t="s">
        <v>103</v>
      </c>
      <c r="C49" s="43" t="s">
        <v>17</v>
      </c>
      <c r="D49" s="25">
        <v>5933</v>
      </c>
      <c r="E49" s="25">
        <v>5159</v>
      </c>
      <c r="F49" s="25">
        <v>4945</v>
      </c>
      <c r="G49" s="25">
        <v>5026</v>
      </c>
      <c r="H49" s="25">
        <v>4965</v>
      </c>
      <c r="I49" s="25">
        <v>4844</v>
      </c>
      <c r="J49" s="25">
        <v>4028</v>
      </c>
      <c r="K49" s="25">
        <v>3109</v>
      </c>
      <c r="L49" s="25">
        <v>4009</v>
      </c>
      <c r="M49" s="25">
        <v>3835</v>
      </c>
      <c r="P49" s="87"/>
    </row>
    <row r="50" spans="1:16" x14ac:dyDescent="0.2">
      <c r="A50" s="104" t="str">
        <f t="shared" si="7"/>
        <v>Waitematā</v>
      </c>
      <c r="B50" s="104" t="str">
        <f t="shared" si="6"/>
        <v>Justice service area total</v>
      </c>
      <c r="C50" s="43" t="s">
        <v>88</v>
      </c>
      <c r="D50" s="25">
        <v>724</v>
      </c>
      <c r="E50" s="25">
        <v>699</v>
      </c>
      <c r="F50" s="25">
        <v>796</v>
      </c>
      <c r="G50" s="25">
        <v>698</v>
      </c>
      <c r="H50" s="25">
        <v>624</v>
      </c>
      <c r="I50" s="25">
        <v>576</v>
      </c>
      <c r="J50" s="25">
        <v>515</v>
      </c>
      <c r="K50" s="25">
        <v>353</v>
      </c>
      <c r="L50" s="25">
        <v>428</v>
      </c>
      <c r="M50" s="25">
        <v>483</v>
      </c>
      <c r="P50" s="87"/>
    </row>
    <row r="51" spans="1:16" x14ac:dyDescent="0.2">
      <c r="A51" s="104" t="str">
        <f t="shared" si="7"/>
        <v>Waitematā</v>
      </c>
      <c r="B51" s="104" t="str">
        <f t="shared" si="6"/>
        <v>Justice service area total</v>
      </c>
      <c r="C51" s="43" t="s">
        <v>18</v>
      </c>
      <c r="D51" s="25">
        <v>655</v>
      </c>
      <c r="E51" s="25">
        <v>716</v>
      </c>
      <c r="F51" s="25">
        <v>656</v>
      </c>
      <c r="G51" s="25">
        <v>709</v>
      </c>
      <c r="H51" s="25">
        <v>680</v>
      </c>
      <c r="I51" s="25">
        <v>682</v>
      </c>
      <c r="J51" s="25">
        <v>773</v>
      </c>
      <c r="K51" s="25">
        <v>701</v>
      </c>
      <c r="L51" s="25">
        <v>746</v>
      </c>
      <c r="M51" s="25">
        <v>799</v>
      </c>
      <c r="P51" s="87"/>
    </row>
    <row r="52" spans="1:16" x14ac:dyDescent="0.2">
      <c r="A52" s="104" t="str">
        <f t="shared" si="7"/>
        <v>Waitematā</v>
      </c>
      <c r="B52" s="104" t="str">
        <f t="shared" ref="B52:B53" si="8">B51</f>
        <v>Justice service area total</v>
      </c>
      <c r="C52" s="43" t="s">
        <v>15</v>
      </c>
      <c r="D52" s="25">
        <v>11</v>
      </c>
      <c r="E52" s="25">
        <v>8</v>
      </c>
      <c r="F52" s="25">
        <v>21</v>
      </c>
      <c r="G52" s="25">
        <v>16</v>
      </c>
      <c r="H52" s="25">
        <v>19</v>
      </c>
      <c r="I52" s="25">
        <v>10</v>
      </c>
      <c r="J52" s="25">
        <v>11</v>
      </c>
      <c r="K52" s="25">
        <v>2</v>
      </c>
      <c r="L52" s="25">
        <v>8</v>
      </c>
      <c r="M52" s="25">
        <v>6</v>
      </c>
      <c r="P52" s="87"/>
    </row>
    <row r="53" spans="1:16" x14ac:dyDescent="0.2">
      <c r="A53" s="105" t="str">
        <f t="shared" si="7"/>
        <v>Waitematā</v>
      </c>
      <c r="B53" s="105" t="str">
        <f t="shared" si="8"/>
        <v>Justice service area total</v>
      </c>
      <c r="C53" s="58" t="s">
        <v>0</v>
      </c>
      <c r="D53" s="27">
        <v>7323</v>
      </c>
      <c r="E53" s="27">
        <v>6582</v>
      </c>
      <c r="F53" s="27">
        <v>6418</v>
      </c>
      <c r="G53" s="27">
        <v>6449</v>
      </c>
      <c r="H53" s="27">
        <v>6288</v>
      </c>
      <c r="I53" s="27">
        <v>6112</v>
      </c>
      <c r="J53" s="27">
        <v>5327</v>
      </c>
      <c r="K53" s="27">
        <v>4165</v>
      </c>
      <c r="L53" s="27">
        <v>5191</v>
      </c>
      <c r="M53" s="27">
        <v>5123</v>
      </c>
      <c r="P53" s="87"/>
    </row>
    <row r="54" spans="1:16" x14ac:dyDescent="0.2">
      <c r="A54" s="103" t="s">
        <v>25</v>
      </c>
      <c r="B54" s="103" t="s">
        <v>25</v>
      </c>
      <c r="C54" s="17" t="s">
        <v>17</v>
      </c>
      <c r="D54" s="18">
        <v>6399</v>
      </c>
      <c r="E54" s="18">
        <v>5483</v>
      </c>
      <c r="F54" s="18">
        <v>5239</v>
      </c>
      <c r="G54" s="18">
        <v>5411</v>
      </c>
      <c r="H54" s="18">
        <v>4932</v>
      </c>
      <c r="I54" s="18">
        <v>4627</v>
      </c>
      <c r="J54" s="18">
        <v>3816</v>
      </c>
      <c r="K54" s="18">
        <v>2926</v>
      </c>
      <c r="L54" s="18">
        <v>3729</v>
      </c>
      <c r="M54" s="18">
        <v>4302</v>
      </c>
      <c r="P54" s="87"/>
    </row>
    <row r="55" spans="1:16" x14ac:dyDescent="0.2">
      <c r="A55" s="104" t="str">
        <f>A54</f>
        <v>Auckland</v>
      </c>
      <c r="B55" s="104" t="str">
        <f t="shared" ref="B55:B58" si="9">B54</f>
        <v>Auckland</v>
      </c>
      <c r="C55" s="43" t="s">
        <v>88</v>
      </c>
      <c r="D55" s="25">
        <v>966</v>
      </c>
      <c r="E55" s="25">
        <v>804</v>
      </c>
      <c r="F55" s="25">
        <v>808</v>
      </c>
      <c r="G55" s="25">
        <v>714</v>
      </c>
      <c r="H55" s="25">
        <v>681</v>
      </c>
      <c r="I55" s="25">
        <v>702</v>
      </c>
      <c r="J55" s="25">
        <v>677</v>
      </c>
      <c r="K55" s="25">
        <v>347</v>
      </c>
      <c r="L55" s="25">
        <v>506</v>
      </c>
      <c r="M55" s="25">
        <v>516</v>
      </c>
      <c r="P55" s="87"/>
    </row>
    <row r="56" spans="1:16" x14ac:dyDescent="0.2">
      <c r="A56" s="104" t="str">
        <f t="shared" ref="A56:B63" si="10">A55</f>
        <v>Auckland</v>
      </c>
      <c r="B56" s="104" t="str">
        <f t="shared" si="9"/>
        <v>Auckland</v>
      </c>
      <c r="C56" s="43" t="s">
        <v>18</v>
      </c>
      <c r="D56" s="25">
        <v>995</v>
      </c>
      <c r="E56" s="25">
        <v>1021</v>
      </c>
      <c r="F56" s="25">
        <v>1035</v>
      </c>
      <c r="G56" s="25">
        <v>1253</v>
      </c>
      <c r="H56" s="25">
        <v>1079</v>
      </c>
      <c r="I56" s="25">
        <v>1847</v>
      </c>
      <c r="J56" s="25">
        <v>1193</v>
      </c>
      <c r="K56" s="25">
        <v>1074</v>
      </c>
      <c r="L56" s="25">
        <v>1285</v>
      </c>
      <c r="M56" s="25">
        <v>1351</v>
      </c>
      <c r="P56" s="87"/>
    </row>
    <row r="57" spans="1:16" x14ac:dyDescent="0.2">
      <c r="A57" s="104" t="str">
        <f t="shared" si="10"/>
        <v>Auckland</v>
      </c>
      <c r="B57" s="104" t="str">
        <f t="shared" si="9"/>
        <v>Auckland</v>
      </c>
      <c r="C57" s="43" t="s">
        <v>15</v>
      </c>
      <c r="D57" s="25">
        <v>25</v>
      </c>
      <c r="E57" s="25">
        <v>17</v>
      </c>
      <c r="F57" s="25">
        <v>27</v>
      </c>
      <c r="G57" s="25">
        <v>34</v>
      </c>
      <c r="H57" s="25">
        <v>20</v>
      </c>
      <c r="I57" s="25">
        <v>28</v>
      </c>
      <c r="J57" s="25">
        <v>31</v>
      </c>
      <c r="K57" s="25">
        <v>51</v>
      </c>
      <c r="L57" s="25">
        <v>53</v>
      </c>
      <c r="M57" s="25">
        <v>46</v>
      </c>
      <c r="P57" s="87"/>
    </row>
    <row r="58" spans="1:16" x14ac:dyDescent="0.2">
      <c r="A58" s="104" t="str">
        <f t="shared" si="10"/>
        <v>Auckland</v>
      </c>
      <c r="B58" s="105" t="str">
        <f t="shared" si="9"/>
        <v>Auckland</v>
      </c>
      <c r="C58" s="58" t="s">
        <v>0</v>
      </c>
      <c r="D58" s="74">
        <v>8385</v>
      </c>
      <c r="E58" s="74">
        <v>7325</v>
      </c>
      <c r="F58" s="74">
        <v>7109</v>
      </c>
      <c r="G58" s="74">
        <v>7412</v>
      </c>
      <c r="H58" s="74">
        <v>6712</v>
      </c>
      <c r="I58" s="74">
        <v>7204</v>
      </c>
      <c r="J58" s="74">
        <v>5717</v>
      </c>
      <c r="K58" s="74">
        <v>4398</v>
      </c>
      <c r="L58" s="74">
        <v>5573</v>
      </c>
      <c r="M58" s="74">
        <v>6215</v>
      </c>
      <c r="P58" s="87"/>
    </row>
    <row r="59" spans="1:16" ht="14.25" customHeight="1" x14ac:dyDescent="0.2">
      <c r="A59" s="104" t="str">
        <f t="shared" si="10"/>
        <v>Auckland</v>
      </c>
      <c r="B59" s="104" t="s">
        <v>103</v>
      </c>
      <c r="C59" s="43" t="s">
        <v>17</v>
      </c>
      <c r="D59" s="25">
        <v>6399</v>
      </c>
      <c r="E59" s="25">
        <v>5483</v>
      </c>
      <c r="F59" s="25">
        <v>5239</v>
      </c>
      <c r="G59" s="25">
        <v>5411</v>
      </c>
      <c r="H59" s="25">
        <v>4932</v>
      </c>
      <c r="I59" s="25">
        <v>4627</v>
      </c>
      <c r="J59" s="25">
        <v>3816</v>
      </c>
      <c r="K59" s="25">
        <v>2926</v>
      </c>
      <c r="L59" s="25">
        <v>3729</v>
      </c>
      <c r="M59" s="25">
        <v>4302</v>
      </c>
      <c r="P59" s="87"/>
    </row>
    <row r="60" spans="1:16" x14ac:dyDescent="0.2">
      <c r="A60" s="104" t="str">
        <f t="shared" si="10"/>
        <v>Auckland</v>
      </c>
      <c r="B60" s="104" t="str">
        <f t="shared" si="10"/>
        <v>Justice service area total</v>
      </c>
      <c r="C60" s="43" t="s">
        <v>88</v>
      </c>
      <c r="D60" s="25">
        <v>966</v>
      </c>
      <c r="E60" s="25">
        <v>804</v>
      </c>
      <c r="F60" s="25">
        <v>808</v>
      </c>
      <c r="G60" s="25">
        <v>714</v>
      </c>
      <c r="H60" s="25">
        <v>681</v>
      </c>
      <c r="I60" s="25">
        <v>702</v>
      </c>
      <c r="J60" s="25">
        <v>677</v>
      </c>
      <c r="K60" s="25">
        <v>347</v>
      </c>
      <c r="L60" s="25">
        <v>506</v>
      </c>
      <c r="M60" s="25">
        <v>516</v>
      </c>
      <c r="P60" s="87"/>
    </row>
    <row r="61" spans="1:16" x14ac:dyDescent="0.2">
      <c r="A61" s="104" t="str">
        <f t="shared" si="10"/>
        <v>Auckland</v>
      </c>
      <c r="B61" s="104" t="str">
        <f t="shared" si="10"/>
        <v>Justice service area total</v>
      </c>
      <c r="C61" s="43" t="s">
        <v>18</v>
      </c>
      <c r="D61" s="25">
        <v>995</v>
      </c>
      <c r="E61" s="25">
        <v>1021</v>
      </c>
      <c r="F61" s="25">
        <v>1035</v>
      </c>
      <c r="G61" s="25">
        <v>1253</v>
      </c>
      <c r="H61" s="25">
        <v>1079</v>
      </c>
      <c r="I61" s="25">
        <v>1847</v>
      </c>
      <c r="J61" s="25">
        <v>1193</v>
      </c>
      <c r="K61" s="25">
        <v>1074</v>
      </c>
      <c r="L61" s="25">
        <v>1285</v>
      </c>
      <c r="M61" s="25">
        <v>1351</v>
      </c>
      <c r="P61" s="87"/>
    </row>
    <row r="62" spans="1:16" x14ac:dyDescent="0.2">
      <c r="A62" s="104" t="str">
        <f t="shared" si="10"/>
        <v>Auckland</v>
      </c>
      <c r="B62" s="104" t="str">
        <f t="shared" si="10"/>
        <v>Justice service area total</v>
      </c>
      <c r="C62" s="43" t="s">
        <v>15</v>
      </c>
      <c r="D62" s="25">
        <v>25</v>
      </c>
      <c r="E62" s="25">
        <v>17</v>
      </c>
      <c r="F62" s="25">
        <v>27</v>
      </c>
      <c r="G62" s="25">
        <v>34</v>
      </c>
      <c r="H62" s="25">
        <v>20</v>
      </c>
      <c r="I62" s="25">
        <v>28</v>
      </c>
      <c r="J62" s="25">
        <v>31</v>
      </c>
      <c r="K62" s="25">
        <v>51</v>
      </c>
      <c r="L62" s="25">
        <v>53</v>
      </c>
      <c r="M62" s="25">
        <v>46</v>
      </c>
      <c r="P62" s="87"/>
    </row>
    <row r="63" spans="1:16" x14ac:dyDescent="0.2">
      <c r="A63" s="105" t="str">
        <f t="shared" si="10"/>
        <v>Auckland</v>
      </c>
      <c r="B63" s="105" t="str">
        <f t="shared" si="10"/>
        <v>Justice service area total</v>
      </c>
      <c r="C63" s="58" t="s">
        <v>0</v>
      </c>
      <c r="D63" s="27">
        <v>8385</v>
      </c>
      <c r="E63" s="27">
        <v>7325</v>
      </c>
      <c r="F63" s="27">
        <v>7109</v>
      </c>
      <c r="G63" s="27">
        <v>7412</v>
      </c>
      <c r="H63" s="27">
        <v>6712</v>
      </c>
      <c r="I63" s="27">
        <v>7204</v>
      </c>
      <c r="J63" s="27">
        <v>5717</v>
      </c>
      <c r="K63" s="27">
        <v>4398</v>
      </c>
      <c r="L63" s="27">
        <v>5573</v>
      </c>
      <c r="M63" s="27">
        <v>6215</v>
      </c>
      <c r="P63" s="87"/>
    </row>
    <row r="64" spans="1:16" ht="14.25" customHeight="1" x14ac:dyDescent="0.2">
      <c r="A64" s="103" t="s">
        <v>106</v>
      </c>
      <c r="B64" s="103" t="s">
        <v>26</v>
      </c>
      <c r="C64" s="17" t="s">
        <v>17</v>
      </c>
      <c r="D64" s="18">
        <v>7014</v>
      </c>
      <c r="E64" s="18">
        <v>6257</v>
      </c>
      <c r="F64" s="18">
        <v>6109</v>
      </c>
      <c r="G64" s="18">
        <v>5934</v>
      </c>
      <c r="H64" s="18">
        <v>5751</v>
      </c>
      <c r="I64" s="18">
        <v>5400</v>
      </c>
      <c r="J64" s="18">
        <v>4867</v>
      </c>
      <c r="K64" s="18">
        <v>3538</v>
      </c>
      <c r="L64" s="18">
        <v>4543</v>
      </c>
      <c r="M64" s="18">
        <v>4564</v>
      </c>
      <c r="P64" s="87"/>
    </row>
    <row r="65" spans="1:16" ht="14.25" customHeight="1" x14ac:dyDescent="0.2">
      <c r="A65" s="104" t="s">
        <v>106</v>
      </c>
      <c r="B65" s="104" t="str">
        <f t="shared" ref="B65:B68" si="11">B64</f>
        <v>Manukau</v>
      </c>
      <c r="C65" s="20" t="s">
        <v>88</v>
      </c>
      <c r="D65" s="25">
        <v>884</v>
      </c>
      <c r="E65" s="25">
        <v>829</v>
      </c>
      <c r="F65" s="25">
        <v>699</v>
      </c>
      <c r="G65" s="25">
        <v>752</v>
      </c>
      <c r="H65" s="25">
        <v>645</v>
      </c>
      <c r="I65" s="25">
        <v>627</v>
      </c>
      <c r="J65" s="25">
        <v>520</v>
      </c>
      <c r="K65" s="25">
        <v>357</v>
      </c>
      <c r="L65" s="25">
        <v>524</v>
      </c>
      <c r="M65" s="25">
        <v>676</v>
      </c>
      <c r="P65" s="87"/>
    </row>
    <row r="66" spans="1:16" ht="14.25" customHeight="1" x14ac:dyDescent="0.2">
      <c r="A66" s="104" t="s">
        <v>106</v>
      </c>
      <c r="B66" s="104" t="str">
        <f t="shared" si="11"/>
        <v>Manukau</v>
      </c>
      <c r="C66" s="20" t="s">
        <v>18</v>
      </c>
      <c r="D66" s="25">
        <v>1209</v>
      </c>
      <c r="E66" s="25">
        <v>829</v>
      </c>
      <c r="F66" s="25">
        <v>969</v>
      </c>
      <c r="G66" s="25">
        <v>962</v>
      </c>
      <c r="H66" s="25">
        <v>870</v>
      </c>
      <c r="I66" s="25">
        <v>803</v>
      </c>
      <c r="J66" s="25">
        <v>909</v>
      </c>
      <c r="K66" s="25">
        <v>1178</v>
      </c>
      <c r="L66" s="25">
        <v>1121</v>
      </c>
      <c r="M66" s="25">
        <v>1037</v>
      </c>
      <c r="P66" s="87"/>
    </row>
    <row r="67" spans="1:16" ht="14.25" customHeight="1" x14ac:dyDescent="0.2">
      <c r="A67" s="104" t="s">
        <v>106</v>
      </c>
      <c r="B67" s="104" t="str">
        <f t="shared" si="11"/>
        <v>Manukau</v>
      </c>
      <c r="C67" s="20" t="s">
        <v>15</v>
      </c>
      <c r="D67" s="25">
        <v>20</v>
      </c>
      <c r="E67" s="25">
        <v>13</v>
      </c>
      <c r="F67" s="25">
        <v>16</v>
      </c>
      <c r="G67" s="25">
        <v>38</v>
      </c>
      <c r="H67" s="25">
        <v>21</v>
      </c>
      <c r="I67" s="25">
        <v>24</v>
      </c>
      <c r="J67" s="25">
        <v>47</v>
      </c>
      <c r="K67" s="25">
        <v>33</v>
      </c>
      <c r="L67" s="25">
        <v>13</v>
      </c>
      <c r="M67" s="25">
        <v>25</v>
      </c>
      <c r="P67" s="87"/>
    </row>
    <row r="68" spans="1:16" ht="14.25" customHeight="1" x14ac:dyDescent="0.2">
      <c r="A68" s="104" t="s">
        <v>106</v>
      </c>
      <c r="B68" s="105" t="str">
        <f t="shared" si="11"/>
        <v>Manukau</v>
      </c>
      <c r="C68" s="31" t="s">
        <v>0</v>
      </c>
      <c r="D68" s="74">
        <v>9127</v>
      </c>
      <c r="E68" s="74">
        <v>7928</v>
      </c>
      <c r="F68" s="74">
        <v>7793</v>
      </c>
      <c r="G68" s="74">
        <v>7686</v>
      </c>
      <c r="H68" s="74">
        <v>7287</v>
      </c>
      <c r="I68" s="74">
        <v>6854</v>
      </c>
      <c r="J68" s="74">
        <v>6343</v>
      </c>
      <c r="K68" s="74">
        <v>5106</v>
      </c>
      <c r="L68" s="74">
        <v>6201</v>
      </c>
      <c r="M68" s="74">
        <v>6302</v>
      </c>
      <c r="P68" s="87"/>
    </row>
    <row r="69" spans="1:16" ht="14.25" customHeight="1" x14ac:dyDescent="0.2">
      <c r="A69" s="104" t="s">
        <v>106</v>
      </c>
      <c r="B69" s="103" t="s">
        <v>44</v>
      </c>
      <c r="C69" s="17" t="s">
        <v>17</v>
      </c>
      <c r="D69" s="18">
        <v>1383</v>
      </c>
      <c r="E69" s="18">
        <v>1272</v>
      </c>
      <c r="F69" s="18">
        <v>1243</v>
      </c>
      <c r="G69" s="18">
        <v>1170</v>
      </c>
      <c r="H69" s="18">
        <v>1086</v>
      </c>
      <c r="I69" s="18">
        <v>978</v>
      </c>
      <c r="J69" s="18">
        <v>815</v>
      </c>
      <c r="K69" s="18">
        <v>614</v>
      </c>
      <c r="L69" s="18">
        <v>817</v>
      </c>
      <c r="M69" s="18">
        <v>1050</v>
      </c>
      <c r="P69" s="87"/>
    </row>
    <row r="70" spans="1:16" ht="14.25" customHeight="1" x14ac:dyDescent="0.2">
      <c r="A70" s="104" t="s">
        <v>106</v>
      </c>
      <c r="B70" s="104" t="str">
        <f t="shared" ref="B70:B73" si="12">B69</f>
        <v>Papakura</v>
      </c>
      <c r="C70" s="20" t="s">
        <v>88</v>
      </c>
      <c r="D70" s="25">
        <v>93</v>
      </c>
      <c r="E70" s="25">
        <v>124</v>
      </c>
      <c r="F70" s="25">
        <v>120</v>
      </c>
      <c r="G70" s="25">
        <v>94</v>
      </c>
      <c r="H70" s="25">
        <v>80</v>
      </c>
      <c r="I70" s="25">
        <v>77</v>
      </c>
      <c r="J70" s="25">
        <v>57</v>
      </c>
      <c r="K70" s="25">
        <v>53</v>
      </c>
      <c r="L70" s="25">
        <v>68</v>
      </c>
      <c r="M70" s="25">
        <v>80</v>
      </c>
      <c r="P70" s="87"/>
    </row>
    <row r="71" spans="1:16" ht="14.25" customHeight="1" x14ac:dyDescent="0.2">
      <c r="A71" s="104" t="s">
        <v>106</v>
      </c>
      <c r="B71" s="104" t="str">
        <f t="shared" si="12"/>
        <v>Papakura</v>
      </c>
      <c r="C71" s="20" t="s">
        <v>18</v>
      </c>
      <c r="D71" s="25">
        <v>198</v>
      </c>
      <c r="E71" s="25">
        <v>123</v>
      </c>
      <c r="F71" s="25">
        <v>113</v>
      </c>
      <c r="G71" s="25">
        <v>86</v>
      </c>
      <c r="H71" s="25">
        <v>131</v>
      </c>
      <c r="I71" s="25">
        <v>119</v>
      </c>
      <c r="J71" s="25">
        <v>100</v>
      </c>
      <c r="K71" s="25">
        <v>73</v>
      </c>
      <c r="L71" s="25">
        <v>111</v>
      </c>
      <c r="M71" s="25">
        <v>130</v>
      </c>
      <c r="P71" s="87"/>
    </row>
    <row r="72" spans="1:16" ht="14.25" customHeight="1" x14ac:dyDescent="0.2">
      <c r="A72" s="104" t="s">
        <v>106</v>
      </c>
      <c r="B72" s="104" t="str">
        <f t="shared" si="12"/>
        <v>Papakura</v>
      </c>
      <c r="C72" s="20" t="s">
        <v>15</v>
      </c>
      <c r="D72" s="25">
        <v>0</v>
      </c>
      <c r="E72" s="25">
        <v>0</v>
      </c>
      <c r="F72" s="25">
        <v>1</v>
      </c>
      <c r="G72" s="25">
        <v>4</v>
      </c>
      <c r="H72" s="25">
        <v>3</v>
      </c>
      <c r="I72" s="25">
        <v>3</v>
      </c>
      <c r="J72" s="25">
        <v>4</v>
      </c>
      <c r="K72" s="25">
        <v>2</v>
      </c>
      <c r="L72" s="25">
        <v>3</v>
      </c>
      <c r="M72" s="25">
        <v>5</v>
      </c>
      <c r="P72" s="87"/>
    </row>
    <row r="73" spans="1:16" ht="14.25" customHeight="1" x14ac:dyDescent="0.2">
      <c r="A73" s="104" t="s">
        <v>106</v>
      </c>
      <c r="B73" s="105" t="str">
        <f t="shared" si="12"/>
        <v>Papakura</v>
      </c>
      <c r="C73" s="31" t="s">
        <v>0</v>
      </c>
      <c r="D73" s="74">
        <v>1674</v>
      </c>
      <c r="E73" s="74">
        <v>1519</v>
      </c>
      <c r="F73" s="74">
        <v>1477</v>
      </c>
      <c r="G73" s="74">
        <v>1354</v>
      </c>
      <c r="H73" s="74">
        <v>1300</v>
      </c>
      <c r="I73" s="74">
        <v>1177</v>
      </c>
      <c r="J73" s="74">
        <v>976</v>
      </c>
      <c r="K73" s="74">
        <v>742</v>
      </c>
      <c r="L73" s="74">
        <v>999</v>
      </c>
      <c r="M73" s="74">
        <v>1265</v>
      </c>
      <c r="P73" s="87"/>
    </row>
    <row r="74" spans="1:16" ht="14.25" customHeight="1" x14ac:dyDescent="0.2">
      <c r="A74" s="104" t="s">
        <v>106</v>
      </c>
      <c r="B74" s="103" t="s">
        <v>45</v>
      </c>
      <c r="C74" s="17" t="s">
        <v>17</v>
      </c>
      <c r="D74" s="18">
        <v>943</v>
      </c>
      <c r="E74" s="18">
        <v>892</v>
      </c>
      <c r="F74" s="18">
        <v>967</v>
      </c>
      <c r="G74" s="18">
        <v>946</v>
      </c>
      <c r="H74" s="18">
        <v>938</v>
      </c>
      <c r="I74" s="18">
        <v>774</v>
      </c>
      <c r="J74" s="18">
        <v>688</v>
      </c>
      <c r="K74" s="18">
        <v>591</v>
      </c>
      <c r="L74" s="18">
        <v>768</v>
      </c>
      <c r="M74" s="18">
        <v>813</v>
      </c>
      <c r="P74" s="87"/>
    </row>
    <row r="75" spans="1:16" ht="14.25" customHeight="1" x14ac:dyDescent="0.2">
      <c r="A75" s="104" t="s">
        <v>106</v>
      </c>
      <c r="B75" s="104" t="str">
        <f t="shared" ref="B75:B78" si="13">B74</f>
        <v>Pukekohe</v>
      </c>
      <c r="C75" s="20" t="s">
        <v>88</v>
      </c>
      <c r="D75" s="25">
        <v>103</v>
      </c>
      <c r="E75" s="25">
        <v>103</v>
      </c>
      <c r="F75" s="25">
        <v>126</v>
      </c>
      <c r="G75" s="25">
        <v>123</v>
      </c>
      <c r="H75" s="25">
        <v>69</v>
      </c>
      <c r="I75" s="25">
        <v>66</v>
      </c>
      <c r="J75" s="25">
        <v>52</v>
      </c>
      <c r="K75" s="25">
        <v>42</v>
      </c>
      <c r="L75" s="25">
        <v>51</v>
      </c>
      <c r="M75" s="25">
        <v>73</v>
      </c>
      <c r="P75" s="87"/>
    </row>
    <row r="76" spans="1:16" ht="14.25" customHeight="1" x14ac:dyDescent="0.2">
      <c r="A76" s="104" t="s">
        <v>106</v>
      </c>
      <c r="B76" s="104" t="str">
        <f t="shared" si="13"/>
        <v>Pukekohe</v>
      </c>
      <c r="C76" s="20" t="s">
        <v>18</v>
      </c>
      <c r="D76" s="25">
        <v>72</v>
      </c>
      <c r="E76" s="25">
        <v>57</v>
      </c>
      <c r="F76" s="25">
        <v>55</v>
      </c>
      <c r="G76" s="25">
        <v>56</v>
      </c>
      <c r="H76" s="25">
        <v>65</v>
      </c>
      <c r="I76" s="25">
        <v>67</v>
      </c>
      <c r="J76" s="25">
        <v>63</v>
      </c>
      <c r="K76" s="25">
        <v>62</v>
      </c>
      <c r="L76" s="25">
        <v>69</v>
      </c>
      <c r="M76" s="25">
        <v>68</v>
      </c>
      <c r="P76" s="87"/>
    </row>
    <row r="77" spans="1:16" ht="14.25" customHeight="1" x14ac:dyDescent="0.2">
      <c r="A77" s="104" t="s">
        <v>106</v>
      </c>
      <c r="B77" s="104" t="str">
        <f t="shared" si="13"/>
        <v>Pukekohe</v>
      </c>
      <c r="C77" s="20" t="s">
        <v>15</v>
      </c>
      <c r="D77" s="25">
        <v>0</v>
      </c>
      <c r="E77" s="25">
        <v>3</v>
      </c>
      <c r="F77" s="25">
        <v>1</v>
      </c>
      <c r="G77" s="25">
        <v>5</v>
      </c>
      <c r="H77" s="25">
        <v>2</v>
      </c>
      <c r="I77" s="25">
        <v>1</v>
      </c>
      <c r="J77" s="25">
        <v>1</v>
      </c>
      <c r="K77" s="25">
        <v>1</v>
      </c>
      <c r="L77" s="25">
        <v>4</v>
      </c>
      <c r="M77" s="25">
        <v>1</v>
      </c>
      <c r="P77" s="87"/>
    </row>
    <row r="78" spans="1:16" ht="15" customHeight="1" x14ac:dyDescent="0.2">
      <c r="A78" s="104" t="s">
        <v>106</v>
      </c>
      <c r="B78" s="105" t="str">
        <f t="shared" si="13"/>
        <v>Pukekohe</v>
      </c>
      <c r="C78" s="31" t="s">
        <v>0</v>
      </c>
      <c r="D78" s="74">
        <v>1118</v>
      </c>
      <c r="E78" s="74">
        <v>1055</v>
      </c>
      <c r="F78" s="74">
        <v>1149</v>
      </c>
      <c r="G78" s="74">
        <v>1130</v>
      </c>
      <c r="H78" s="74">
        <v>1074</v>
      </c>
      <c r="I78" s="74">
        <v>908</v>
      </c>
      <c r="J78" s="74">
        <v>804</v>
      </c>
      <c r="K78" s="74">
        <v>696</v>
      </c>
      <c r="L78" s="74">
        <v>892</v>
      </c>
      <c r="M78" s="74">
        <v>955</v>
      </c>
      <c r="P78" s="87"/>
    </row>
    <row r="79" spans="1:16" ht="14.25" customHeight="1" x14ac:dyDescent="0.2">
      <c r="A79" s="104" t="s">
        <v>106</v>
      </c>
      <c r="B79" s="104" t="s">
        <v>103</v>
      </c>
      <c r="C79" s="20" t="s">
        <v>17</v>
      </c>
      <c r="D79" s="25">
        <v>9340</v>
      </c>
      <c r="E79" s="25">
        <v>8421</v>
      </c>
      <c r="F79" s="25">
        <v>8319</v>
      </c>
      <c r="G79" s="25">
        <v>8050</v>
      </c>
      <c r="H79" s="25">
        <v>7775</v>
      </c>
      <c r="I79" s="25">
        <v>7152</v>
      </c>
      <c r="J79" s="25">
        <v>6370</v>
      </c>
      <c r="K79" s="25">
        <v>4743</v>
      </c>
      <c r="L79" s="25">
        <v>6128</v>
      </c>
      <c r="M79" s="25">
        <v>6427</v>
      </c>
      <c r="P79" s="87"/>
    </row>
    <row r="80" spans="1:16" ht="14.25" customHeight="1" x14ac:dyDescent="0.2">
      <c r="A80" s="104" t="s">
        <v>106</v>
      </c>
      <c r="B80" s="104" t="str">
        <f t="shared" ref="B80:B83" si="14">B79</f>
        <v>Justice service area total</v>
      </c>
      <c r="C80" s="20" t="s">
        <v>88</v>
      </c>
      <c r="D80" s="25">
        <v>1080</v>
      </c>
      <c r="E80" s="25">
        <v>1056</v>
      </c>
      <c r="F80" s="25">
        <v>945</v>
      </c>
      <c r="G80" s="25">
        <v>969</v>
      </c>
      <c r="H80" s="25">
        <v>794</v>
      </c>
      <c r="I80" s="25">
        <v>770</v>
      </c>
      <c r="J80" s="25">
        <v>629</v>
      </c>
      <c r="K80" s="25">
        <v>452</v>
      </c>
      <c r="L80" s="25">
        <v>643</v>
      </c>
      <c r="M80" s="25">
        <v>829</v>
      </c>
      <c r="P80" s="87"/>
    </row>
    <row r="81" spans="1:16" ht="14.25" customHeight="1" x14ac:dyDescent="0.2">
      <c r="A81" s="104" t="s">
        <v>106</v>
      </c>
      <c r="B81" s="104" t="str">
        <f t="shared" si="14"/>
        <v>Justice service area total</v>
      </c>
      <c r="C81" s="20" t="s">
        <v>18</v>
      </c>
      <c r="D81" s="25">
        <v>1479</v>
      </c>
      <c r="E81" s="25">
        <v>1009</v>
      </c>
      <c r="F81" s="25">
        <v>1137</v>
      </c>
      <c r="G81" s="25">
        <v>1104</v>
      </c>
      <c r="H81" s="25">
        <v>1066</v>
      </c>
      <c r="I81" s="25">
        <v>989</v>
      </c>
      <c r="J81" s="25">
        <v>1072</v>
      </c>
      <c r="K81" s="25">
        <v>1313</v>
      </c>
      <c r="L81" s="25">
        <v>1301</v>
      </c>
      <c r="M81" s="25">
        <v>1235</v>
      </c>
      <c r="P81" s="87"/>
    </row>
    <row r="82" spans="1:16" ht="14.25" customHeight="1" x14ac:dyDescent="0.2">
      <c r="A82" s="104" t="s">
        <v>106</v>
      </c>
      <c r="B82" s="104" t="str">
        <f t="shared" si="14"/>
        <v>Justice service area total</v>
      </c>
      <c r="C82" s="20" t="s">
        <v>15</v>
      </c>
      <c r="D82" s="25">
        <v>20</v>
      </c>
      <c r="E82" s="25">
        <v>16</v>
      </c>
      <c r="F82" s="25">
        <v>18</v>
      </c>
      <c r="G82" s="25">
        <v>47</v>
      </c>
      <c r="H82" s="25">
        <v>26</v>
      </c>
      <c r="I82" s="25">
        <v>28</v>
      </c>
      <c r="J82" s="25">
        <v>52</v>
      </c>
      <c r="K82" s="25">
        <v>36</v>
      </c>
      <c r="L82" s="25">
        <v>20</v>
      </c>
      <c r="M82" s="25">
        <v>31</v>
      </c>
      <c r="P82" s="87"/>
    </row>
    <row r="83" spans="1:16" ht="14.25" customHeight="1" x14ac:dyDescent="0.2">
      <c r="A83" s="105" t="s">
        <v>106</v>
      </c>
      <c r="B83" s="105" t="str">
        <f t="shared" si="14"/>
        <v>Justice service area total</v>
      </c>
      <c r="C83" s="31" t="s">
        <v>0</v>
      </c>
      <c r="D83" s="27">
        <v>11919</v>
      </c>
      <c r="E83" s="27">
        <v>10502</v>
      </c>
      <c r="F83" s="27">
        <v>10419</v>
      </c>
      <c r="G83" s="27">
        <v>10170</v>
      </c>
      <c r="H83" s="27">
        <v>9661</v>
      </c>
      <c r="I83" s="27">
        <v>8939</v>
      </c>
      <c r="J83" s="27">
        <v>8123</v>
      </c>
      <c r="K83" s="27">
        <v>6544</v>
      </c>
      <c r="L83" s="27">
        <v>8092</v>
      </c>
      <c r="M83" s="27">
        <v>8522</v>
      </c>
      <c r="P83" s="87"/>
    </row>
    <row r="84" spans="1:16" ht="14.25" customHeight="1" x14ac:dyDescent="0.2">
      <c r="A84" s="103" t="s">
        <v>27</v>
      </c>
      <c r="B84" s="103" t="s">
        <v>46</v>
      </c>
      <c r="C84" s="17" t="s">
        <v>17</v>
      </c>
      <c r="D84" s="18">
        <v>3551</v>
      </c>
      <c r="E84" s="18">
        <v>3435</v>
      </c>
      <c r="F84" s="18">
        <v>3895</v>
      </c>
      <c r="G84" s="18">
        <v>4091</v>
      </c>
      <c r="H84" s="18">
        <v>3881</v>
      </c>
      <c r="I84" s="18">
        <v>3513</v>
      </c>
      <c r="J84" s="18">
        <v>3301</v>
      </c>
      <c r="K84" s="18">
        <v>2707</v>
      </c>
      <c r="L84" s="18">
        <v>2839</v>
      </c>
      <c r="M84" s="18">
        <v>2707</v>
      </c>
      <c r="P84" s="87"/>
    </row>
    <row r="85" spans="1:16" x14ac:dyDescent="0.2">
      <c r="A85" s="104" t="str">
        <f t="shared" ref="A85:B100" si="15">A84</f>
        <v>Waikato</v>
      </c>
      <c r="B85" s="104" t="str">
        <f t="shared" si="15"/>
        <v>Hamilton</v>
      </c>
      <c r="C85" s="20" t="s">
        <v>88</v>
      </c>
      <c r="D85" s="25">
        <v>402</v>
      </c>
      <c r="E85" s="25">
        <v>453</v>
      </c>
      <c r="F85" s="25">
        <v>440</v>
      </c>
      <c r="G85" s="25">
        <v>382</v>
      </c>
      <c r="H85" s="25">
        <v>377</v>
      </c>
      <c r="I85" s="25">
        <v>299</v>
      </c>
      <c r="J85" s="25">
        <v>224</v>
      </c>
      <c r="K85" s="25">
        <v>175</v>
      </c>
      <c r="L85" s="25">
        <v>252</v>
      </c>
      <c r="M85" s="25">
        <v>433</v>
      </c>
      <c r="P85" s="87"/>
    </row>
    <row r="86" spans="1:16" x14ac:dyDescent="0.2">
      <c r="A86" s="104" t="str">
        <f t="shared" si="15"/>
        <v>Waikato</v>
      </c>
      <c r="B86" s="104" t="str">
        <f t="shared" si="15"/>
        <v>Hamilton</v>
      </c>
      <c r="C86" s="20" t="s">
        <v>18</v>
      </c>
      <c r="D86" s="25">
        <v>406</v>
      </c>
      <c r="E86" s="25">
        <v>306</v>
      </c>
      <c r="F86" s="25">
        <v>313</v>
      </c>
      <c r="G86" s="25">
        <v>351</v>
      </c>
      <c r="H86" s="25">
        <v>409</v>
      </c>
      <c r="I86" s="25">
        <v>417</v>
      </c>
      <c r="J86" s="25">
        <v>470</v>
      </c>
      <c r="K86" s="25">
        <v>437</v>
      </c>
      <c r="L86" s="25">
        <v>431</v>
      </c>
      <c r="M86" s="25">
        <v>482</v>
      </c>
      <c r="P86" s="87"/>
    </row>
    <row r="87" spans="1:16" x14ac:dyDescent="0.2">
      <c r="A87" s="104" t="str">
        <f t="shared" si="15"/>
        <v>Waikato</v>
      </c>
      <c r="B87" s="104" t="str">
        <f t="shared" si="15"/>
        <v>Hamilton</v>
      </c>
      <c r="C87" s="20" t="s">
        <v>15</v>
      </c>
      <c r="D87" s="25">
        <v>10</v>
      </c>
      <c r="E87" s="25">
        <v>15</v>
      </c>
      <c r="F87" s="25">
        <v>16</v>
      </c>
      <c r="G87" s="25">
        <v>8</v>
      </c>
      <c r="H87" s="25">
        <v>21</v>
      </c>
      <c r="I87" s="25">
        <v>17</v>
      </c>
      <c r="J87" s="25">
        <v>14</v>
      </c>
      <c r="K87" s="25">
        <v>14</v>
      </c>
      <c r="L87" s="25">
        <v>21</v>
      </c>
      <c r="M87" s="25">
        <v>18</v>
      </c>
      <c r="P87" s="87"/>
    </row>
    <row r="88" spans="1:16" x14ac:dyDescent="0.2">
      <c r="A88" s="104" t="str">
        <f t="shared" si="15"/>
        <v>Waikato</v>
      </c>
      <c r="B88" s="105" t="str">
        <f t="shared" si="15"/>
        <v>Hamilton</v>
      </c>
      <c r="C88" s="31" t="s">
        <v>0</v>
      </c>
      <c r="D88" s="74">
        <v>4369</v>
      </c>
      <c r="E88" s="74">
        <v>4209</v>
      </c>
      <c r="F88" s="74">
        <v>4664</v>
      </c>
      <c r="G88" s="74">
        <v>4832</v>
      </c>
      <c r="H88" s="74">
        <v>4688</v>
      </c>
      <c r="I88" s="74">
        <v>4246</v>
      </c>
      <c r="J88" s="74">
        <v>4009</v>
      </c>
      <c r="K88" s="74">
        <v>3333</v>
      </c>
      <c r="L88" s="74">
        <v>3543</v>
      </c>
      <c r="M88" s="74">
        <v>3640</v>
      </c>
      <c r="P88" s="87"/>
    </row>
    <row r="89" spans="1:16" x14ac:dyDescent="0.2">
      <c r="A89" s="104" t="str">
        <f t="shared" si="15"/>
        <v>Waikato</v>
      </c>
      <c r="B89" s="103" t="s">
        <v>47</v>
      </c>
      <c r="C89" s="17" t="s">
        <v>17</v>
      </c>
      <c r="D89" s="18">
        <v>478</v>
      </c>
      <c r="E89" s="18">
        <v>457</v>
      </c>
      <c r="F89" s="18">
        <v>506</v>
      </c>
      <c r="G89" s="18">
        <v>526</v>
      </c>
      <c r="H89" s="18">
        <v>455</v>
      </c>
      <c r="I89" s="18">
        <v>388</v>
      </c>
      <c r="J89" s="18">
        <v>394</v>
      </c>
      <c r="K89" s="18">
        <v>400</v>
      </c>
      <c r="L89" s="18">
        <v>382</v>
      </c>
      <c r="M89" s="18">
        <v>308</v>
      </c>
      <c r="P89" s="87"/>
    </row>
    <row r="90" spans="1:16" x14ac:dyDescent="0.2">
      <c r="A90" s="104" t="str">
        <f t="shared" si="15"/>
        <v>Waikato</v>
      </c>
      <c r="B90" s="104" t="str">
        <f t="shared" si="15"/>
        <v>Huntly</v>
      </c>
      <c r="C90" s="20" t="s">
        <v>88</v>
      </c>
      <c r="D90" s="25">
        <v>27</v>
      </c>
      <c r="E90" s="25">
        <v>47</v>
      </c>
      <c r="F90" s="25">
        <v>32</v>
      </c>
      <c r="G90" s="25">
        <v>42</v>
      </c>
      <c r="H90" s="25">
        <v>33</v>
      </c>
      <c r="I90" s="25">
        <v>31</v>
      </c>
      <c r="J90" s="25">
        <v>21</v>
      </c>
      <c r="K90" s="25">
        <v>31</v>
      </c>
      <c r="L90" s="25">
        <v>29</v>
      </c>
      <c r="M90" s="25">
        <v>48</v>
      </c>
      <c r="P90" s="87"/>
    </row>
    <row r="91" spans="1:16" x14ac:dyDescent="0.2">
      <c r="A91" s="104" t="str">
        <f t="shared" si="15"/>
        <v>Waikato</v>
      </c>
      <c r="B91" s="104" t="str">
        <f t="shared" si="15"/>
        <v>Huntly</v>
      </c>
      <c r="C91" s="20" t="s">
        <v>18</v>
      </c>
      <c r="D91" s="25">
        <v>31</v>
      </c>
      <c r="E91" s="25">
        <v>36</v>
      </c>
      <c r="F91" s="25">
        <v>37</v>
      </c>
      <c r="G91" s="25">
        <v>38</v>
      </c>
      <c r="H91" s="25">
        <v>36</v>
      </c>
      <c r="I91" s="25">
        <v>44</v>
      </c>
      <c r="J91" s="25">
        <v>53</v>
      </c>
      <c r="K91" s="25">
        <v>51</v>
      </c>
      <c r="L91" s="25">
        <v>58</v>
      </c>
      <c r="M91" s="25">
        <v>34</v>
      </c>
      <c r="P91" s="87"/>
    </row>
    <row r="92" spans="1:16" x14ac:dyDescent="0.2">
      <c r="A92" s="104" t="str">
        <f t="shared" si="15"/>
        <v>Waikato</v>
      </c>
      <c r="B92" s="104" t="str">
        <f t="shared" si="15"/>
        <v>Huntly</v>
      </c>
      <c r="C92" s="20" t="s">
        <v>15</v>
      </c>
      <c r="D92" s="25">
        <v>1</v>
      </c>
      <c r="E92" s="25">
        <v>1</v>
      </c>
      <c r="F92" s="25">
        <v>2</v>
      </c>
      <c r="G92" s="25">
        <v>0</v>
      </c>
      <c r="H92" s="25">
        <v>0</v>
      </c>
      <c r="I92" s="25">
        <v>0</v>
      </c>
      <c r="J92" s="25">
        <v>1</v>
      </c>
      <c r="K92" s="25">
        <v>1</v>
      </c>
      <c r="L92" s="25">
        <v>0</v>
      </c>
      <c r="M92" s="25">
        <v>0</v>
      </c>
      <c r="P92" s="87"/>
    </row>
    <row r="93" spans="1:16" x14ac:dyDescent="0.2">
      <c r="A93" s="104" t="str">
        <f t="shared" si="15"/>
        <v>Waikato</v>
      </c>
      <c r="B93" s="105" t="str">
        <f t="shared" si="15"/>
        <v>Huntly</v>
      </c>
      <c r="C93" s="31" t="s">
        <v>0</v>
      </c>
      <c r="D93" s="74">
        <v>537</v>
      </c>
      <c r="E93" s="74">
        <v>541</v>
      </c>
      <c r="F93" s="74">
        <v>577</v>
      </c>
      <c r="G93" s="74">
        <v>606</v>
      </c>
      <c r="H93" s="74">
        <v>524</v>
      </c>
      <c r="I93" s="74">
        <v>463</v>
      </c>
      <c r="J93" s="74">
        <v>469</v>
      </c>
      <c r="K93" s="74">
        <v>483</v>
      </c>
      <c r="L93" s="74">
        <v>469</v>
      </c>
      <c r="M93" s="74">
        <v>390</v>
      </c>
      <c r="P93" s="87"/>
    </row>
    <row r="94" spans="1:16" ht="14.25" customHeight="1" x14ac:dyDescent="0.2">
      <c r="A94" s="104" t="str">
        <f t="shared" si="15"/>
        <v>Waikato</v>
      </c>
      <c r="B94" s="103" t="s">
        <v>48</v>
      </c>
      <c r="C94" s="17" t="s">
        <v>17</v>
      </c>
      <c r="D94" s="18">
        <v>429</v>
      </c>
      <c r="E94" s="18">
        <v>373</v>
      </c>
      <c r="F94" s="18">
        <v>425</v>
      </c>
      <c r="G94" s="18">
        <v>430</v>
      </c>
      <c r="H94" s="18">
        <v>370</v>
      </c>
      <c r="I94" s="18">
        <v>415</v>
      </c>
      <c r="J94" s="18">
        <v>370</v>
      </c>
      <c r="K94" s="18">
        <v>312</v>
      </c>
      <c r="L94" s="18">
        <v>423</v>
      </c>
      <c r="M94" s="18">
        <v>340</v>
      </c>
      <c r="P94" s="87"/>
    </row>
    <row r="95" spans="1:16" x14ac:dyDescent="0.2">
      <c r="A95" s="104" t="str">
        <f t="shared" si="15"/>
        <v>Waikato</v>
      </c>
      <c r="B95" s="104" t="str">
        <f t="shared" si="15"/>
        <v>Morrinsville</v>
      </c>
      <c r="C95" s="20" t="s">
        <v>88</v>
      </c>
      <c r="D95" s="25">
        <v>39</v>
      </c>
      <c r="E95" s="25">
        <v>56</v>
      </c>
      <c r="F95" s="25">
        <v>63</v>
      </c>
      <c r="G95" s="25">
        <v>53</v>
      </c>
      <c r="H95" s="25">
        <v>43</v>
      </c>
      <c r="I95" s="25">
        <v>55</v>
      </c>
      <c r="J95" s="25">
        <v>41</v>
      </c>
      <c r="K95" s="25">
        <v>19</v>
      </c>
      <c r="L95" s="25">
        <v>30</v>
      </c>
      <c r="M95" s="25">
        <v>28</v>
      </c>
      <c r="P95" s="87"/>
    </row>
    <row r="96" spans="1:16" x14ac:dyDescent="0.2">
      <c r="A96" s="104" t="str">
        <f t="shared" si="15"/>
        <v>Waikato</v>
      </c>
      <c r="B96" s="104" t="str">
        <f t="shared" si="15"/>
        <v>Morrinsville</v>
      </c>
      <c r="C96" s="20" t="s">
        <v>18</v>
      </c>
      <c r="D96" s="25">
        <v>22</v>
      </c>
      <c r="E96" s="25">
        <v>32</v>
      </c>
      <c r="F96" s="25">
        <v>18</v>
      </c>
      <c r="G96" s="25">
        <v>27</v>
      </c>
      <c r="H96" s="25">
        <v>28</v>
      </c>
      <c r="I96" s="25">
        <v>49</v>
      </c>
      <c r="J96" s="25">
        <v>51</v>
      </c>
      <c r="K96" s="25">
        <v>33</v>
      </c>
      <c r="L96" s="25">
        <v>25</v>
      </c>
      <c r="M96" s="25">
        <v>41</v>
      </c>
      <c r="P96" s="87"/>
    </row>
    <row r="97" spans="1:16" x14ac:dyDescent="0.2">
      <c r="A97" s="104" t="str">
        <f t="shared" si="15"/>
        <v>Waikato</v>
      </c>
      <c r="B97" s="104" t="str">
        <f t="shared" si="15"/>
        <v>Morrinsville</v>
      </c>
      <c r="C97" s="20" t="s">
        <v>15</v>
      </c>
      <c r="D97" s="25">
        <v>0</v>
      </c>
      <c r="E97" s="25">
        <v>1</v>
      </c>
      <c r="F97" s="25">
        <v>0</v>
      </c>
      <c r="G97" s="25">
        <v>0</v>
      </c>
      <c r="H97" s="25">
        <v>0</v>
      </c>
      <c r="I97" s="25">
        <v>0</v>
      </c>
      <c r="J97" s="25">
        <v>1</v>
      </c>
      <c r="K97" s="25">
        <v>1</v>
      </c>
      <c r="L97" s="25">
        <v>0</v>
      </c>
      <c r="M97" s="25">
        <v>0</v>
      </c>
      <c r="P97" s="87"/>
    </row>
    <row r="98" spans="1:16" x14ac:dyDescent="0.2">
      <c r="A98" s="104" t="str">
        <f t="shared" si="15"/>
        <v>Waikato</v>
      </c>
      <c r="B98" s="105" t="str">
        <f t="shared" si="15"/>
        <v>Morrinsville</v>
      </c>
      <c r="C98" s="31" t="s">
        <v>0</v>
      </c>
      <c r="D98" s="74">
        <v>490</v>
      </c>
      <c r="E98" s="74">
        <v>462</v>
      </c>
      <c r="F98" s="74">
        <v>506</v>
      </c>
      <c r="G98" s="74">
        <v>510</v>
      </c>
      <c r="H98" s="74">
        <v>441</v>
      </c>
      <c r="I98" s="74">
        <v>519</v>
      </c>
      <c r="J98" s="74">
        <v>463</v>
      </c>
      <c r="K98" s="74">
        <v>365</v>
      </c>
      <c r="L98" s="74">
        <v>478</v>
      </c>
      <c r="M98" s="74">
        <v>409</v>
      </c>
      <c r="P98" s="87"/>
    </row>
    <row r="99" spans="1:16" ht="14.25" customHeight="1" x14ac:dyDescent="0.2">
      <c r="A99" s="104" t="str">
        <f t="shared" si="15"/>
        <v>Waikato</v>
      </c>
      <c r="B99" s="103" t="s">
        <v>49</v>
      </c>
      <c r="C99" s="17" t="s">
        <v>17</v>
      </c>
      <c r="D99" s="18">
        <v>238</v>
      </c>
      <c r="E99" s="18">
        <v>213</v>
      </c>
      <c r="F99" s="18">
        <v>289</v>
      </c>
      <c r="G99" s="18">
        <v>274</v>
      </c>
      <c r="H99" s="18">
        <v>270</v>
      </c>
      <c r="I99" s="18">
        <v>283</v>
      </c>
      <c r="J99" s="18">
        <v>251</v>
      </c>
      <c r="K99" s="18">
        <v>205</v>
      </c>
      <c r="L99" s="18">
        <v>222</v>
      </c>
      <c r="M99" s="18">
        <v>194</v>
      </c>
      <c r="P99" s="87"/>
    </row>
    <row r="100" spans="1:16" x14ac:dyDescent="0.2">
      <c r="A100" s="104" t="str">
        <f t="shared" si="15"/>
        <v>Waikato</v>
      </c>
      <c r="B100" s="104" t="str">
        <f t="shared" si="15"/>
        <v>Te Awamutu</v>
      </c>
      <c r="C100" s="20" t="s">
        <v>88</v>
      </c>
      <c r="D100" s="25">
        <v>15</v>
      </c>
      <c r="E100" s="25">
        <v>29</v>
      </c>
      <c r="F100" s="25">
        <v>27</v>
      </c>
      <c r="G100" s="25">
        <v>14</v>
      </c>
      <c r="H100" s="25">
        <v>34</v>
      </c>
      <c r="I100" s="25">
        <v>24</v>
      </c>
      <c r="J100" s="25">
        <v>25</v>
      </c>
      <c r="K100" s="25">
        <v>11</v>
      </c>
      <c r="L100" s="25">
        <v>15</v>
      </c>
      <c r="M100" s="25">
        <v>11</v>
      </c>
      <c r="P100" s="87"/>
    </row>
    <row r="101" spans="1:16" x14ac:dyDescent="0.2">
      <c r="A101" s="104" t="str">
        <f t="shared" ref="A101:B116" si="16">A100</f>
        <v>Waikato</v>
      </c>
      <c r="B101" s="104" t="str">
        <f t="shared" si="16"/>
        <v>Te Awamutu</v>
      </c>
      <c r="C101" s="20" t="s">
        <v>18</v>
      </c>
      <c r="D101" s="25">
        <v>11</v>
      </c>
      <c r="E101" s="25">
        <v>21</v>
      </c>
      <c r="F101" s="25">
        <v>23</v>
      </c>
      <c r="G101" s="25">
        <v>16</v>
      </c>
      <c r="H101" s="25">
        <v>22</v>
      </c>
      <c r="I101" s="25">
        <v>27</v>
      </c>
      <c r="J101" s="25">
        <v>39</v>
      </c>
      <c r="K101" s="25">
        <v>18</v>
      </c>
      <c r="L101" s="25">
        <v>24</v>
      </c>
      <c r="M101" s="25">
        <v>17</v>
      </c>
      <c r="P101" s="87"/>
    </row>
    <row r="102" spans="1:16" x14ac:dyDescent="0.2">
      <c r="A102" s="104" t="str">
        <f t="shared" si="16"/>
        <v>Waikato</v>
      </c>
      <c r="B102" s="104" t="str">
        <f t="shared" si="16"/>
        <v>Te Awamutu</v>
      </c>
      <c r="C102" s="20" t="s">
        <v>15</v>
      </c>
      <c r="D102" s="25">
        <v>0</v>
      </c>
      <c r="E102" s="25">
        <v>1</v>
      </c>
      <c r="F102" s="25">
        <v>0</v>
      </c>
      <c r="G102" s="25">
        <v>1</v>
      </c>
      <c r="H102" s="25">
        <v>0</v>
      </c>
      <c r="I102" s="25">
        <v>0</v>
      </c>
      <c r="J102" s="25">
        <v>0</v>
      </c>
      <c r="K102" s="25">
        <v>1</v>
      </c>
      <c r="L102" s="25">
        <v>1</v>
      </c>
      <c r="M102" s="25">
        <v>2</v>
      </c>
      <c r="P102" s="87"/>
    </row>
    <row r="103" spans="1:16" x14ac:dyDescent="0.2">
      <c r="A103" s="104" t="str">
        <f t="shared" si="16"/>
        <v>Waikato</v>
      </c>
      <c r="B103" s="105" t="str">
        <f t="shared" si="16"/>
        <v>Te Awamutu</v>
      </c>
      <c r="C103" s="31" t="s">
        <v>0</v>
      </c>
      <c r="D103" s="74">
        <v>264</v>
      </c>
      <c r="E103" s="74">
        <v>264</v>
      </c>
      <c r="F103" s="74">
        <v>339</v>
      </c>
      <c r="G103" s="74">
        <v>305</v>
      </c>
      <c r="H103" s="74">
        <v>326</v>
      </c>
      <c r="I103" s="74">
        <v>334</v>
      </c>
      <c r="J103" s="74">
        <v>315</v>
      </c>
      <c r="K103" s="74">
        <v>235</v>
      </c>
      <c r="L103" s="74">
        <v>262</v>
      </c>
      <c r="M103" s="74">
        <v>224</v>
      </c>
      <c r="P103" s="87"/>
    </row>
    <row r="104" spans="1:16" x14ac:dyDescent="0.2">
      <c r="A104" s="104" t="str">
        <f t="shared" si="16"/>
        <v>Waikato</v>
      </c>
      <c r="B104" s="103" t="s">
        <v>156</v>
      </c>
      <c r="C104" s="17" t="s">
        <v>17</v>
      </c>
      <c r="D104" s="18">
        <v>227</v>
      </c>
      <c r="E104" s="18">
        <v>226</v>
      </c>
      <c r="F104" s="18">
        <v>223</v>
      </c>
      <c r="G104" s="18">
        <v>230</v>
      </c>
      <c r="H104" s="18">
        <v>189</v>
      </c>
      <c r="I104" s="18">
        <v>216</v>
      </c>
      <c r="J104" s="18">
        <v>221</v>
      </c>
      <c r="K104" s="18">
        <v>107</v>
      </c>
      <c r="L104" s="18">
        <v>161</v>
      </c>
      <c r="M104" s="18">
        <v>152</v>
      </c>
      <c r="P104" s="87"/>
    </row>
    <row r="105" spans="1:16" x14ac:dyDescent="0.2">
      <c r="A105" s="104" t="str">
        <f t="shared" si="16"/>
        <v>Waikato</v>
      </c>
      <c r="B105" s="104" t="str">
        <f t="shared" si="16"/>
        <v>Te Kūiti</v>
      </c>
      <c r="C105" s="20" t="s">
        <v>88</v>
      </c>
      <c r="D105" s="25">
        <v>11</v>
      </c>
      <c r="E105" s="25">
        <v>5</v>
      </c>
      <c r="F105" s="25">
        <v>13</v>
      </c>
      <c r="G105" s="25">
        <v>14</v>
      </c>
      <c r="H105" s="25">
        <v>25</v>
      </c>
      <c r="I105" s="25">
        <v>18</v>
      </c>
      <c r="J105" s="25">
        <v>14</v>
      </c>
      <c r="K105" s="25">
        <v>4</v>
      </c>
      <c r="L105" s="25">
        <v>5</v>
      </c>
      <c r="M105" s="25">
        <v>9</v>
      </c>
      <c r="P105" s="87"/>
    </row>
    <row r="106" spans="1:16" x14ac:dyDescent="0.2">
      <c r="A106" s="104" t="str">
        <f t="shared" si="16"/>
        <v>Waikato</v>
      </c>
      <c r="B106" s="104" t="str">
        <f t="shared" si="16"/>
        <v>Te Kūiti</v>
      </c>
      <c r="C106" s="20" t="s">
        <v>18</v>
      </c>
      <c r="D106" s="25">
        <v>8</v>
      </c>
      <c r="E106" s="25">
        <v>14</v>
      </c>
      <c r="F106" s="25">
        <v>11</v>
      </c>
      <c r="G106" s="25">
        <v>17</v>
      </c>
      <c r="H106" s="25">
        <v>11</v>
      </c>
      <c r="I106" s="25">
        <v>16</v>
      </c>
      <c r="J106" s="25">
        <v>15</v>
      </c>
      <c r="K106" s="25">
        <v>7</v>
      </c>
      <c r="L106" s="25">
        <v>11</v>
      </c>
      <c r="M106" s="25">
        <v>14</v>
      </c>
      <c r="P106" s="87"/>
    </row>
    <row r="107" spans="1:16" ht="15" customHeight="1" x14ac:dyDescent="0.2">
      <c r="A107" s="104" t="str">
        <f t="shared" si="16"/>
        <v>Waikato</v>
      </c>
      <c r="B107" s="104" t="str">
        <f t="shared" si="16"/>
        <v>Te Kūiti</v>
      </c>
      <c r="C107" s="20" t="s">
        <v>15</v>
      </c>
      <c r="D107" s="25">
        <v>0</v>
      </c>
      <c r="E107" s="25">
        <v>0</v>
      </c>
      <c r="F107" s="25">
        <v>0</v>
      </c>
      <c r="G107" s="25">
        <v>0</v>
      </c>
      <c r="H107" s="25">
        <v>0</v>
      </c>
      <c r="I107" s="25">
        <v>0</v>
      </c>
      <c r="J107" s="25">
        <v>0</v>
      </c>
      <c r="K107" s="25">
        <v>0</v>
      </c>
      <c r="L107" s="25">
        <v>1</v>
      </c>
      <c r="M107" s="25">
        <v>0</v>
      </c>
      <c r="P107" s="87"/>
    </row>
    <row r="108" spans="1:16" ht="14.25" customHeight="1" x14ac:dyDescent="0.2">
      <c r="A108" s="104" t="str">
        <f t="shared" si="16"/>
        <v>Waikato</v>
      </c>
      <c r="B108" s="105" t="str">
        <f t="shared" si="16"/>
        <v>Te Kūiti</v>
      </c>
      <c r="C108" s="31" t="s">
        <v>0</v>
      </c>
      <c r="D108" s="74">
        <v>246</v>
      </c>
      <c r="E108" s="74">
        <v>245</v>
      </c>
      <c r="F108" s="74">
        <v>247</v>
      </c>
      <c r="G108" s="74">
        <v>261</v>
      </c>
      <c r="H108" s="74">
        <v>225</v>
      </c>
      <c r="I108" s="74">
        <v>250</v>
      </c>
      <c r="J108" s="74">
        <v>250</v>
      </c>
      <c r="K108" s="74">
        <v>118</v>
      </c>
      <c r="L108" s="74">
        <v>178</v>
      </c>
      <c r="M108" s="74">
        <v>175</v>
      </c>
      <c r="P108" s="87"/>
    </row>
    <row r="109" spans="1:16" ht="14.25" customHeight="1" x14ac:dyDescent="0.2">
      <c r="A109" s="104" t="str">
        <f>A108</f>
        <v>Waikato</v>
      </c>
      <c r="B109" s="103" t="s">
        <v>52</v>
      </c>
      <c r="C109" s="20" t="s">
        <v>17</v>
      </c>
      <c r="D109" s="25">
        <v>410</v>
      </c>
      <c r="E109" s="25">
        <v>351</v>
      </c>
      <c r="F109" s="25">
        <v>372</v>
      </c>
      <c r="G109" s="25">
        <v>409</v>
      </c>
      <c r="H109" s="25">
        <v>341</v>
      </c>
      <c r="I109" s="25">
        <v>314</v>
      </c>
      <c r="J109" s="25">
        <v>360</v>
      </c>
      <c r="K109" s="25">
        <v>287</v>
      </c>
      <c r="L109" s="25">
        <v>314</v>
      </c>
      <c r="M109" s="25">
        <v>279</v>
      </c>
      <c r="P109" s="87"/>
    </row>
    <row r="110" spans="1:16" x14ac:dyDescent="0.2">
      <c r="A110" s="104" t="str">
        <f t="shared" ref="A110:B114" si="17">A109</f>
        <v>Waikato</v>
      </c>
      <c r="B110" s="104" t="str">
        <f t="shared" si="17"/>
        <v>Thames</v>
      </c>
      <c r="C110" s="20" t="s">
        <v>88</v>
      </c>
      <c r="D110" s="25">
        <v>36</v>
      </c>
      <c r="E110" s="25">
        <v>23</v>
      </c>
      <c r="F110" s="25">
        <v>30</v>
      </c>
      <c r="G110" s="25">
        <v>34</v>
      </c>
      <c r="H110" s="25">
        <v>41</v>
      </c>
      <c r="I110" s="25">
        <v>41</v>
      </c>
      <c r="J110" s="25">
        <v>38</v>
      </c>
      <c r="K110" s="25">
        <v>33</v>
      </c>
      <c r="L110" s="25">
        <v>43</v>
      </c>
      <c r="M110" s="25">
        <v>45</v>
      </c>
      <c r="P110" s="87"/>
    </row>
    <row r="111" spans="1:16" x14ac:dyDescent="0.2">
      <c r="A111" s="104" t="str">
        <f t="shared" si="17"/>
        <v>Waikato</v>
      </c>
      <c r="B111" s="104" t="str">
        <f t="shared" si="17"/>
        <v>Thames</v>
      </c>
      <c r="C111" s="20" t="s">
        <v>18</v>
      </c>
      <c r="D111" s="25">
        <v>19</v>
      </c>
      <c r="E111" s="25">
        <v>28</v>
      </c>
      <c r="F111" s="25">
        <v>24</v>
      </c>
      <c r="G111" s="25">
        <v>15</v>
      </c>
      <c r="H111" s="25">
        <v>36</v>
      </c>
      <c r="I111" s="25">
        <v>33</v>
      </c>
      <c r="J111" s="25">
        <v>52</v>
      </c>
      <c r="K111" s="25">
        <v>28</v>
      </c>
      <c r="L111" s="25">
        <v>31</v>
      </c>
      <c r="M111" s="25">
        <v>34</v>
      </c>
      <c r="P111" s="87"/>
    </row>
    <row r="112" spans="1:16" x14ac:dyDescent="0.2">
      <c r="A112" s="104" t="str">
        <f t="shared" si="17"/>
        <v>Waikato</v>
      </c>
      <c r="B112" s="104" t="str">
        <f t="shared" si="17"/>
        <v>Thames</v>
      </c>
      <c r="C112" s="20" t="s">
        <v>15</v>
      </c>
      <c r="D112" s="25">
        <v>0</v>
      </c>
      <c r="E112" s="25">
        <v>1</v>
      </c>
      <c r="F112" s="25">
        <v>1</v>
      </c>
      <c r="G112" s="25">
        <v>0</v>
      </c>
      <c r="H112" s="25">
        <v>1</v>
      </c>
      <c r="I112" s="25">
        <v>1</v>
      </c>
      <c r="J112" s="25">
        <v>2</v>
      </c>
      <c r="K112" s="25">
        <v>0</v>
      </c>
      <c r="L112" s="25">
        <v>0</v>
      </c>
      <c r="M112" s="25">
        <v>1</v>
      </c>
      <c r="P112" s="87"/>
    </row>
    <row r="113" spans="1:16" ht="14.25" customHeight="1" x14ac:dyDescent="0.2">
      <c r="A113" s="104" t="str">
        <f t="shared" si="17"/>
        <v>Waikato</v>
      </c>
      <c r="B113" s="105" t="str">
        <f t="shared" si="17"/>
        <v>Thames</v>
      </c>
      <c r="C113" s="31" t="s">
        <v>0</v>
      </c>
      <c r="D113" s="74">
        <v>465</v>
      </c>
      <c r="E113" s="74">
        <v>403</v>
      </c>
      <c r="F113" s="74">
        <v>427</v>
      </c>
      <c r="G113" s="74">
        <v>458</v>
      </c>
      <c r="H113" s="74">
        <v>419</v>
      </c>
      <c r="I113" s="74">
        <v>389</v>
      </c>
      <c r="J113" s="74">
        <v>452</v>
      </c>
      <c r="K113" s="74">
        <v>348</v>
      </c>
      <c r="L113" s="74">
        <v>388</v>
      </c>
      <c r="M113" s="74">
        <v>359</v>
      </c>
      <c r="P113" s="87"/>
    </row>
    <row r="114" spans="1:16" ht="14.25" customHeight="1" x14ac:dyDescent="0.2">
      <c r="A114" s="104" t="str">
        <f t="shared" si="17"/>
        <v>Waikato</v>
      </c>
      <c r="B114" s="104" t="s">
        <v>103</v>
      </c>
      <c r="C114" s="17" t="s">
        <v>17</v>
      </c>
      <c r="D114" s="18">
        <v>5333</v>
      </c>
      <c r="E114" s="18">
        <v>5055</v>
      </c>
      <c r="F114" s="18">
        <v>5710</v>
      </c>
      <c r="G114" s="18">
        <v>5960</v>
      </c>
      <c r="H114" s="18">
        <v>5506</v>
      </c>
      <c r="I114" s="18">
        <v>5129</v>
      </c>
      <c r="J114" s="18">
        <v>4897</v>
      </c>
      <c r="K114" s="18">
        <v>4018</v>
      </c>
      <c r="L114" s="18">
        <v>4341</v>
      </c>
      <c r="M114" s="18">
        <v>3980</v>
      </c>
      <c r="P114" s="87"/>
    </row>
    <row r="115" spans="1:16" x14ac:dyDescent="0.2">
      <c r="A115" s="104" t="str">
        <f t="shared" si="16"/>
        <v>Waikato</v>
      </c>
      <c r="B115" s="104" t="str">
        <f t="shared" si="16"/>
        <v>Justice service area total</v>
      </c>
      <c r="C115" s="20" t="s">
        <v>88</v>
      </c>
      <c r="D115" s="25">
        <v>530</v>
      </c>
      <c r="E115" s="25">
        <v>613</v>
      </c>
      <c r="F115" s="25">
        <v>605</v>
      </c>
      <c r="G115" s="25">
        <v>539</v>
      </c>
      <c r="H115" s="25">
        <v>553</v>
      </c>
      <c r="I115" s="25">
        <v>468</v>
      </c>
      <c r="J115" s="25">
        <v>363</v>
      </c>
      <c r="K115" s="25">
        <v>273</v>
      </c>
      <c r="L115" s="25">
        <v>374</v>
      </c>
      <c r="M115" s="25">
        <v>574</v>
      </c>
      <c r="P115" s="87"/>
    </row>
    <row r="116" spans="1:16" x14ac:dyDescent="0.2">
      <c r="A116" s="104" t="str">
        <f t="shared" si="16"/>
        <v>Waikato</v>
      </c>
      <c r="B116" s="104" t="str">
        <f t="shared" si="16"/>
        <v>Justice service area total</v>
      </c>
      <c r="C116" s="20" t="s">
        <v>18</v>
      </c>
      <c r="D116" s="25">
        <v>497</v>
      </c>
      <c r="E116" s="25">
        <v>437</v>
      </c>
      <c r="F116" s="25">
        <v>426</v>
      </c>
      <c r="G116" s="25">
        <v>464</v>
      </c>
      <c r="H116" s="25">
        <v>542</v>
      </c>
      <c r="I116" s="25">
        <v>586</v>
      </c>
      <c r="J116" s="25">
        <v>680</v>
      </c>
      <c r="K116" s="25">
        <v>574</v>
      </c>
      <c r="L116" s="25">
        <v>580</v>
      </c>
      <c r="M116" s="25">
        <v>622</v>
      </c>
      <c r="P116" s="87"/>
    </row>
    <row r="117" spans="1:16" x14ac:dyDescent="0.2">
      <c r="A117" s="104" t="str">
        <f t="shared" ref="A117:B118" si="18">A116</f>
        <v>Waikato</v>
      </c>
      <c r="B117" s="104" t="str">
        <f t="shared" si="18"/>
        <v>Justice service area total</v>
      </c>
      <c r="C117" s="20" t="s">
        <v>15</v>
      </c>
      <c r="D117" s="25">
        <v>11</v>
      </c>
      <c r="E117" s="25">
        <v>19</v>
      </c>
      <c r="F117" s="25">
        <v>19</v>
      </c>
      <c r="G117" s="25">
        <v>9</v>
      </c>
      <c r="H117" s="25">
        <v>22</v>
      </c>
      <c r="I117" s="25">
        <v>18</v>
      </c>
      <c r="J117" s="25">
        <v>18</v>
      </c>
      <c r="K117" s="25">
        <v>17</v>
      </c>
      <c r="L117" s="25">
        <v>23</v>
      </c>
      <c r="M117" s="25">
        <v>21</v>
      </c>
      <c r="P117" s="87"/>
    </row>
    <row r="118" spans="1:16" x14ac:dyDescent="0.2">
      <c r="A118" s="105" t="str">
        <f t="shared" si="18"/>
        <v>Waikato</v>
      </c>
      <c r="B118" s="105" t="str">
        <f t="shared" si="18"/>
        <v>Justice service area total</v>
      </c>
      <c r="C118" s="31" t="s">
        <v>0</v>
      </c>
      <c r="D118" s="27">
        <v>6371</v>
      </c>
      <c r="E118" s="27">
        <v>6124</v>
      </c>
      <c r="F118" s="27">
        <v>6760</v>
      </c>
      <c r="G118" s="27">
        <v>6972</v>
      </c>
      <c r="H118" s="27">
        <v>6623</v>
      </c>
      <c r="I118" s="27">
        <v>6201</v>
      </c>
      <c r="J118" s="27">
        <v>5958</v>
      </c>
      <c r="K118" s="27">
        <v>4882</v>
      </c>
      <c r="L118" s="27">
        <v>5318</v>
      </c>
      <c r="M118" s="27">
        <v>5197</v>
      </c>
      <c r="P118" s="87"/>
    </row>
    <row r="119" spans="1:16" ht="14.25" customHeight="1" x14ac:dyDescent="0.2">
      <c r="A119" s="103" t="s">
        <v>107</v>
      </c>
      <c r="B119" s="103" t="s">
        <v>157</v>
      </c>
      <c r="C119" s="17" t="s">
        <v>17</v>
      </c>
      <c r="D119" s="18">
        <v>290</v>
      </c>
      <c r="E119" s="18">
        <v>249</v>
      </c>
      <c r="F119" s="18">
        <v>306</v>
      </c>
      <c r="G119" s="18">
        <v>322</v>
      </c>
      <c r="H119" s="18">
        <v>286</v>
      </c>
      <c r="I119" s="18">
        <v>254</v>
      </c>
      <c r="J119" s="18">
        <v>207</v>
      </c>
      <c r="K119" s="18">
        <v>184</v>
      </c>
      <c r="L119" s="18">
        <v>185</v>
      </c>
      <c r="M119" s="18">
        <v>230</v>
      </c>
      <c r="P119" s="87"/>
    </row>
    <row r="120" spans="1:16" ht="14.25" customHeight="1" x14ac:dyDescent="0.2">
      <c r="A120" s="104" t="s">
        <v>107</v>
      </c>
      <c r="B120" s="104" t="str">
        <f t="shared" ref="B120:B123" si="19">B119</f>
        <v>Ōpōtiki</v>
      </c>
      <c r="C120" s="20" t="s">
        <v>88</v>
      </c>
      <c r="D120" s="25">
        <v>19</v>
      </c>
      <c r="E120" s="25">
        <v>12</v>
      </c>
      <c r="F120" s="25">
        <v>27</v>
      </c>
      <c r="G120" s="25">
        <v>17</v>
      </c>
      <c r="H120" s="25">
        <v>13</v>
      </c>
      <c r="I120" s="25">
        <v>14</v>
      </c>
      <c r="J120" s="25">
        <v>11</v>
      </c>
      <c r="K120" s="25">
        <v>7</v>
      </c>
      <c r="L120" s="25">
        <v>14</v>
      </c>
      <c r="M120" s="25">
        <v>34</v>
      </c>
      <c r="P120" s="87"/>
    </row>
    <row r="121" spans="1:16" ht="14.25" customHeight="1" x14ac:dyDescent="0.2">
      <c r="A121" s="104" t="s">
        <v>107</v>
      </c>
      <c r="B121" s="104" t="str">
        <f t="shared" si="19"/>
        <v>Ōpōtiki</v>
      </c>
      <c r="C121" s="20" t="s">
        <v>18</v>
      </c>
      <c r="D121" s="25">
        <v>12</v>
      </c>
      <c r="E121" s="25">
        <v>19</v>
      </c>
      <c r="F121" s="25">
        <v>11</v>
      </c>
      <c r="G121" s="25">
        <v>18</v>
      </c>
      <c r="H121" s="25">
        <v>13</v>
      </c>
      <c r="I121" s="25">
        <v>15</v>
      </c>
      <c r="J121" s="25">
        <v>11</v>
      </c>
      <c r="K121" s="25">
        <v>8</v>
      </c>
      <c r="L121" s="25">
        <v>13</v>
      </c>
      <c r="M121" s="25">
        <v>27</v>
      </c>
      <c r="P121" s="87"/>
    </row>
    <row r="122" spans="1:16" ht="14.25" customHeight="1" x14ac:dyDescent="0.2">
      <c r="A122" s="104" t="s">
        <v>107</v>
      </c>
      <c r="B122" s="104" t="str">
        <f t="shared" si="19"/>
        <v>Ōpōtiki</v>
      </c>
      <c r="C122" s="20" t="s">
        <v>15</v>
      </c>
      <c r="D122" s="25">
        <v>0</v>
      </c>
      <c r="E122" s="25">
        <v>0</v>
      </c>
      <c r="F122" s="25">
        <v>0</v>
      </c>
      <c r="G122" s="25">
        <v>0</v>
      </c>
      <c r="H122" s="25">
        <v>0</v>
      </c>
      <c r="I122" s="25">
        <v>0</v>
      </c>
      <c r="J122" s="25">
        <v>0</v>
      </c>
      <c r="K122" s="25">
        <v>0</v>
      </c>
      <c r="L122" s="25">
        <v>0</v>
      </c>
      <c r="M122" s="25">
        <v>0</v>
      </c>
      <c r="P122" s="87"/>
    </row>
    <row r="123" spans="1:16" ht="14.25" customHeight="1" x14ac:dyDescent="0.2">
      <c r="A123" s="104" t="s">
        <v>107</v>
      </c>
      <c r="B123" s="105" t="str">
        <f t="shared" si="19"/>
        <v>Ōpōtiki</v>
      </c>
      <c r="C123" s="31" t="s">
        <v>0</v>
      </c>
      <c r="D123" s="74">
        <v>321</v>
      </c>
      <c r="E123" s="74">
        <v>280</v>
      </c>
      <c r="F123" s="74">
        <v>344</v>
      </c>
      <c r="G123" s="74">
        <v>357</v>
      </c>
      <c r="H123" s="74">
        <v>312</v>
      </c>
      <c r="I123" s="74">
        <v>283</v>
      </c>
      <c r="J123" s="74">
        <v>229</v>
      </c>
      <c r="K123" s="74">
        <v>199</v>
      </c>
      <c r="L123" s="74">
        <v>212</v>
      </c>
      <c r="M123" s="74">
        <v>291</v>
      </c>
      <c r="P123" s="87"/>
    </row>
    <row r="124" spans="1:16" ht="14.25" customHeight="1" x14ac:dyDescent="0.2">
      <c r="A124" s="104" t="s">
        <v>107</v>
      </c>
      <c r="B124" s="103" t="s">
        <v>51</v>
      </c>
      <c r="C124" s="17" t="s">
        <v>17</v>
      </c>
      <c r="D124" s="18">
        <v>2657</v>
      </c>
      <c r="E124" s="18">
        <v>2479</v>
      </c>
      <c r="F124" s="18">
        <v>2626</v>
      </c>
      <c r="G124" s="18">
        <v>2727</v>
      </c>
      <c r="H124" s="18">
        <v>2637</v>
      </c>
      <c r="I124" s="18">
        <v>2448</v>
      </c>
      <c r="J124" s="18">
        <v>2270</v>
      </c>
      <c r="K124" s="18">
        <v>2342</v>
      </c>
      <c r="L124" s="18">
        <v>2132</v>
      </c>
      <c r="M124" s="18">
        <v>2274</v>
      </c>
      <c r="P124" s="87"/>
    </row>
    <row r="125" spans="1:16" ht="14.25" customHeight="1" x14ac:dyDescent="0.2">
      <c r="A125" s="104" t="s">
        <v>107</v>
      </c>
      <c r="B125" s="104" t="str">
        <f t="shared" ref="B125:B128" si="20">B124</f>
        <v>Tauranga</v>
      </c>
      <c r="C125" s="20" t="s">
        <v>88</v>
      </c>
      <c r="D125" s="25">
        <v>244</v>
      </c>
      <c r="E125" s="25">
        <v>214</v>
      </c>
      <c r="F125" s="25">
        <v>209</v>
      </c>
      <c r="G125" s="25">
        <v>213</v>
      </c>
      <c r="H125" s="25">
        <v>173</v>
      </c>
      <c r="I125" s="25">
        <v>181</v>
      </c>
      <c r="J125" s="25">
        <v>187</v>
      </c>
      <c r="K125" s="25">
        <v>171</v>
      </c>
      <c r="L125" s="25">
        <v>168</v>
      </c>
      <c r="M125" s="25">
        <v>190</v>
      </c>
      <c r="P125" s="87"/>
    </row>
    <row r="126" spans="1:16" ht="14.25" customHeight="1" x14ac:dyDescent="0.2">
      <c r="A126" s="104" t="s">
        <v>107</v>
      </c>
      <c r="B126" s="104" t="str">
        <f t="shared" si="20"/>
        <v>Tauranga</v>
      </c>
      <c r="C126" s="20" t="s">
        <v>18</v>
      </c>
      <c r="D126" s="25">
        <v>191</v>
      </c>
      <c r="E126" s="25">
        <v>197</v>
      </c>
      <c r="F126" s="25">
        <v>195</v>
      </c>
      <c r="G126" s="25">
        <v>226</v>
      </c>
      <c r="H126" s="25">
        <v>306</v>
      </c>
      <c r="I126" s="25">
        <v>267</v>
      </c>
      <c r="J126" s="25">
        <v>239</v>
      </c>
      <c r="K126" s="25">
        <v>199</v>
      </c>
      <c r="L126" s="25">
        <v>211</v>
      </c>
      <c r="M126" s="25">
        <v>277</v>
      </c>
      <c r="P126" s="87"/>
    </row>
    <row r="127" spans="1:16" ht="14.25" customHeight="1" x14ac:dyDescent="0.2">
      <c r="A127" s="104" t="s">
        <v>107</v>
      </c>
      <c r="B127" s="104" t="str">
        <f t="shared" si="20"/>
        <v>Tauranga</v>
      </c>
      <c r="C127" s="20" t="s">
        <v>15</v>
      </c>
      <c r="D127" s="25">
        <v>2</v>
      </c>
      <c r="E127" s="25">
        <v>3</v>
      </c>
      <c r="F127" s="25">
        <v>4</v>
      </c>
      <c r="G127" s="25">
        <v>6</v>
      </c>
      <c r="H127" s="25">
        <v>2</v>
      </c>
      <c r="I127" s="25">
        <v>2</v>
      </c>
      <c r="J127" s="25">
        <v>8</v>
      </c>
      <c r="K127" s="25">
        <v>9</v>
      </c>
      <c r="L127" s="25">
        <v>8</v>
      </c>
      <c r="M127" s="25">
        <v>11</v>
      </c>
      <c r="P127" s="87"/>
    </row>
    <row r="128" spans="1:16" ht="14.25" customHeight="1" x14ac:dyDescent="0.2">
      <c r="A128" s="104" t="s">
        <v>107</v>
      </c>
      <c r="B128" s="105" t="str">
        <f t="shared" si="20"/>
        <v>Tauranga</v>
      </c>
      <c r="C128" s="31" t="s">
        <v>0</v>
      </c>
      <c r="D128" s="74">
        <v>3094</v>
      </c>
      <c r="E128" s="74">
        <v>2893</v>
      </c>
      <c r="F128" s="74">
        <v>3034</v>
      </c>
      <c r="G128" s="74">
        <v>3172</v>
      </c>
      <c r="H128" s="74">
        <v>3118</v>
      </c>
      <c r="I128" s="74">
        <v>2898</v>
      </c>
      <c r="J128" s="74">
        <v>2704</v>
      </c>
      <c r="K128" s="74">
        <v>2721</v>
      </c>
      <c r="L128" s="74">
        <v>2519</v>
      </c>
      <c r="M128" s="74">
        <v>2752</v>
      </c>
      <c r="P128" s="87"/>
    </row>
    <row r="129" spans="1:16" ht="14.25" customHeight="1" x14ac:dyDescent="0.2">
      <c r="A129" s="104" t="s">
        <v>107</v>
      </c>
      <c r="B129" s="103" t="s">
        <v>170</v>
      </c>
      <c r="C129" s="17" t="s">
        <v>17</v>
      </c>
      <c r="D129" s="18">
        <v>303</v>
      </c>
      <c r="E129" s="18">
        <v>252</v>
      </c>
      <c r="F129" s="18">
        <v>293</v>
      </c>
      <c r="G129" s="18">
        <v>271</v>
      </c>
      <c r="H129" s="18">
        <v>263</v>
      </c>
      <c r="I129" s="18">
        <v>267</v>
      </c>
      <c r="J129" s="18">
        <v>229</v>
      </c>
      <c r="K129" s="18">
        <v>197</v>
      </c>
      <c r="L129" s="18">
        <v>201</v>
      </c>
      <c r="M129" s="18">
        <v>195</v>
      </c>
      <c r="P129" s="87"/>
    </row>
    <row r="130" spans="1:16" ht="14.25" customHeight="1" x14ac:dyDescent="0.2">
      <c r="A130" s="104" t="s">
        <v>107</v>
      </c>
      <c r="B130" s="104" t="str">
        <f t="shared" ref="B130:B133" si="21">B129</f>
        <v>Waihi</v>
      </c>
      <c r="C130" s="20" t="s">
        <v>88</v>
      </c>
      <c r="D130" s="25">
        <v>24</v>
      </c>
      <c r="E130" s="25">
        <v>28</v>
      </c>
      <c r="F130" s="25">
        <v>20</v>
      </c>
      <c r="G130" s="25">
        <v>23</v>
      </c>
      <c r="H130" s="25">
        <v>15</v>
      </c>
      <c r="I130" s="25">
        <v>17</v>
      </c>
      <c r="J130" s="25">
        <v>19</v>
      </c>
      <c r="K130" s="25">
        <v>28</v>
      </c>
      <c r="L130" s="25">
        <v>12</v>
      </c>
      <c r="M130" s="25">
        <v>28</v>
      </c>
      <c r="P130" s="87"/>
    </row>
    <row r="131" spans="1:16" ht="14.25" customHeight="1" x14ac:dyDescent="0.2">
      <c r="A131" s="104" t="s">
        <v>107</v>
      </c>
      <c r="B131" s="104" t="str">
        <f t="shared" si="21"/>
        <v>Waihi</v>
      </c>
      <c r="C131" s="20" t="s">
        <v>18</v>
      </c>
      <c r="D131" s="25">
        <v>23</v>
      </c>
      <c r="E131" s="25">
        <v>18</v>
      </c>
      <c r="F131" s="25">
        <v>16</v>
      </c>
      <c r="G131" s="25">
        <v>12</v>
      </c>
      <c r="H131" s="25">
        <v>19</v>
      </c>
      <c r="I131" s="25">
        <v>20</v>
      </c>
      <c r="J131" s="25">
        <v>21</v>
      </c>
      <c r="K131" s="25">
        <v>21</v>
      </c>
      <c r="L131" s="25">
        <v>20</v>
      </c>
      <c r="M131" s="25">
        <v>21</v>
      </c>
      <c r="P131" s="87"/>
    </row>
    <row r="132" spans="1:16" ht="14.25" customHeight="1" x14ac:dyDescent="0.2">
      <c r="A132" s="104" t="s">
        <v>107</v>
      </c>
      <c r="B132" s="104" t="str">
        <f t="shared" si="21"/>
        <v>Waihi</v>
      </c>
      <c r="C132" s="20" t="s">
        <v>15</v>
      </c>
      <c r="D132" s="25">
        <v>0</v>
      </c>
      <c r="E132" s="25">
        <v>0</v>
      </c>
      <c r="F132" s="25">
        <v>0</v>
      </c>
      <c r="G132" s="25">
        <v>0</v>
      </c>
      <c r="H132" s="25">
        <v>0</v>
      </c>
      <c r="I132" s="25">
        <v>0</v>
      </c>
      <c r="J132" s="25">
        <v>0</v>
      </c>
      <c r="K132" s="25">
        <v>1</v>
      </c>
      <c r="L132" s="25">
        <v>0</v>
      </c>
      <c r="M132" s="25">
        <v>0</v>
      </c>
      <c r="P132" s="87"/>
    </row>
    <row r="133" spans="1:16" ht="14.25" customHeight="1" x14ac:dyDescent="0.2">
      <c r="A133" s="104" t="s">
        <v>107</v>
      </c>
      <c r="B133" s="105" t="str">
        <f t="shared" si="21"/>
        <v>Waihi</v>
      </c>
      <c r="C133" s="31" t="s">
        <v>0</v>
      </c>
      <c r="D133" s="74">
        <v>350</v>
      </c>
      <c r="E133" s="74">
        <v>298</v>
      </c>
      <c r="F133" s="74">
        <v>329</v>
      </c>
      <c r="G133" s="74">
        <v>306</v>
      </c>
      <c r="H133" s="74">
        <v>297</v>
      </c>
      <c r="I133" s="74">
        <v>304</v>
      </c>
      <c r="J133" s="74">
        <v>269</v>
      </c>
      <c r="K133" s="74">
        <v>247</v>
      </c>
      <c r="L133" s="74">
        <v>233</v>
      </c>
      <c r="M133" s="74">
        <v>244</v>
      </c>
      <c r="P133" s="87"/>
    </row>
    <row r="134" spans="1:16" ht="14.25" customHeight="1" x14ac:dyDescent="0.2">
      <c r="A134" s="104" t="s">
        <v>107</v>
      </c>
      <c r="B134" s="103" t="s">
        <v>158</v>
      </c>
      <c r="C134" s="17" t="s">
        <v>17</v>
      </c>
      <c r="D134" s="18">
        <v>992</v>
      </c>
      <c r="E134" s="18">
        <v>832</v>
      </c>
      <c r="F134" s="18">
        <v>975</v>
      </c>
      <c r="G134" s="18">
        <v>983</v>
      </c>
      <c r="H134" s="18">
        <v>970</v>
      </c>
      <c r="I134" s="18">
        <v>853</v>
      </c>
      <c r="J134" s="18">
        <v>872</v>
      </c>
      <c r="K134" s="18">
        <v>784</v>
      </c>
      <c r="L134" s="18">
        <v>865</v>
      </c>
      <c r="M134" s="18">
        <v>814</v>
      </c>
      <c r="P134" s="87"/>
    </row>
    <row r="135" spans="1:16" ht="14.25" customHeight="1" x14ac:dyDescent="0.2">
      <c r="A135" s="104" t="s">
        <v>107</v>
      </c>
      <c r="B135" s="104" t="str">
        <f t="shared" ref="B135:B138" si="22">B134</f>
        <v>Whakatāne</v>
      </c>
      <c r="C135" s="20" t="s">
        <v>88</v>
      </c>
      <c r="D135" s="25">
        <v>106</v>
      </c>
      <c r="E135" s="25">
        <v>77</v>
      </c>
      <c r="F135" s="25">
        <v>105</v>
      </c>
      <c r="G135" s="25">
        <v>94</v>
      </c>
      <c r="H135" s="25">
        <v>93</v>
      </c>
      <c r="I135" s="25">
        <v>77</v>
      </c>
      <c r="J135" s="25">
        <v>69</v>
      </c>
      <c r="K135" s="25">
        <v>50</v>
      </c>
      <c r="L135" s="25">
        <v>66</v>
      </c>
      <c r="M135" s="25">
        <v>73</v>
      </c>
      <c r="P135" s="87"/>
    </row>
    <row r="136" spans="1:16" ht="14.25" customHeight="1" x14ac:dyDescent="0.2">
      <c r="A136" s="104" t="s">
        <v>107</v>
      </c>
      <c r="B136" s="104" t="str">
        <f t="shared" si="22"/>
        <v>Whakatāne</v>
      </c>
      <c r="C136" s="20" t="s">
        <v>18</v>
      </c>
      <c r="D136" s="25">
        <v>51</v>
      </c>
      <c r="E136" s="25">
        <v>64</v>
      </c>
      <c r="F136" s="25">
        <v>41</v>
      </c>
      <c r="G136" s="25">
        <v>51</v>
      </c>
      <c r="H136" s="25">
        <v>63</v>
      </c>
      <c r="I136" s="25">
        <v>64</v>
      </c>
      <c r="J136" s="25">
        <v>59</v>
      </c>
      <c r="K136" s="25">
        <v>61</v>
      </c>
      <c r="L136" s="25">
        <v>55</v>
      </c>
      <c r="M136" s="25">
        <v>52</v>
      </c>
      <c r="P136" s="87"/>
    </row>
    <row r="137" spans="1:16" ht="15" customHeight="1" x14ac:dyDescent="0.2">
      <c r="A137" s="104" t="s">
        <v>107</v>
      </c>
      <c r="B137" s="104" t="str">
        <f t="shared" si="22"/>
        <v>Whakatāne</v>
      </c>
      <c r="C137" s="20" t="s">
        <v>15</v>
      </c>
      <c r="D137" s="25">
        <v>1</v>
      </c>
      <c r="E137" s="25">
        <v>2</v>
      </c>
      <c r="F137" s="25">
        <v>2</v>
      </c>
      <c r="G137" s="25">
        <v>0</v>
      </c>
      <c r="H137" s="25">
        <v>0</v>
      </c>
      <c r="I137" s="25">
        <v>0</v>
      </c>
      <c r="J137" s="25">
        <v>2</v>
      </c>
      <c r="K137" s="25">
        <v>7</v>
      </c>
      <c r="L137" s="25">
        <v>3</v>
      </c>
      <c r="M137" s="25">
        <v>2</v>
      </c>
      <c r="P137" s="87"/>
    </row>
    <row r="138" spans="1:16" ht="14.25" customHeight="1" x14ac:dyDescent="0.2">
      <c r="A138" s="104" t="s">
        <v>107</v>
      </c>
      <c r="B138" s="105" t="str">
        <f t="shared" si="22"/>
        <v>Whakatāne</v>
      </c>
      <c r="C138" s="31" t="s">
        <v>0</v>
      </c>
      <c r="D138" s="74">
        <v>1150</v>
      </c>
      <c r="E138" s="74">
        <v>975</v>
      </c>
      <c r="F138" s="74">
        <v>1123</v>
      </c>
      <c r="G138" s="74">
        <v>1128</v>
      </c>
      <c r="H138" s="74">
        <v>1126</v>
      </c>
      <c r="I138" s="74">
        <v>994</v>
      </c>
      <c r="J138" s="74">
        <v>1002</v>
      </c>
      <c r="K138" s="74">
        <v>902</v>
      </c>
      <c r="L138" s="74">
        <v>989</v>
      </c>
      <c r="M138" s="74">
        <v>941</v>
      </c>
      <c r="P138" s="87"/>
    </row>
    <row r="139" spans="1:16" ht="14.25" customHeight="1" x14ac:dyDescent="0.2">
      <c r="A139" s="104" t="s">
        <v>107</v>
      </c>
      <c r="B139" s="104" t="s">
        <v>103</v>
      </c>
      <c r="C139" s="20" t="s">
        <v>17</v>
      </c>
      <c r="D139" s="25">
        <v>4242</v>
      </c>
      <c r="E139" s="25">
        <v>3812</v>
      </c>
      <c r="F139" s="25">
        <v>4200</v>
      </c>
      <c r="G139" s="25">
        <v>4303</v>
      </c>
      <c r="H139" s="25">
        <v>4156</v>
      </c>
      <c r="I139" s="25">
        <v>3822</v>
      </c>
      <c r="J139" s="25">
        <v>3578</v>
      </c>
      <c r="K139" s="25">
        <v>3507</v>
      </c>
      <c r="L139" s="25">
        <v>3383</v>
      </c>
      <c r="M139" s="25">
        <v>3513</v>
      </c>
      <c r="P139" s="87"/>
    </row>
    <row r="140" spans="1:16" ht="14.25" customHeight="1" x14ac:dyDescent="0.2">
      <c r="A140" s="104" t="s">
        <v>107</v>
      </c>
      <c r="B140" s="104" t="str">
        <f t="shared" ref="B140:B143" si="23">B139</f>
        <v>Justice service area total</v>
      </c>
      <c r="C140" s="20" t="s">
        <v>88</v>
      </c>
      <c r="D140" s="25">
        <v>393</v>
      </c>
      <c r="E140" s="25">
        <v>331</v>
      </c>
      <c r="F140" s="25">
        <v>361</v>
      </c>
      <c r="G140" s="25">
        <v>347</v>
      </c>
      <c r="H140" s="25">
        <v>294</v>
      </c>
      <c r="I140" s="25">
        <v>289</v>
      </c>
      <c r="J140" s="25">
        <v>286</v>
      </c>
      <c r="K140" s="25">
        <v>256</v>
      </c>
      <c r="L140" s="25">
        <v>260</v>
      </c>
      <c r="M140" s="25">
        <v>325</v>
      </c>
      <c r="P140" s="87"/>
    </row>
    <row r="141" spans="1:16" ht="14.25" customHeight="1" x14ac:dyDescent="0.2">
      <c r="A141" s="104" t="s">
        <v>107</v>
      </c>
      <c r="B141" s="104" t="str">
        <f t="shared" si="23"/>
        <v>Justice service area total</v>
      </c>
      <c r="C141" s="20" t="s">
        <v>18</v>
      </c>
      <c r="D141" s="25">
        <v>277</v>
      </c>
      <c r="E141" s="25">
        <v>298</v>
      </c>
      <c r="F141" s="25">
        <v>263</v>
      </c>
      <c r="G141" s="25">
        <v>307</v>
      </c>
      <c r="H141" s="25">
        <v>401</v>
      </c>
      <c r="I141" s="25">
        <v>366</v>
      </c>
      <c r="J141" s="25">
        <v>330</v>
      </c>
      <c r="K141" s="25">
        <v>289</v>
      </c>
      <c r="L141" s="25">
        <v>299</v>
      </c>
      <c r="M141" s="25">
        <v>377</v>
      </c>
      <c r="P141" s="87"/>
    </row>
    <row r="142" spans="1:16" ht="14.25" customHeight="1" x14ac:dyDescent="0.2">
      <c r="A142" s="104" t="s">
        <v>107</v>
      </c>
      <c r="B142" s="104" t="str">
        <f t="shared" si="23"/>
        <v>Justice service area total</v>
      </c>
      <c r="C142" s="20" t="s">
        <v>15</v>
      </c>
      <c r="D142" s="25">
        <v>3</v>
      </c>
      <c r="E142" s="25">
        <v>5</v>
      </c>
      <c r="F142" s="25">
        <v>6</v>
      </c>
      <c r="G142" s="25">
        <v>6</v>
      </c>
      <c r="H142" s="25">
        <v>2</v>
      </c>
      <c r="I142" s="25">
        <v>2</v>
      </c>
      <c r="J142" s="25">
        <v>10</v>
      </c>
      <c r="K142" s="25">
        <v>17</v>
      </c>
      <c r="L142" s="25">
        <v>11</v>
      </c>
      <c r="M142" s="25">
        <v>13</v>
      </c>
      <c r="P142" s="87"/>
    </row>
    <row r="143" spans="1:16" ht="14.25" customHeight="1" x14ac:dyDescent="0.2">
      <c r="A143" s="105" t="s">
        <v>107</v>
      </c>
      <c r="B143" s="105" t="str">
        <f t="shared" si="23"/>
        <v>Justice service area total</v>
      </c>
      <c r="C143" s="31" t="s">
        <v>0</v>
      </c>
      <c r="D143" s="27">
        <v>4915</v>
      </c>
      <c r="E143" s="27">
        <v>4446</v>
      </c>
      <c r="F143" s="27">
        <v>4830</v>
      </c>
      <c r="G143" s="27">
        <v>4963</v>
      </c>
      <c r="H143" s="27">
        <v>4853</v>
      </c>
      <c r="I143" s="27">
        <v>4479</v>
      </c>
      <c r="J143" s="27">
        <v>4204</v>
      </c>
      <c r="K143" s="27">
        <v>4069</v>
      </c>
      <c r="L143" s="27">
        <v>3953</v>
      </c>
      <c r="M143" s="27">
        <v>4228</v>
      </c>
      <c r="P143" s="87"/>
    </row>
    <row r="144" spans="1:16" ht="14.25" customHeight="1" x14ac:dyDescent="0.2">
      <c r="A144" s="103" t="s">
        <v>108</v>
      </c>
      <c r="B144" s="103" t="s">
        <v>50</v>
      </c>
      <c r="C144" s="17" t="s">
        <v>17</v>
      </c>
      <c r="D144" s="18">
        <v>1927</v>
      </c>
      <c r="E144" s="18">
        <v>1866</v>
      </c>
      <c r="F144" s="18">
        <v>1962</v>
      </c>
      <c r="G144" s="18">
        <v>2073</v>
      </c>
      <c r="H144" s="18">
        <v>1954</v>
      </c>
      <c r="I144" s="18">
        <v>1829</v>
      </c>
      <c r="J144" s="18">
        <v>1726</v>
      </c>
      <c r="K144" s="18">
        <v>1596</v>
      </c>
      <c r="L144" s="18">
        <v>1764</v>
      </c>
      <c r="M144" s="18">
        <v>1802</v>
      </c>
      <c r="P144" s="87"/>
    </row>
    <row r="145" spans="1:16" x14ac:dyDescent="0.2">
      <c r="A145" s="104" t="s">
        <v>108</v>
      </c>
      <c r="B145" s="104" t="str">
        <f t="shared" ref="B145:B148" si="24">B144</f>
        <v>Rotorua</v>
      </c>
      <c r="C145" s="20" t="s">
        <v>88</v>
      </c>
      <c r="D145" s="25">
        <v>164</v>
      </c>
      <c r="E145" s="25">
        <v>158</v>
      </c>
      <c r="F145" s="25">
        <v>159</v>
      </c>
      <c r="G145" s="25">
        <v>169</v>
      </c>
      <c r="H145" s="25">
        <v>141</v>
      </c>
      <c r="I145" s="25">
        <v>136</v>
      </c>
      <c r="J145" s="25">
        <v>151</v>
      </c>
      <c r="K145" s="25">
        <v>133</v>
      </c>
      <c r="L145" s="25">
        <v>136</v>
      </c>
      <c r="M145" s="25">
        <v>138</v>
      </c>
      <c r="P145" s="87"/>
    </row>
    <row r="146" spans="1:16" x14ac:dyDescent="0.2">
      <c r="A146" s="104" t="s">
        <v>108</v>
      </c>
      <c r="B146" s="104" t="str">
        <f t="shared" si="24"/>
        <v>Rotorua</v>
      </c>
      <c r="C146" s="20" t="s">
        <v>18</v>
      </c>
      <c r="D146" s="25">
        <v>266</v>
      </c>
      <c r="E146" s="25">
        <v>152</v>
      </c>
      <c r="F146" s="25">
        <v>176</v>
      </c>
      <c r="G146" s="25">
        <v>178</v>
      </c>
      <c r="H146" s="25">
        <v>186</v>
      </c>
      <c r="I146" s="25">
        <v>202</v>
      </c>
      <c r="J146" s="25">
        <v>197</v>
      </c>
      <c r="K146" s="25">
        <v>226</v>
      </c>
      <c r="L146" s="25">
        <v>175</v>
      </c>
      <c r="M146" s="25">
        <v>200</v>
      </c>
      <c r="P146" s="87"/>
    </row>
    <row r="147" spans="1:16" x14ac:dyDescent="0.2">
      <c r="A147" s="104" t="s">
        <v>108</v>
      </c>
      <c r="B147" s="104" t="str">
        <f t="shared" si="24"/>
        <v>Rotorua</v>
      </c>
      <c r="C147" s="20" t="s">
        <v>15</v>
      </c>
      <c r="D147" s="25">
        <v>3</v>
      </c>
      <c r="E147" s="25">
        <v>3</v>
      </c>
      <c r="F147" s="25">
        <v>3</v>
      </c>
      <c r="G147" s="25">
        <v>5</v>
      </c>
      <c r="H147" s="25">
        <v>9</v>
      </c>
      <c r="I147" s="25">
        <v>6</v>
      </c>
      <c r="J147" s="25">
        <v>11</v>
      </c>
      <c r="K147" s="25">
        <v>8</v>
      </c>
      <c r="L147" s="25">
        <v>13</v>
      </c>
      <c r="M147" s="25">
        <v>12</v>
      </c>
      <c r="P147" s="87"/>
    </row>
    <row r="148" spans="1:16" x14ac:dyDescent="0.2">
      <c r="A148" s="104" t="s">
        <v>108</v>
      </c>
      <c r="B148" s="105" t="str">
        <f t="shared" si="24"/>
        <v>Rotorua</v>
      </c>
      <c r="C148" s="31" t="s">
        <v>0</v>
      </c>
      <c r="D148" s="74">
        <v>2360</v>
      </c>
      <c r="E148" s="74">
        <v>2179</v>
      </c>
      <c r="F148" s="74">
        <v>2300</v>
      </c>
      <c r="G148" s="74">
        <v>2425</v>
      </c>
      <c r="H148" s="74">
        <v>2290</v>
      </c>
      <c r="I148" s="74">
        <v>2173</v>
      </c>
      <c r="J148" s="74">
        <v>2085</v>
      </c>
      <c r="K148" s="74">
        <v>1963</v>
      </c>
      <c r="L148" s="74">
        <v>2088</v>
      </c>
      <c r="M148" s="74">
        <v>2152</v>
      </c>
      <c r="P148" s="87"/>
    </row>
    <row r="149" spans="1:16" ht="14.25" customHeight="1" x14ac:dyDescent="0.2">
      <c r="A149" s="104" t="s">
        <v>108</v>
      </c>
      <c r="B149" s="103" t="s">
        <v>53</v>
      </c>
      <c r="C149" s="17" t="s">
        <v>17</v>
      </c>
      <c r="D149" s="18">
        <v>209</v>
      </c>
      <c r="E149" s="18">
        <v>221</v>
      </c>
      <c r="F149" s="18">
        <v>211</v>
      </c>
      <c r="G149" s="18">
        <v>191</v>
      </c>
      <c r="H149" s="18">
        <v>155</v>
      </c>
      <c r="I149" s="18">
        <v>171</v>
      </c>
      <c r="J149" s="18">
        <v>177</v>
      </c>
      <c r="K149" s="18">
        <v>143</v>
      </c>
      <c r="L149" s="18">
        <v>154</v>
      </c>
      <c r="M149" s="18">
        <v>189</v>
      </c>
      <c r="P149" s="87"/>
    </row>
    <row r="150" spans="1:16" x14ac:dyDescent="0.2">
      <c r="A150" s="104" t="s">
        <v>108</v>
      </c>
      <c r="B150" s="104" t="str">
        <f t="shared" ref="B150:B153" si="25">B149</f>
        <v>Taumarunui</v>
      </c>
      <c r="C150" s="20" t="s">
        <v>88</v>
      </c>
      <c r="D150" s="25">
        <v>31</v>
      </c>
      <c r="E150" s="25">
        <v>28</v>
      </c>
      <c r="F150" s="25">
        <v>41</v>
      </c>
      <c r="G150" s="25">
        <v>31</v>
      </c>
      <c r="H150" s="25">
        <v>23</v>
      </c>
      <c r="I150" s="25">
        <v>21</v>
      </c>
      <c r="J150" s="25">
        <v>18</v>
      </c>
      <c r="K150" s="25">
        <v>20</v>
      </c>
      <c r="L150" s="25">
        <v>18</v>
      </c>
      <c r="M150" s="25">
        <v>9</v>
      </c>
      <c r="P150" s="87"/>
    </row>
    <row r="151" spans="1:16" x14ac:dyDescent="0.2">
      <c r="A151" s="104" t="s">
        <v>108</v>
      </c>
      <c r="B151" s="104" t="str">
        <f t="shared" si="25"/>
        <v>Taumarunui</v>
      </c>
      <c r="C151" s="20" t="s">
        <v>18</v>
      </c>
      <c r="D151" s="25">
        <v>10</v>
      </c>
      <c r="E151" s="25">
        <v>12</v>
      </c>
      <c r="F151" s="25">
        <v>19</v>
      </c>
      <c r="G151" s="25">
        <v>12</v>
      </c>
      <c r="H151" s="25">
        <v>18</v>
      </c>
      <c r="I151" s="25">
        <v>7</v>
      </c>
      <c r="J151" s="25">
        <v>27</v>
      </c>
      <c r="K151" s="25">
        <v>19</v>
      </c>
      <c r="L151" s="25">
        <v>18</v>
      </c>
      <c r="M151" s="25">
        <v>21</v>
      </c>
      <c r="P151" s="87"/>
    </row>
    <row r="152" spans="1:16" x14ac:dyDescent="0.2">
      <c r="A152" s="104" t="s">
        <v>108</v>
      </c>
      <c r="B152" s="104" t="str">
        <f t="shared" si="25"/>
        <v>Taumarunui</v>
      </c>
      <c r="C152" s="20" t="s">
        <v>15</v>
      </c>
      <c r="D152" s="25">
        <v>1</v>
      </c>
      <c r="E152" s="25">
        <v>1</v>
      </c>
      <c r="F152" s="25">
        <v>1</v>
      </c>
      <c r="G152" s="25">
        <v>0</v>
      </c>
      <c r="H152" s="25">
        <v>0</v>
      </c>
      <c r="I152" s="25">
        <v>0</v>
      </c>
      <c r="J152" s="25">
        <v>0</v>
      </c>
      <c r="K152" s="25">
        <v>0</v>
      </c>
      <c r="L152" s="25">
        <v>0</v>
      </c>
      <c r="M152" s="25">
        <v>0</v>
      </c>
      <c r="P152" s="87"/>
    </row>
    <row r="153" spans="1:16" x14ac:dyDescent="0.2">
      <c r="A153" s="104" t="s">
        <v>108</v>
      </c>
      <c r="B153" s="105" t="str">
        <f t="shared" si="25"/>
        <v>Taumarunui</v>
      </c>
      <c r="C153" s="31" t="s">
        <v>0</v>
      </c>
      <c r="D153" s="74">
        <v>251</v>
      </c>
      <c r="E153" s="74">
        <v>262</v>
      </c>
      <c r="F153" s="74">
        <v>272</v>
      </c>
      <c r="G153" s="74">
        <v>234</v>
      </c>
      <c r="H153" s="74">
        <v>196</v>
      </c>
      <c r="I153" s="74">
        <v>199</v>
      </c>
      <c r="J153" s="74">
        <v>222</v>
      </c>
      <c r="K153" s="74">
        <v>182</v>
      </c>
      <c r="L153" s="74">
        <v>190</v>
      </c>
      <c r="M153" s="74">
        <v>219</v>
      </c>
      <c r="P153" s="87"/>
    </row>
    <row r="154" spans="1:16" x14ac:dyDescent="0.2">
      <c r="A154" s="104" t="s">
        <v>108</v>
      </c>
      <c r="B154" s="103" t="s">
        <v>159</v>
      </c>
      <c r="C154" s="17" t="s">
        <v>17</v>
      </c>
      <c r="D154" s="18">
        <v>722</v>
      </c>
      <c r="E154" s="18">
        <v>707</v>
      </c>
      <c r="F154" s="18">
        <v>669</v>
      </c>
      <c r="G154" s="18">
        <v>676</v>
      </c>
      <c r="H154" s="18">
        <v>645</v>
      </c>
      <c r="I154" s="18">
        <v>617</v>
      </c>
      <c r="J154" s="18">
        <v>573</v>
      </c>
      <c r="K154" s="18">
        <v>545</v>
      </c>
      <c r="L154" s="18">
        <v>580</v>
      </c>
      <c r="M154" s="18">
        <v>585</v>
      </c>
      <c r="P154" s="87"/>
    </row>
    <row r="155" spans="1:16" x14ac:dyDescent="0.2">
      <c r="A155" s="104" t="s">
        <v>108</v>
      </c>
      <c r="B155" s="104" t="str">
        <f t="shared" ref="B155:B158" si="26">B154</f>
        <v>Taupō</v>
      </c>
      <c r="C155" s="20" t="s">
        <v>88</v>
      </c>
      <c r="D155" s="25">
        <v>113</v>
      </c>
      <c r="E155" s="25">
        <v>118</v>
      </c>
      <c r="F155" s="25">
        <v>98</v>
      </c>
      <c r="G155" s="25">
        <v>76</v>
      </c>
      <c r="H155" s="25">
        <v>78</v>
      </c>
      <c r="I155" s="25">
        <v>86</v>
      </c>
      <c r="J155" s="25">
        <v>76</v>
      </c>
      <c r="K155" s="25">
        <v>61</v>
      </c>
      <c r="L155" s="25">
        <v>82</v>
      </c>
      <c r="M155" s="25">
        <v>101</v>
      </c>
      <c r="P155" s="87"/>
    </row>
    <row r="156" spans="1:16" x14ac:dyDescent="0.2">
      <c r="A156" s="104" t="s">
        <v>108</v>
      </c>
      <c r="B156" s="104" t="str">
        <f t="shared" si="26"/>
        <v>Taupō</v>
      </c>
      <c r="C156" s="20" t="s">
        <v>18</v>
      </c>
      <c r="D156" s="25">
        <v>33</v>
      </c>
      <c r="E156" s="25">
        <v>58</v>
      </c>
      <c r="F156" s="25">
        <v>50</v>
      </c>
      <c r="G156" s="25">
        <v>39</v>
      </c>
      <c r="H156" s="25">
        <v>41</v>
      </c>
      <c r="I156" s="25">
        <v>53</v>
      </c>
      <c r="J156" s="25">
        <v>58</v>
      </c>
      <c r="K156" s="25">
        <v>61</v>
      </c>
      <c r="L156" s="25">
        <v>63</v>
      </c>
      <c r="M156" s="25">
        <v>52</v>
      </c>
      <c r="P156" s="87"/>
    </row>
    <row r="157" spans="1:16" x14ac:dyDescent="0.2">
      <c r="A157" s="104" t="s">
        <v>108</v>
      </c>
      <c r="B157" s="104" t="str">
        <f t="shared" si="26"/>
        <v>Taupō</v>
      </c>
      <c r="C157" s="20" t="s">
        <v>15</v>
      </c>
      <c r="D157" s="25">
        <v>1</v>
      </c>
      <c r="E157" s="25">
        <v>1</v>
      </c>
      <c r="F157" s="25">
        <v>0</v>
      </c>
      <c r="G157" s="25">
        <v>0</v>
      </c>
      <c r="H157" s="25">
        <v>1</v>
      </c>
      <c r="I157" s="25">
        <v>0</v>
      </c>
      <c r="J157" s="25">
        <v>0</v>
      </c>
      <c r="K157" s="25">
        <v>0</v>
      </c>
      <c r="L157" s="25">
        <v>0</v>
      </c>
      <c r="M157" s="25">
        <v>0</v>
      </c>
      <c r="P157" s="87"/>
    </row>
    <row r="158" spans="1:16" x14ac:dyDescent="0.2">
      <c r="A158" s="104" t="s">
        <v>108</v>
      </c>
      <c r="B158" s="105" t="str">
        <f t="shared" si="26"/>
        <v>Taupō</v>
      </c>
      <c r="C158" s="31" t="s">
        <v>0</v>
      </c>
      <c r="D158" s="74">
        <v>869</v>
      </c>
      <c r="E158" s="74">
        <v>884</v>
      </c>
      <c r="F158" s="74">
        <v>817</v>
      </c>
      <c r="G158" s="74">
        <v>791</v>
      </c>
      <c r="H158" s="74">
        <v>765</v>
      </c>
      <c r="I158" s="74">
        <v>756</v>
      </c>
      <c r="J158" s="74">
        <v>707</v>
      </c>
      <c r="K158" s="74">
        <v>667</v>
      </c>
      <c r="L158" s="74">
        <v>725</v>
      </c>
      <c r="M158" s="74">
        <v>738</v>
      </c>
      <c r="P158" s="87"/>
    </row>
    <row r="159" spans="1:16" x14ac:dyDescent="0.2">
      <c r="A159" s="104" t="s">
        <v>108</v>
      </c>
      <c r="B159" s="103" t="s">
        <v>54</v>
      </c>
      <c r="C159" s="17" t="s">
        <v>17</v>
      </c>
      <c r="D159" s="18">
        <v>649</v>
      </c>
      <c r="E159" s="18">
        <v>594</v>
      </c>
      <c r="F159" s="18">
        <v>648</v>
      </c>
      <c r="G159" s="18">
        <v>560</v>
      </c>
      <c r="H159" s="18">
        <v>454</v>
      </c>
      <c r="I159" s="18">
        <v>457</v>
      </c>
      <c r="J159" s="18">
        <v>398</v>
      </c>
      <c r="K159" s="18">
        <v>415</v>
      </c>
      <c r="L159" s="18">
        <v>446</v>
      </c>
      <c r="M159" s="18">
        <v>521</v>
      </c>
      <c r="P159" s="87"/>
    </row>
    <row r="160" spans="1:16" x14ac:dyDescent="0.2">
      <c r="A160" s="104" t="s">
        <v>108</v>
      </c>
      <c r="B160" s="104" t="str">
        <f t="shared" ref="B160:B163" si="27">B159</f>
        <v>Tokoroa</v>
      </c>
      <c r="C160" s="20" t="s">
        <v>88</v>
      </c>
      <c r="D160" s="25">
        <v>50</v>
      </c>
      <c r="E160" s="25">
        <v>41</v>
      </c>
      <c r="F160" s="25">
        <v>72</v>
      </c>
      <c r="G160" s="25">
        <v>40</v>
      </c>
      <c r="H160" s="25">
        <v>52</v>
      </c>
      <c r="I160" s="25">
        <v>60</v>
      </c>
      <c r="J160" s="25">
        <v>60</v>
      </c>
      <c r="K160" s="25">
        <v>38</v>
      </c>
      <c r="L160" s="25">
        <v>57</v>
      </c>
      <c r="M160" s="25">
        <v>40</v>
      </c>
      <c r="P160" s="87"/>
    </row>
    <row r="161" spans="1:16" x14ac:dyDescent="0.2">
      <c r="A161" s="104" t="s">
        <v>108</v>
      </c>
      <c r="B161" s="104" t="str">
        <f t="shared" si="27"/>
        <v>Tokoroa</v>
      </c>
      <c r="C161" s="20" t="s">
        <v>18</v>
      </c>
      <c r="D161" s="25">
        <v>30</v>
      </c>
      <c r="E161" s="25">
        <v>35</v>
      </c>
      <c r="F161" s="25">
        <v>41</v>
      </c>
      <c r="G161" s="25">
        <v>32</v>
      </c>
      <c r="H161" s="25">
        <v>31</v>
      </c>
      <c r="I161" s="25">
        <v>46</v>
      </c>
      <c r="J161" s="25">
        <v>46</v>
      </c>
      <c r="K161" s="25">
        <v>59</v>
      </c>
      <c r="L161" s="25">
        <v>50</v>
      </c>
      <c r="M161" s="25">
        <v>68</v>
      </c>
      <c r="P161" s="87"/>
    </row>
    <row r="162" spans="1:16" ht="15" customHeight="1" x14ac:dyDescent="0.2">
      <c r="A162" s="104" t="s">
        <v>108</v>
      </c>
      <c r="B162" s="104" t="str">
        <f t="shared" si="27"/>
        <v>Tokoroa</v>
      </c>
      <c r="C162" s="20" t="s">
        <v>15</v>
      </c>
      <c r="D162" s="25">
        <v>0</v>
      </c>
      <c r="E162" s="25">
        <v>0</v>
      </c>
      <c r="F162" s="25">
        <v>0</v>
      </c>
      <c r="G162" s="25">
        <v>0</v>
      </c>
      <c r="H162" s="25">
        <v>0</v>
      </c>
      <c r="I162" s="25">
        <v>0</v>
      </c>
      <c r="J162" s="25">
        <v>1</v>
      </c>
      <c r="K162" s="25">
        <v>1</v>
      </c>
      <c r="L162" s="25">
        <v>3</v>
      </c>
      <c r="M162" s="25">
        <v>2</v>
      </c>
      <c r="P162" s="87"/>
    </row>
    <row r="163" spans="1:16" ht="14.25" customHeight="1" x14ac:dyDescent="0.2">
      <c r="A163" s="104" t="s">
        <v>108</v>
      </c>
      <c r="B163" s="105" t="str">
        <f t="shared" si="27"/>
        <v>Tokoroa</v>
      </c>
      <c r="C163" s="31" t="s">
        <v>0</v>
      </c>
      <c r="D163" s="74">
        <v>729</v>
      </c>
      <c r="E163" s="74">
        <v>670</v>
      </c>
      <c r="F163" s="74">
        <v>761</v>
      </c>
      <c r="G163" s="74">
        <v>632</v>
      </c>
      <c r="H163" s="74">
        <v>537</v>
      </c>
      <c r="I163" s="74">
        <v>563</v>
      </c>
      <c r="J163" s="74">
        <v>505</v>
      </c>
      <c r="K163" s="74">
        <v>513</v>
      </c>
      <c r="L163" s="74">
        <v>556</v>
      </c>
      <c r="M163" s="74">
        <v>631</v>
      </c>
      <c r="P163" s="87"/>
    </row>
    <row r="164" spans="1:16" ht="14.25" customHeight="1" x14ac:dyDescent="0.2">
      <c r="A164" s="104" t="s">
        <v>108</v>
      </c>
      <c r="B164" s="104" t="s">
        <v>103</v>
      </c>
      <c r="C164" s="20" t="s">
        <v>17</v>
      </c>
      <c r="D164" s="25">
        <v>3507</v>
      </c>
      <c r="E164" s="25">
        <v>3388</v>
      </c>
      <c r="F164" s="25">
        <v>3490</v>
      </c>
      <c r="G164" s="25">
        <v>3500</v>
      </c>
      <c r="H164" s="25">
        <v>3208</v>
      </c>
      <c r="I164" s="25">
        <v>3074</v>
      </c>
      <c r="J164" s="25">
        <v>2874</v>
      </c>
      <c r="K164" s="25">
        <v>2699</v>
      </c>
      <c r="L164" s="25">
        <v>2944</v>
      </c>
      <c r="M164" s="25">
        <v>3097</v>
      </c>
      <c r="P164" s="87"/>
    </row>
    <row r="165" spans="1:16" x14ac:dyDescent="0.2">
      <c r="A165" s="104" t="s">
        <v>108</v>
      </c>
      <c r="B165" s="104" t="str">
        <f t="shared" ref="B165:B168" si="28">B164</f>
        <v>Justice service area total</v>
      </c>
      <c r="C165" s="20" t="s">
        <v>88</v>
      </c>
      <c r="D165" s="25">
        <v>358</v>
      </c>
      <c r="E165" s="25">
        <v>345</v>
      </c>
      <c r="F165" s="25">
        <v>370</v>
      </c>
      <c r="G165" s="25">
        <v>316</v>
      </c>
      <c r="H165" s="25">
        <v>294</v>
      </c>
      <c r="I165" s="25">
        <v>303</v>
      </c>
      <c r="J165" s="25">
        <v>305</v>
      </c>
      <c r="K165" s="25">
        <v>252</v>
      </c>
      <c r="L165" s="25">
        <v>293</v>
      </c>
      <c r="M165" s="25">
        <v>288</v>
      </c>
      <c r="P165" s="87"/>
    </row>
    <row r="166" spans="1:16" x14ac:dyDescent="0.2">
      <c r="A166" s="104" t="s">
        <v>108</v>
      </c>
      <c r="B166" s="104" t="str">
        <f t="shared" si="28"/>
        <v>Justice service area total</v>
      </c>
      <c r="C166" s="20" t="s">
        <v>18</v>
      </c>
      <c r="D166" s="25">
        <v>339</v>
      </c>
      <c r="E166" s="25">
        <v>257</v>
      </c>
      <c r="F166" s="25">
        <v>286</v>
      </c>
      <c r="G166" s="25">
        <v>261</v>
      </c>
      <c r="H166" s="25">
        <v>276</v>
      </c>
      <c r="I166" s="25">
        <v>308</v>
      </c>
      <c r="J166" s="25">
        <v>328</v>
      </c>
      <c r="K166" s="25">
        <v>365</v>
      </c>
      <c r="L166" s="25">
        <v>306</v>
      </c>
      <c r="M166" s="25">
        <v>341</v>
      </c>
      <c r="P166" s="87"/>
    </row>
    <row r="167" spans="1:16" x14ac:dyDescent="0.2">
      <c r="A167" s="104" t="s">
        <v>108</v>
      </c>
      <c r="B167" s="104" t="str">
        <f t="shared" si="28"/>
        <v>Justice service area total</v>
      </c>
      <c r="C167" s="20" t="s">
        <v>15</v>
      </c>
      <c r="D167" s="25">
        <v>5</v>
      </c>
      <c r="E167" s="25">
        <v>5</v>
      </c>
      <c r="F167" s="25">
        <v>4</v>
      </c>
      <c r="G167" s="25">
        <v>5</v>
      </c>
      <c r="H167" s="25">
        <v>10</v>
      </c>
      <c r="I167" s="25">
        <v>6</v>
      </c>
      <c r="J167" s="25">
        <v>12</v>
      </c>
      <c r="K167" s="25">
        <v>9</v>
      </c>
      <c r="L167" s="25">
        <v>16</v>
      </c>
      <c r="M167" s="25">
        <v>14</v>
      </c>
      <c r="P167" s="87"/>
    </row>
    <row r="168" spans="1:16" ht="14.25" customHeight="1" x14ac:dyDescent="0.2">
      <c r="A168" s="105" t="s">
        <v>108</v>
      </c>
      <c r="B168" s="105" t="str">
        <f t="shared" si="28"/>
        <v>Justice service area total</v>
      </c>
      <c r="C168" s="31" t="s">
        <v>0</v>
      </c>
      <c r="D168" s="27">
        <v>4209</v>
      </c>
      <c r="E168" s="27">
        <v>3995</v>
      </c>
      <c r="F168" s="27">
        <v>4150</v>
      </c>
      <c r="G168" s="27">
        <v>4082</v>
      </c>
      <c r="H168" s="27">
        <v>3788</v>
      </c>
      <c r="I168" s="27">
        <v>3691</v>
      </c>
      <c r="J168" s="27">
        <v>3519</v>
      </c>
      <c r="K168" s="27">
        <v>3325</v>
      </c>
      <c r="L168" s="27">
        <v>3559</v>
      </c>
      <c r="M168" s="27">
        <v>3740</v>
      </c>
      <c r="P168" s="87"/>
    </row>
    <row r="169" spans="1:16" ht="14.25" customHeight="1" x14ac:dyDescent="0.2">
      <c r="A169" s="103" t="s">
        <v>109</v>
      </c>
      <c r="B169" s="103" t="s">
        <v>55</v>
      </c>
      <c r="C169" s="17" t="s">
        <v>17</v>
      </c>
      <c r="D169" s="18">
        <v>1464</v>
      </c>
      <c r="E169" s="18">
        <v>1262</v>
      </c>
      <c r="F169" s="18">
        <v>1151</v>
      </c>
      <c r="G169" s="18">
        <v>1218</v>
      </c>
      <c r="H169" s="18">
        <v>1133</v>
      </c>
      <c r="I169" s="18">
        <v>1088</v>
      </c>
      <c r="J169" s="18">
        <v>1005</v>
      </c>
      <c r="K169" s="18">
        <v>901</v>
      </c>
      <c r="L169" s="18">
        <v>727</v>
      </c>
      <c r="M169" s="18">
        <v>843</v>
      </c>
      <c r="P169" s="87"/>
    </row>
    <row r="170" spans="1:16" x14ac:dyDescent="0.2">
      <c r="A170" s="104" t="str">
        <f t="shared" ref="A170:B185" si="29">A169</f>
        <v>East Coast</v>
      </c>
      <c r="B170" s="104" t="str">
        <f t="shared" si="29"/>
        <v>Gisborne</v>
      </c>
      <c r="C170" s="20" t="s">
        <v>88</v>
      </c>
      <c r="D170" s="25">
        <v>100</v>
      </c>
      <c r="E170" s="25">
        <v>108</v>
      </c>
      <c r="F170" s="25">
        <v>124</v>
      </c>
      <c r="G170" s="25">
        <v>113</v>
      </c>
      <c r="H170" s="25">
        <v>97</v>
      </c>
      <c r="I170" s="25">
        <v>94</v>
      </c>
      <c r="J170" s="25">
        <v>79</v>
      </c>
      <c r="K170" s="25">
        <v>81</v>
      </c>
      <c r="L170" s="25">
        <v>89</v>
      </c>
      <c r="M170" s="25">
        <v>129</v>
      </c>
      <c r="P170" s="87"/>
    </row>
    <row r="171" spans="1:16" x14ac:dyDescent="0.2">
      <c r="A171" s="104" t="str">
        <f t="shared" si="29"/>
        <v>East Coast</v>
      </c>
      <c r="B171" s="104" t="str">
        <f t="shared" si="29"/>
        <v>Gisborne</v>
      </c>
      <c r="C171" s="20" t="s">
        <v>18</v>
      </c>
      <c r="D171" s="25">
        <v>114</v>
      </c>
      <c r="E171" s="25">
        <v>122</v>
      </c>
      <c r="F171" s="25">
        <v>123</v>
      </c>
      <c r="G171" s="25">
        <v>141</v>
      </c>
      <c r="H171" s="25">
        <v>156</v>
      </c>
      <c r="I171" s="25">
        <v>154</v>
      </c>
      <c r="J171" s="25">
        <v>152</v>
      </c>
      <c r="K171" s="25">
        <v>108</v>
      </c>
      <c r="L171" s="25">
        <v>135</v>
      </c>
      <c r="M171" s="25">
        <v>186</v>
      </c>
      <c r="P171" s="87"/>
    </row>
    <row r="172" spans="1:16" x14ac:dyDescent="0.2">
      <c r="A172" s="104" t="str">
        <f t="shared" si="29"/>
        <v>East Coast</v>
      </c>
      <c r="B172" s="104" t="str">
        <f t="shared" si="29"/>
        <v>Gisborne</v>
      </c>
      <c r="C172" s="20" t="s">
        <v>15</v>
      </c>
      <c r="D172" s="25">
        <v>4</v>
      </c>
      <c r="E172" s="25">
        <v>0</v>
      </c>
      <c r="F172" s="25">
        <v>3</v>
      </c>
      <c r="G172" s="25">
        <v>4</v>
      </c>
      <c r="H172" s="25">
        <v>3</v>
      </c>
      <c r="I172" s="25">
        <v>6</v>
      </c>
      <c r="J172" s="25">
        <v>4</v>
      </c>
      <c r="K172" s="25">
        <v>4</v>
      </c>
      <c r="L172" s="25">
        <v>6</v>
      </c>
      <c r="M172" s="25">
        <v>8</v>
      </c>
      <c r="P172" s="87"/>
    </row>
    <row r="173" spans="1:16" x14ac:dyDescent="0.2">
      <c r="A173" s="104" t="str">
        <f t="shared" si="29"/>
        <v>East Coast</v>
      </c>
      <c r="B173" s="105" t="str">
        <f t="shared" si="29"/>
        <v>Gisborne</v>
      </c>
      <c r="C173" s="31" t="s">
        <v>0</v>
      </c>
      <c r="D173" s="74">
        <v>1682</v>
      </c>
      <c r="E173" s="74">
        <v>1492</v>
      </c>
      <c r="F173" s="74">
        <v>1401</v>
      </c>
      <c r="G173" s="74">
        <v>1476</v>
      </c>
      <c r="H173" s="74">
        <v>1389</v>
      </c>
      <c r="I173" s="74">
        <v>1342</v>
      </c>
      <c r="J173" s="74">
        <v>1240</v>
      </c>
      <c r="K173" s="74">
        <v>1094</v>
      </c>
      <c r="L173" s="74">
        <v>957</v>
      </c>
      <c r="M173" s="74">
        <v>1166</v>
      </c>
      <c r="P173" s="87"/>
    </row>
    <row r="174" spans="1:16" x14ac:dyDescent="0.2">
      <c r="A174" s="104" t="str">
        <f t="shared" si="29"/>
        <v>East Coast</v>
      </c>
      <c r="B174" s="103" t="s">
        <v>56</v>
      </c>
      <c r="C174" s="17" t="s">
        <v>17</v>
      </c>
      <c r="D174" s="18">
        <v>1417</v>
      </c>
      <c r="E174" s="18">
        <v>1352</v>
      </c>
      <c r="F174" s="18">
        <v>1368</v>
      </c>
      <c r="G174" s="18">
        <v>1423</v>
      </c>
      <c r="H174" s="18">
        <v>1517</v>
      </c>
      <c r="I174" s="18">
        <v>1433</v>
      </c>
      <c r="J174" s="18">
        <v>1264</v>
      </c>
      <c r="K174" s="18">
        <v>1166</v>
      </c>
      <c r="L174" s="18">
        <v>1230</v>
      </c>
      <c r="M174" s="18">
        <v>1193</v>
      </c>
      <c r="P174" s="87"/>
    </row>
    <row r="175" spans="1:16" x14ac:dyDescent="0.2">
      <c r="A175" s="104" t="str">
        <f t="shared" si="29"/>
        <v>East Coast</v>
      </c>
      <c r="B175" s="104" t="str">
        <f t="shared" si="29"/>
        <v>Hastings</v>
      </c>
      <c r="C175" s="20" t="s">
        <v>88</v>
      </c>
      <c r="D175" s="25">
        <v>140</v>
      </c>
      <c r="E175" s="25">
        <v>126</v>
      </c>
      <c r="F175" s="25">
        <v>117</v>
      </c>
      <c r="G175" s="25">
        <v>132</v>
      </c>
      <c r="H175" s="25">
        <v>116</v>
      </c>
      <c r="I175" s="25">
        <v>105</v>
      </c>
      <c r="J175" s="25">
        <v>100</v>
      </c>
      <c r="K175" s="25">
        <v>116</v>
      </c>
      <c r="L175" s="25">
        <v>89</v>
      </c>
      <c r="M175" s="25">
        <v>151</v>
      </c>
      <c r="P175" s="87"/>
    </row>
    <row r="176" spans="1:16" x14ac:dyDescent="0.2">
      <c r="A176" s="104" t="str">
        <f t="shared" si="29"/>
        <v>East Coast</v>
      </c>
      <c r="B176" s="104" t="str">
        <f t="shared" si="29"/>
        <v>Hastings</v>
      </c>
      <c r="C176" s="20" t="s">
        <v>18</v>
      </c>
      <c r="D176" s="25">
        <v>80</v>
      </c>
      <c r="E176" s="25">
        <v>83</v>
      </c>
      <c r="F176" s="25">
        <v>109</v>
      </c>
      <c r="G176" s="25">
        <v>108</v>
      </c>
      <c r="H176" s="25">
        <v>113</v>
      </c>
      <c r="I176" s="25">
        <v>134</v>
      </c>
      <c r="J176" s="25">
        <v>161</v>
      </c>
      <c r="K176" s="25">
        <v>148</v>
      </c>
      <c r="L176" s="25">
        <v>198</v>
      </c>
      <c r="M176" s="25">
        <v>202</v>
      </c>
      <c r="P176" s="87"/>
    </row>
    <row r="177" spans="1:16" x14ac:dyDescent="0.2">
      <c r="A177" s="104" t="str">
        <f t="shared" si="29"/>
        <v>East Coast</v>
      </c>
      <c r="B177" s="104" t="str">
        <f t="shared" si="29"/>
        <v>Hastings</v>
      </c>
      <c r="C177" s="20" t="s">
        <v>15</v>
      </c>
      <c r="D177" s="25">
        <v>2</v>
      </c>
      <c r="E177" s="25">
        <v>1</v>
      </c>
      <c r="F177" s="25">
        <v>3</v>
      </c>
      <c r="G177" s="25">
        <v>2</v>
      </c>
      <c r="H177" s="25">
        <v>2</v>
      </c>
      <c r="I177" s="25">
        <v>4</v>
      </c>
      <c r="J177" s="25">
        <v>1</v>
      </c>
      <c r="K177" s="25">
        <v>6</v>
      </c>
      <c r="L177" s="25">
        <v>11</v>
      </c>
      <c r="M177" s="25">
        <v>4</v>
      </c>
      <c r="P177" s="87"/>
    </row>
    <row r="178" spans="1:16" x14ac:dyDescent="0.2">
      <c r="A178" s="104" t="str">
        <f t="shared" si="29"/>
        <v>East Coast</v>
      </c>
      <c r="B178" s="105" t="str">
        <f t="shared" si="29"/>
        <v>Hastings</v>
      </c>
      <c r="C178" s="31" t="s">
        <v>0</v>
      </c>
      <c r="D178" s="74">
        <v>1639</v>
      </c>
      <c r="E178" s="74">
        <v>1562</v>
      </c>
      <c r="F178" s="74">
        <v>1597</v>
      </c>
      <c r="G178" s="74">
        <v>1665</v>
      </c>
      <c r="H178" s="74">
        <v>1748</v>
      </c>
      <c r="I178" s="74">
        <v>1676</v>
      </c>
      <c r="J178" s="74">
        <v>1526</v>
      </c>
      <c r="K178" s="74">
        <v>1436</v>
      </c>
      <c r="L178" s="74">
        <v>1528</v>
      </c>
      <c r="M178" s="74">
        <v>1550</v>
      </c>
      <c r="P178" s="87"/>
    </row>
    <row r="179" spans="1:16" x14ac:dyDescent="0.2">
      <c r="A179" s="104" t="str">
        <f t="shared" si="29"/>
        <v>East Coast</v>
      </c>
      <c r="B179" s="103" t="s">
        <v>57</v>
      </c>
      <c r="C179" s="17" t="s">
        <v>17</v>
      </c>
      <c r="D179" s="18">
        <v>1481</v>
      </c>
      <c r="E179" s="18">
        <v>1289</v>
      </c>
      <c r="F179" s="18">
        <v>1265</v>
      </c>
      <c r="G179" s="18">
        <v>1372</v>
      </c>
      <c r="H179" s="18">
        <v>1268</v>
      </c>
      <c r="I179" s="18">
        <v>1309</v>
      </c>
      <c r="J179" s="18">
        <v>1207</v>
      </c>
      <c r="K179" s="18">
        <v>1136</v>
      </c>
      <c r="L179" s="18">
        <v>1076</v>
      </c>
      <c r="M179" s="18">
        <v>1185</v>
      </c>
      <c r="P179" s="87"/>
    </row>
    <row r="180" spans="1:16" x14ac:dyDescent="0.2">
      <c r="A180" s="104" t="str">
        <f t="shared" si="29"/>
        <v>East Coast</v>
      </c>
      <c r="B180" s="104" t="str">
        <f t="shared" si="29"/>
        <v>Napier</v>
      </c>
      <c r="C180" s="20" t="s">
        <v>88</v>
      </c>
      <c r="D180" s="25">
        <v>102</v>
      </c>
      <c r="E180" s="25">
        <v>102</v>
      </c>
      <c r="F180" s="25">
        <v>101</v>
      </c>
      <c r="G180" s="25">
        <v>111</v>
      </c>
      <c r="H180" s="25">
        <v>130</v>
      </c>
      <c r="I180" s="25">
        <v>109</v>
      </c>
      <c r="J180" s="25">
        <v>114</v>
      </c>
      <c r="K180" s="25">
        <v>109</v>
      </c>
      <c r="L180" s="25">
        <v>109</v>
      </c>
      <c r="M180" s="25">
        <v>121</v>
      </c>
      <c r="P180" s="87"/>
    </row>
    <row r="181" spans="1:16" x14ac:dyDescent="0.2">
      <c r="A181" s="104" t="str">
        <f t="shared" si="29"/>
        <v>East Coast</v>
      </c>
      <c r="B181" s="104" t="str">
        <f t="shared" si="29"/>
        <v>Napier</v>
      </c>
      <c r="C181" s="20" t="s">
        <v>18</v>
      </c>
      <c r="D181" s="25">
        <v>123</v>
      </c>
      <c r="E181" s="25">
        <v>114</v>
      </c>
      <c r="F181" s="25">
        <v>113</v>
      </c>
      <c r="G181" s="25">
        <v>130</v>
      </c>
      <c r="H181" s="25">
        <v>131</v>
      </c>
      <c r="I181" s="25">
        <v>149</v>
      </c>
      <c r="J181" s="25">
        <v>205</v>
      </c>
      <c r="K181" s="25">
        <v>187</v>
      </c>
      <c r="L181" s="25">
        <v>161</v>
      </c>
      <c r="M181" s="25">
        <v>176</v>
      </c>
      <c r="P181" s="87"/>
    </row>
    <row r="182" spans="1:16" x14ac:dyDescent="0.2">
      <c r="A182" s="104" t="str">
        <f t="shared" si="29"/>
        <v>East Coast</v>
      </c>
      <c r="B182" s="104" t="str">
        <f t="shared" si="29"/>
        <v>Napier</v>
      </c>
      <c r="C182" s="20" t="s">
        <v>15</v>
      </c>
      <c r="D182" s="25">
        <v>2</v>
      </c>
      <c r="E182" s="25">
        <v>8</v>
      </c>
      <c r="F182" s="25">
        <v>1</v>
      </c>
      <c r="G182" s="25">
        <v>1</v>
      </c>
      <c r="H182" s="25">
        <v>2</v>
      </c>
      <c r="I182" s="25">
        <v>1</v>
      </c>
      <c r="J182" s="25">
        <v>4</v>
      </c>
      <c r="K182" s="25">
        <v>3</v>
      </c>
      <c r="L182" s="25">
        <v>3</v>
      </c>
      <c r="M182" s="25">
        <v>5</v>
      </c>
      <c r="P182" s="87"/>
    </row>
    <row r="183" spans="1:16" x14ac:dyDescent="0.2">
      <c r="A183" s="104" t="str">
        <f t="shared" si="29"/>
        <v>East Coast</v>
      </c>
      <c r="B183" s="105" t="str">
        <f t="shared" si="29"/>
        <v>Napier</v>
      </c>
      <c r="C183" s="31" t="s">
        <v>0</v>
      </c>
      <c r="D183" s="74">
        <v>1708</v>
      </c>
      <c r="E183" s="74">
        <v>1513</v>
      </c>
      <c r="F183" s="74">
        <v>1480</v>
      </c>
      <c r="G183" s="74">
        <v>1614</v>
      </c>
      <c r="H183" s="74">
        <v>1531</v>
      </c>
      <c r="I183" s="74">
        <v>1568</v>
      </c>
      <c r="J183" s="74">
        <v>1530</v>
      </c>
      <c r="K183" s="74">
        <v>1435</v>
      </c>
      <c r="L183" s="74">
        <v>1349</v>
      </c>
      <c r="M183" s="74">
        <v>1487</v>
      </c>
      <c r="P183" s="87"/>
    </row>
    <row r="184" spans="1:16" x14ac:dyDescent="0.2">
      <c r="A184" s="104" t="str">
        <f t="shared" si="29"/>
        <v>East Coast</v>
      </c>
      <c r="B184" s="103" t="s">
        <v>160</v>
      </c>
      <c r="C184" s="17" t="s">
        <v>17</v>
      </c>
      <c r="D184" s="18">
        <v>85</v>
      </c>
      <c r="E184" s="18">
        <v>82</v>
      </c>
      <c r="F184" s="18">
        <v>85</v>
      </c>
      <c r="G184" s="18">
        <v>80</v>
      </c>
      <c r="H184" s="18">
        <v>66</v>
      </c>
      <c r="I184" s="18">
        <v>64</v>
      </c>
      <c r="J184" s="18">
        <v>60</v>
      </c>
      <c r="K184" s="18">
        <v>45</v>
      </c>
      <c r="L184" s="18">
        <v>45</v>
      </c>
      <c r="M184" s="18">
        <v>35</v>
      </c>
      <c r="P184" s="87"/>
    </row>
    <row r="185" spans="1:16" x14ac:dyDescent="0.2">
      <c r="A185" s="104" t="str">
        <f t="shared" si="29"/>
        <v>East Coast</v>
      </c>
      <c r="B185" s="104" t="str">
        <f t="shared" si="29"/>
        <v>Ruatōria</v>
      </c>
      <c r="C185" s="20" t="s">
        <v>88</v>
      </c>
      <c r="D185" s="25">
        <v>2</v>
      </c>
      <c r="E185" s="25">
        <v>6</v>
      </c>
      <c r="F185" s="25">
        <v>3</v>
      </c>
      <c r="G185" s="25">
        <v>9</v>
      </c>
      <c r="H185" s="25">
        <v>7</v>
      </c>
      <c r="I185" s="25">
        <v>1</v>
      </c>
      <c r="J185" s="25">
        <v>1</v>
      </c>
      <c r="K185" s="25">
        <v>3</v>
      </c>
      <c r="L185" s="25">
        <v>7</v>
      </c>
      <c r="M185" s="25">
        <v>5</v>
      </c>
      <c r="P185" s="87"/>
    </row>
    <row r="186" spans="1:16" x14ac:dyDescent="0.2">
      <c r="A186" s="104" t="str">
        <f t="shared" ref="A186:B201" si="30">A185</f>
        <v>East Coast</v>
      </c>
      <c r="B186" s="104" t="str">
        <f t="shared" si="30"/>
        <v>Ruatōria</v>
      </c>
      <c r="C186" s="20" t="s">
        <v>18</v>
      </c>
      <c r="D186" s="25">
        <v>9</v>
      </c>
      <c r="E186" s="25">
        <v>7</v>
      </c>
      <c r="F186" s="25">
        <v>9</v>
      </c>
      <c r="G186" s="25">
        <v>6</v>
      </c>
      <c r="H186" s="25">
        <v>6</v>
      </c>
      <c r="I186" s="25">
        <v>9</v>
      </c>
      <c r="J186" s="25">
        <v>8</v>
      </c>
      <c r="K186" s="25">
        <v>4</v>
      </c>
      <c r="L186" s="25">
        <v>6</v>
      </c>
      <c r="M186" s="25">
        <v>2</v>
      </c>
      <c r="P186" s="87"/>
    </row>
    <row r="187" spans="1:16" x14ac:dyDescent="0.2">
      <c r="A187" s="104" t="str">
        <f t="shared" si="30"/>
        <v>East Coast</v>
      </c>
      <c r="B187" s="104" t="str">
        <f t="shared" si="30"/>
        <v>Ruatōria</v>
      </c>
      <c r="C187" s="20" t="s">
        <v>15</v>
      </c>
      <c r="D187" s="25">
        <v>0</v>
      </c>
      <c r="E187" s="25">
        <v>0</v>
      </c>
      <c r="F187" s="25">
        <v>0</v>
      </c>
      <c r="G187" s="25">
        <v>0</v>
      </c>
      <c r="H187" s="25">
        <v>0</v>
      </c>
      <c r="I187" s="25">
        <v>0</v>
      </c>
      <c r="J187" s="25">
        <v>0</v>
      </c>
      <c r="K187" s="25">
        <v>0</v>
      </c>
      <c r="L187" s="25">
        <v>0</v>
      </c>
      <c r="M187" s="25">
        <v>0</v>
      </c>
      <c r="P187" s="87"/>
    </row>
    <row r="188" spans="1:16" x14ac:dyDescent="0.2">
      <c r="A188" s="104" t="str">
        <f t="shared" si="30"/>
        <v>East Coast</v>
      </c>
      <c r="B188" s="105" t="str">
        <f t="shared" si="30"/>
        <v>Ruatōria</v>
      </c>
      <c r="C188" s="31" t="s">
        <v>0</v>
      </c>
      <c r="D188" s="74">
        <v>96</v>
      </c>
      <c r="E188" s="74">
        <v>95</v>
      </c>
      <c r="F188" s="74">
        <v>97</v>
      </c>
      <c r="G188" s="74">
        <v>95</v>
      </c>
      <c r="H188" s="74">
        <v>79</v>
      </c>
      <c r="I188" s="74">
        <v>74</v>
      </c>
      <c r="J188" s="74">
        <v>69</v>
      </c>
      <c r="K188" s="74">
        <v>52</v>
      </c>
      <c r="L188" s="74">
        <v>58</v>
      </c>
      <c r="M188" s="74">
        <v>42</v>
      </c>
      <c r="P188" s="87"/>
    </row>
    <row r="189" spans="1:16" ht="14.25" customHeight="1" x14ac:dyDescent="0.2">
      <c r="A189" s="104" t="str">
        <f t="shared" si="30"/>
        <v>East Coast</v>
      </c>
      <c r="B189" s="103" t="s">
        <v>58</v>
      </c>
      <c r="C189" s="17" t="s">
        <v>17</v>
      </c>
      <c r="D189" s="18">
        <v>139</v>
      </c>
      <c r="E189" s="18">
        <v>102</v>
      </c>
      <c r="F189" s="18">
        <v>99</v>
      </c>
      <c r="G189" s="18">
        <v>92</v>
      </c>
      <c r="H189" s="18">
        <v>123</v>
      </c>
      <c r="I189" s="18">
        <v>110</v>
      </c>
      <c r="J189" s="18">
        <v>117</v>
      </c>
      <c r="K189" s="18">
        <v>115</v>
      </c>
      <c r="L189" s="18">
        <v>109</v>
      </c>
      <c r="M189" s="18">
        <v>81</v>
      </c>
      <c r="P189" s="87"/>
    </row>
    <row r="190" spans="1:16" x14ac:dyDescent="0.2">
      <c r="A190" s="104" t="str">
        <f t="shared" si="30"/>
        <v>East Coast</v>
      </c>
      <c r="B190" s="104" t="str">
        <f t="shared" si="30"/>
        <v>Waipukurau</v>
      </c>
      <c r="C190" s="20" t="s">
        <v>88</v>
      </c>
      <c r="D190" s="25">
        <v>4</v>
      </c>
      <c r="E190" s="25">
        <v>2</v>
      </c>
      <c r="F190" s="25">
        <v>7</v>
      </c>
      <c r="G190" s="25">
        <v>21</v>
      </c>
      <c r="H190" s="25">
        <v>14</v>
      </c>
      <c r="I190" s="25">
        <v>7</v>
      </c>
      <c r="J190" s="25">
        <v>14</v>
      </c>
      <c r="K190" s="25">
        <v>14</v>
      </c>
      <c r="L190" s="25">
        <v>17</v>
      </c>
      <c r="M190" s="25">
        <v>8</v>
      </c>
      <c r="P190" s="87"/>
    </row>
    <row r="191" spans="1:16" x14ac:dyDescent="0.2">
      <c r="A191" s="104" t="str">
        <f t="shared" si="30"/>
        <v>East Coast</v>
      </c>
      <c r="B191" s="104" t="str">
        <f t="shared" si="30"/>
        <v>Waipukurau</v>
      </c>
      <c r="C191" s="20" t="s">
        <v>18</v>
      </c>
      <c r="D191" s="25">
        <v>7</v>
      </c>
      <c r="E191" s="25">
        <v>12</v>
      </c>
      <c r="F191" s="25">
        <v>7</v>
      </c>
      <c r="G191" s="25">
        <v>8</v>
      </c>
      <c r="H191" s="25">
        <v>9</v>
      </c>
      <c r="I191" s="25">
        <v>6</v>
      </c>
      <c r="J191" s="25">
        <v>11</v>
      </c>
      <c r="K191" s="25">
        <v>10</v>
      </c>
      <c r="L191" s="25">
        <v>11</v>
      </c>
      <c r="M191" s="25">
        <v>11</v>
      </c>
      <c r="P191" s="87"/>
    </row>
    <row r="192" spans="1:16" x14ac:dyDescent="0.2">
      <c r="A192" s="104" t="str">
        <f t="shared" si="30"/>
        <v>East Coast</v>
      </c>
      <c r="B192" s="104" t="str">
        <f t="shared" si="30"/>
        <v>Waipukurau</v>
      </c>
      <c r="C192" s="20" t="s">
        <v>15</v>
      </c>
      <c r="D192" s="25">
        <v>1</v>
      </c>
      <c r="E192" s="25">
        <v>1</v>
      </c>
      <c r="F192" s="25">
        <v>0</v>
      </c>
      <c r="G192" s="25">
        <v>0</v>
      </c>
      <c r="H192" s="25">
        <v>0</v>
      </c>
      <c r="I192" s="25">
        <v>0</v>
      </c>
      <c r="J192" s="25">
        <v>0</v>
      </c>
      <c r="K192" s="25">
        <v>0</v>
      </c>
      <c r="L192" s="25">
        <v>1</v>
      </c>
      <c r="M192" s="25">
        <v>0</v>
      </c>
      <c r="P192" s="87"/>
    </row>
    <row r="193" spans="1:16" x14ac:dyDescent="0.2">
      <c r="A193" s="104" t="str">
        <f t="shared" si="30"/>
        <v>East Coast</v>
      </c>
      <c r="B193" s="105" t="str">
        <f t="shared" si="30"/>
        <v>Waipukurau</v>
      </c>
      <c r="C193" s="31" t="s">
        <v>0</v>
      </c>
      <c r="D193" s="74">
        <v>151</v>
      </c>
      <c r="E193" s="74">
        <v>117</v>
      </c>
      <c r="F193" s="74">
        <v>113</v>
      </c>
      <c r="G193" s="74">
        <v>121</v>
      </c>
      <c r="H193" s="74">
        <v>146</v>
      </c>
      <c r="I193" s="74">
        <v>123</v>
      </c>
      <c r="J193" s="74">
        <v>142</v>
      </c>
      <c r="K193" s="74">
        <v>139</v>
      </c>
      <c r="L193" s="74">
        <v>138</v>
      </c>
      <c r="M193" s="74">
        <v>100</v>
      </c>
      <c r="P193" s="87"/>
    </row>
    <row r="194" spans="1:16" x14ac:dyDescent="0.2">
      <c r="A194" s="104" t="str">
        <f t="shared" si="30"/>
        <v>East Coast</v>
      </c>
      <c r="B194" s="103" t="s">
        <v>59</v>
      </c>
      <c r="C194" s="17" t="s">
        <v>17</v>
      </c>
      <c r="D194" s="18">
        <v>229</v>
      </c>
      <c r="E194" s="18">
        <v>217</v>
      </c>
      <c r="F194" s="18">
        <v>193</v>
      </c>
      <c r="G194" s="18">
        <v>209</v>
      </c>
      <c r="H194" s="18">
        <v>202</v>
      </c>
      <c r="I194" s="18">
        <v>173</v>
      </c>
      <c r="J194" s="18">
        <v>154</v>
      </c>
      <c r="K194" s="18">
        <v>158</v>
      </c>
      <c r="L194" s="18">
        <v>157</v>
      </c>
      <c r="M194" s="18">
        <v>153</v>
      </c>
      <c r="P194" s="87"/>
    </row>
    <row r="195" spans="1:16" x14ac:dyDescent="0.2">
      <c r="A195" s="104" t="str">
        <f t="shared" si="30"/>
        <v>East Coast</v>
      </c>
      <c r="B195" s="104" t="str">
        <f t="shared" si="30"/>
        <v>Wairoa</v>
      </c>
      <c r="C195" s="20" t="s">
        <v>88</v>
      </c>
      <c r="D195" s="25">
        <v>23</v>
      </c>
      <c r="E195" s="25">
        <v>23</v>
      </c>
      <c r="F195" s="25">
        <v>22</v>
      </c>
      <c r="G195" s="25">
        <v>35</v>
      </c>
      <c r="H195" s="25">
        <v>32</v>
      </c>
      <c r="I195" s="25">
        <v>17</v>
      </c>
      <c r="J195" s="25">
        <v>21</v>
      </c>
      <c r="K195" s="25">
        <v>5</v>
      </c>
      <c r="L195" s="25">
        <v>14</v>
      </c>
      <c r="M195" s="25">
        <v>14</v>
      </c>
      <c r="P195" s="87"/>
    </row>
    <row r="196" spans="1:16" ht="15" customHeight="1" x14ac:dyDescent="0.2">
      <c r="A196" s="104" t="str">
        <f t="shared" si="30"/>
        <v>East Coast</v>
      </c>
      <c r="B196" s="104" t="str">
        <f t="shared" si="30"/>
        <v>Wairoa</v>
      </c>
      <c r="C196" s="20" t="s">
        <v>18</v>
      </c>
      <c r="D196" s="25">
        <v>22</v>
      </c>
      <c r="E196" s="25">
        <v>19</v>
      </c>
      <c r="F196" s="25">
        <v>22</v>
      </c>
      <c r="G196" s="25">
        <v>27</v>
      </c>
      <c r="H196" s="25">
        <v>40</v>
      </c>
      <c r="I196" s="25">
        <v>37</v>
      </c>
      <c r="J196" s="25">
        <v>32</v>
      </c>
      <c r="K196" s="25">
        <v>23</v>
      </c>
      <c r="L196" s="25">
        <v>16</v>
      </c>
      <c r="M196" s="25">
        <v>28</v>
      </c>
      <c r="P196" s="87"/>
    </row>
    <row r="197" spans="1:16" x14ac:dyDescent="0.2">
      <c r="A197" s="104" t="str">
        <f t="shared" si="30"/>
        <v>East Coast</v>
      </c>
      <c r="B197" s="104" t="str">
        <f t="shared" si="30"/>
        <v>Wairoa</v>
      </c>
      <c r="C197" s="20" t="s">
        <v>15</v>
      </c>
      <c r="D197" s="25">
        <v>0</v>
      </c>
      <c r="E197" s="25">
        <v>1</v>
      </c>
      <c r="F197" s="25">
        <v>0</v>
      </c>
      <c r="G197" s="25">
        <v>0</v>
      </c>
      <c r="H197" s="25">
        <v>0</v>
      </c>
      <c r="I197" s="25">
        <v>1</v>
      </c>
      <c r="J197" s="25">
        <v>0</v>
      </c>
      <c r="K197" s="25">
        <v>0</v>
      </c>
      <c r="L197" s="25">
        <v>3</v>
      </c>
      <c r="M197" s="25">
        <v>1</v>
      </c>
      <c r="P197" s="87"/>
    </row>
    <row r="198" spans="1:16" ht="14.25" customHeight="1" x14ac:dyDescent="0.2">
      <c r="A198" s="104" t="str">
        <f t="shared" si="30"/>
        <v>East Coast</v>
      </c>
      <c r="B198" s="105" t="str">
        <f t="shared" si="30"/>
        <v>Wairoa</v>
      </c>
      <c r="C198" s="31" t="s">
        <v>0</v>
      </c>
      <c r="D198" s="74">
        <v>274</v>
      </c>
      <c r="E198" s="74">
        <v>260</v>
      </c>
      <c r="F198" s="74">
        <v>237</v>
      </c>
      <c r="G198" s="74">
        <v>271</v>
      </c>
      <c r="H198" s="74">
        <v>274</v>
      </c>
      <c r="I198" s="74">
        <v>228</v>
      </c>
      <c r="J198" s="74">
        <v>207</v>
      </c>
      <c r="K198" s="74">
        <v>186</v>
      </c>
      <c r="L198" s="74">
        <v>190</v>
      </c>
      <c r="M198" s="74">
        <v>196</v>
      </c>
      <c r="P198" s="87"/>
    </row>
    <row r="199" spans="1:16" ht="14.25" customHeight="1" x14ac:dyDescent="0.2">
      <c r="A199" s="104" t="str">
        <f t="shared" si="30"/>
        <v>East Coast</v>
      </c>
      <c r="B199" s="104" t="s">
        <v>103</v>
      </c>
      <c r="C199" s="20" t="s">
        <v>17</v>
      </c>
      <c r="D199" s="25">
        <v>4815</v>
      </c>
      <c r="E199" s="25">
        <v>4304</v>
      </c>
      <c r="F199" s="25">
        <v>4161</v>
      </c>
      <c r="G199" s="25">
        <v>4394</v>
      </c>
      <c r="H199" s="25">
        <v>4309</v>
      </c>
      <c r="I199" s="25">
        <v>4177</v>
      </c>
      <c r="J199" s="25">
        <v>3807</v>
      </c>
      <c r="K199" s="25">
        <v>3521</v>
      </c>
      <c r="L199" s="25">
        <v>3344</v>
      </c>
      <c r="M199" s="25">
        <v>3490</v>
      </c>
      <c r="P199" s="87"/>
    </row>
    <row r="200" spans="1:16" x14ac:dyDescent="0.2">
      <c r="A200" s="104" t="str">
        <f t="shared" si="30"/>
        <v>East Coast</v>
      </c>
      <c r="B200" s="104" t="str">
        <f t="shared" si="30"/>
        <v>Justice service area total</v>
      </c>
      <c r="C200" s="20" t="s">
        <v>88</v>
      </c>
      <c r="D200" s="25">
        <v>371</v>
      </c>
      <c r="E200" s="25">
        <v>367</v>
      </c>
      <c r="F200" s="25">
        <v>374</v>
      </c>
      <c r="G200" s="25">
        <v>421</v>
      </c>
      <c r="H200" s="25">
        <v>396</v>
      </c>
      <c r="I200" s="25">
        <v>333</v>
      </c>
      <c r="J200" s="25">
        <v>329</v>
      </c>
      <c r="K200" s="25">
        <v>328</v>
      </c>
      <c r="L200" s="25">
        <v>325</v>
      </c>
      <c r="M200" s="25">
        <v>428</v>
      </c>
      <c r="P200" s="87"/>
    </row>
    <row r="201" spans="1:16" ht="15" customHeight="1" x14ac:dyDescent="0.2">
      <c r="A201" s="104" t="str">
        <f t="shared" si="30"/>
        <v>East Coast</v>
      </c>
      <c r="B201" s="104" t="str">
        <f t="shared" si="30"/>
        <v>Justice service area total</v>
      </c>
      <c r="C201" s="20" t="s">
        <v>18</v>
      </c>
      <c r="D201" s="25">
        <v>355</v>
      </c>
      <c r="E201" s="25">
        <v>357</v>
      </c>
      <c r="F201" s="25">
        <v>383</v>
      </c>
      <c r="G201" s="25">
        <v>420</v>
      </c>
      <c r="H201" s="25">
        <v>455</v>
      </c>
      <c r="I201" s="25">
        <v>489</v>
      </c>
      <c r="J201" s="25">
        <v>569</v>
      </c>
      <c r="K201" s="25">
        <v>480</v>
      </c>
      <c r="L201" s="25">
        <v>527</v>
      </c>
      <c r="M201" s="25">
        <v>605</v>
      </c>
      <c r="P201" s="87"/>
    </row>
    <row r="202" spans="1:16" x14ac:dyDescent="0.2">
      <c r="A202" s="104" t="str">
        <f t="shared" ref="A202:B203" si="31">A201</f>
        <v>East Coast</v>
      </c>
      <c r="B202" s="104" t="str">
        <f t="shared" si="31"/>
        <v>Justice service area total</v>
      </c>
      <c r="C202" s="20" t="s">
        <v>15</v>
      </c>
      <c r="D202" s="25">
        <v>9</v>
      </c>
      <c r="E202" s="25">
        <v>11</v>
      </c>
      <c r="F202" s="25">
        <v>7</v>
      </c>
      <c r="G202" s="25">
        <v>7</v>
      </c>
      <c r="H202" s="25">
        <v>7</v>
      </c>
      <c r="I202" s="25">
        <v>12</v>
      </c>
      <c r="J202" s="25">
        <v>9</v>
      </c>
      <c r="K202" s="25">
        <v>13</v>
      </c>
      <c r="L202" s="25">
        <v>24</v>
      </c>
      <c r="M202" s="25">
        <v>18</v>
      </c>
      <c r="P202" s="87"/>
    </row>
    <row r="203" spans="1:16" ht="14.25" customHeight="1" x14ac:dyDescent="0.2">
      <c r="A203" s="105" t="str">
        <f t="shared" si="31"/>
        <v>East Coast</v>
      </c>
      <c r="B203" s="105" t="str">
        <f t="shared" si="31"/>
        <v>Justice service area total</v>
      </c>
      <c r="C203" s="31" t="s">
        <v>0</v>
      </c>
      <c r="D203" s="27">
        <v>5550</v>
      </c>
      <c r="E203" s="27">
        <v>5039</v>
      </c>
      <c r="F203" s="27">
        <v>4925</v>
      </c>
      <c r="G203" s="27">
        <v>5242</v>
      </c>
      <c r="H203" s="27">
        <v>5167</v>
      </c>
      <c r="I203" s="27">
        <v>5011</v>
      </c>
      <c r="J203" s="27">
        <v>4714</v>
      </c>
      <c r="K203" s="27">
        <v>4342</v>
      </c>
      <c r="L203" s="27">
        <v>4220</v>
      </c>
      <c r="M203" s="27">
        <v>4541</v>
      </c>
      <c r="P203" s="87"/>
    </row>
    <row r="204" spans="1:16" ht="14.25" customHeight="1" x14ac:dyDescent="0.2">
      <c r="A204" s="103" t="s">
        <v>99</v>
      </c>
      <c r="B204" s="103" t="s">
        <v>161</v>
      </c>
      <c r="C204" s="17" t="s">
        <v>17</v>
      </c>
      <c r="D204" s="18">
        <v>544</v>
      </c>
      <c r="E204" s="18">
        <v>542</v>
      </c>
      <c r="F204" s="18">
        <v>492</v>
      </c>
      <c r="G204" s="18">
        <v>541</v>
      </c>
      <c r="H204" s="18">
        <v>446</v>
      </c>
      <c r="I204" s="18">
        <v>435</v>
      </c>
      <c r="J204" s="18">
        <v>412</v>
      </c>
      <c r="K204" s="18">
        <v>435</v>
      </c>
      <c r="L204" s="18">
        <v>394</v>
      </c>
      <c r="M204" s="18">
        <v>358</v>
      </c>
      <c r="P204" s="87"/>
    </row>
    <row r="205" spans="1:16" ht="14.25" customHeight="1" x14ac:dyDescent="0.2">
      <c r="A205" s="104" t="str">
        <f t="shared" ref="A205:B220" si="32">A204</f>
        <v>Taranaki/Whanganui</v>
      </c>
      <c r="B205" s="104" t="str">
        <f t="shared" si="32"/>
        <v>Hāwera</v>
      </c>
      <c r="C205" s="20" t="s">
        <v>88</v>
      </c>
      <c r="D205" s="25">
        <v>43</v>
      </c>
      <c r="E205" s="25">
        <v>60</v>
      </c>
      <c r="F205" s="25">
        <v>59</v>
      </c>
      <c r="G205" s="25">
        <v>66</v>
      </c>
      <c r="H205" s="25">
        <v>59</v>
      </c>
      <c r="I205" s="25">
        <v>39</v>
      </c>
      <c r="J205" s="25">
        <v>66</v>
      </c>
      <c r="K205" s="25">
        <v>42</v>
      </c>
      <c r="L205" s="25">
        <v>35</v>
      </c>
      <c r="M205" s="25">
        <v>38</v>
      </c>
      <c r="P205" s="87"/>
    </row>
    <row r="206" spans="1:16" ht="14.25" customHeight="1" x14ac:dyDescent="0.2">
      <c r="A206" s="104" t="str">
        <f t="shared" si="32"/>
        <v>Taranaki/Whanganui</v>
      </c>
      <c r="B206" s="104" t="str">
        <f t="shared" si="32"/>
        <v>Hāwera</v>
      </c>
      <c r="C206" s="20" t="s">
        <v>18</v>
      </c>
      <c r="D206" s="25">
        <v>24</v>
      </c>
      <c r="E206" s="25">
        <v>28</v>
      </c>
      <c r="F206" s="25">
        <v>38</v>
      </c>
      <c r="G206" s="25">
        <v>41</v>
      </c>
      <c r="H206" s="25">
        <v>29</v>
      </c>
      <c r="I206" s="25">
        <v>27</v>
      </c>
      <c r="J206" s="25">
        <v>50</v>
      </c>
      <c r="K206" s="25">
        <v>38</v>
      </c>
      <c r="L206" s="25">
        <v>31</v>
      </c>
      <c r="M206" s="25">
        <v>33</v>
      </c>
      <c r="P206" s="87"/>
    </row>
    <row r="207" spans="1:16" ht="14.25" customHeight="1" x14ac:dyDescent="0.2">
      <c r="A207" s="104" t="str">
        <f t="shared" si="32"/>
        <v>Taranaki/Whanganui</v>
      </c>
      <c r="B207" s="104" t="str">
        <f t="shared" si="32"/>
        <v>Hāwera</v>
      </c>
      <c r="C207" s="20" t="s">
        <v>15</v>
      </c>
      <c r="D207" s="25">
        <v>1</v>
      </c>
      <c r="E207" s="25">
        <v>0</v>
      </c>
      <c r="F207" s="25">
        <v>0</v>
      </c>
      <c r="G207" s="25">
        <v>2</v>
      </c>
      <c r="H207" s="25">
        <v>1</v>
      </c>
      <c r="I207" s="25">
        <v>0</v>
      </c>
      <c r="J207" s="25">
        <v>0</v>
      </c>
      <c r="K207" s="25">
        <v>1</v>
      </c>
      <c r="L207" s="25">
        <v>1</v>
      </c>
      <c r="M207" s="25">
        <v>1</v>
      </c>
      <c r="P207" s="87"/>
    </row>
    <row r="208" spans="1:16" ht="14.25" customHeight="1" x14ac:dyDescent="0.2">
      <c r="A208" s="104" t="str">
        <f t="shared" si="32"/>
        <v>Taranaki/Whanganui</v>
      </c>
      <c r="B208" s="105" t="str">
        <f t="shared" si="32"/>
        <v>Hāwera</v>
      </c>
      <c r="C208" s="31" t="s">
        <v>0</v>
      </c>
      <c r="D208" s="74">
        <v>612</v>
      </c>
      <c r="E208" s="74">
        <v>630</v>
      </c>
      <c r="F208" s="74">
        <v>589</v>
      </c>
      <c r="G208" s="74">
        <v>650</v>
      </c>
      <c r="H208" s="74">
        <v>535</v>
      </c>
      <c r="I208" s="74">
        <v>501</v>
      </c>
      <c r="J208" s="74">
        <v>528</v>
      </c>
      <c r="K208" s="74">
        <v>516</v>
      </c>
      <c r="L208" s="74">
        <v>461</v>
      </c>
      <c r="M208" s="74">
        <v>430</v>
      </c>
      <c r="P208" s="87"/>
    </row>
    <row r="209" spans="1:16" ht="14.25" customHeight="1" x14ac:dyDescent="0.2">
      <c r="A209" s="104" t="str">
        <f t="shared" si="32"/>
        <v>Taranaki/Whanganui</v>
      </c>
      <c r="B209" s="103" t="s">
        <v>60</v>
      </c>
      <c r="C209" s="17" t="s">
        <v>17</v>
      </c>
      <c r="D209" s="18">
        <v>131</v>
      </c>
      <c r="E209" s="18">
        <v>153</v>
      </c>
      <c r="F209" s="18">
        <v>160</v>
      </c>
      <c r="G209" s="18">
        <v>178</v>
      </c>
      <c r="H209" s="18">
        <v>146</v>
      </c>
      <c r="I209" s="18">
        <v>121</v>
      </c>
      <c r="J209" s="18">
        <v>120</v>
      </c>
      <c r="K209" s="18">
        <v>126</v>
      </c>
      <c r="L209" s="18">
        <v>105</v>
      </c>
      <c r="M209" s="18">
        <v>102</v>
      </c>
      <c r="P209" s="87"/>
    </row>
    <row r="210" spans="1:16" ht="14.25" customHeight="1" x14ac:dyDescent="0.2">
      <c r="A210" s="104" t="str">
        <f t="shared" si="32"/>
        <v>Taranaki/Whanganui</v>
      </c>
      <c r="B210" s="104" t="str">
        <f t="shared" si="32"/>
        <v>Marton</v>
      </c>
      <c r="C210" s="20" t="s">
        <v>88</v>
      </c>
      <c r="D210" s="25">
        <v>18</v>
      </c>
      <c r="E210" s="25">
        <v>22</v>
      </c>
      <c r="F210" s="25">
        <v>20</v>
      </c>
      <c r="G210" s="25">
        <v>24</v>
      </c>
      <c r="H210" s="25">
        <v>19</v>
      </c>
      <c r="I210" s="25">
        <v>14</v>
      </c>
      <c r="J210" s="25">
        <v>8</v>
      </c>
      <c r="K210" s="25">
        <v>7</v>
      </c>
      <c r="L210" s="25">
        <v>9</v>
      </c>
      <c r="M210" s="25">
        <v>10</v>
      </c>
      <c r="P210" s="87"/>
    </row>
    <row r="211" spans="1:16" ht="14.25" customHeight="1" x14ac:dyDescent="0.2">
      <c r="A211" s="104" t="str">
        <f t="shared" si="32"/>
        <v>Taranaki/Whanganui</v>
      </c>
      <c r="B211" s="104" t="str">
        <f t="shared" si="32"/>
        <v>Marton</v>
      </c>
      <c r="C211" s="20" t="s">
        <v>18</v>
      </c>
      <c r="D211" s="25">
        <v>14</v>
      </c>
      <c r="E211" s="25">
        <v>14</v>
      </c>
      <c r="F211" s="25">
        <v>26</v>
      </c>
      <c r="G211" s="25">
        <v>13</v>
      </c>
      <c r="H211" s="25">
        <v>17</v>
      </c>
      <c r="I211" s="25">
        <v>16</v>
      </c>
      <c r="J211" s="25">
        <v>12</v>
      </c>
      <c r="K211" s="25">
        <v>11</v>
      </c>
      <c r="L211" s="25">
        <v>4</v>
      </c>
      <c r="M211" s="25">
        <v>14</v>
      </c>
      <c r="P211" s="87"/>
    </row>
    <row r="212" spans="1:16" ht="14.25" customHeight="1" x14ac:dyDescent="0.2">
      <c r="A212" s="104" t="str">
        <f t="shared" si="32"/>
        <v>Taranaki/Whanganui</v>
      </c>
      <c r="B212" s="104" t="str">
        <f t="shared" si="32"/>
        <v>Marton</v>
      </c>
      <c r="C212" s="20" t="s">
        <v>15</v>
      </c>
      <c r="D212" s="25">
        <v>0</v>
      </c>
      <c r="E212" s="25">
        <v>0</v>
      </c>
      <c r="F212" s="25">
        <v>0</v>
      </c>
      <c r="G212" s="25">
        <v>0</v>
      </c>
      <c r="H212" s="25">
        <v>0</v>
      </c>
      <c r="I212" s="25">
        <v>0</v>
      </c>
      <c r="J212" s="25">
        <v>0</v>
      </c>
      <c r="K212" s="25">
        <v>0</v>
      </c>
      <c r="L212" s="25">
        <v>1</v>
      </c>
      <c r="M212" s="25">
        <v>0</v>
      </c>
      <c r="P212" s="87"/>
    </row>
    <row r="213" spans="1:16" ht="14.25" customHeight="1" x14ac:dyDescent="0.2">
      <c r="A213" s="104" t="str">
        <f t="shared" si="32"/>
        <v>Taranaki/Whanganui</v>
      </c>
      <c r="B213" s="105" t="str">
        <f t="shared" si="32"/>
        <v>Marton</v>
      </c>
      <c r="C213" s="31" t="s">
        <v>0</v>
      </c>
      <c r="D213" s="74">
        <v>163</v>
      </c>
      <c r="E213" s="74">
        <v>189</v>
      </c>
      <c r="F213" s="74">
        <v>206</v>
      </c>
      <c r="G213" s="74">
        <v>215</v>
      </c>
      <c r="H213" s="74">
        <v>182</v>
      </c>
      <c r="I213" s="74">
        <v>151</v>
      </c>
      <c r="J213" s="74">
        <v>140</v>
      </c>
      <c r="K213" s="74">
        <v>144</v>
      </c>
      <c r="L213" s="74">
        <v>119</v>
      </c>
      <c r="M213" s="74">
        <v>126</v>
      </c>
      <c r="P213" s="87"/>
    </row>
    <row r="214" spans="1:16" ht="14.25" customHeight="1" x14ac:dyDescent="0.2">
      <c r="A214" s="104" t="str">
        <f t="shared" si="32"/>
        <v>Taranaki/Whanganui</v>
      </c>
      <c r="B214" s="103" t="s">
        <v>61</v>
      </c>
      <c r="C214" s="17" t="s">
        <v>17</v>
      </c>
      <c r="D214" s="18">
        <v>1276</v>
      </c>
      <c r="E214" s="18">
        <v>1050</v>
      </c>
      <c r="F214" s="18">
        <v>1107</v>
      </c>
      <c r="G214" s="18">
        <v>1140</v>
      </c>
      <c r="H214" s="18">
        <v>1120</v>
      </c>
      <c r="I214" s="18">
        <v>1097</v>
      </c>
      <c r="J214" s="18">
        <v>1066</v>
      </c>
      <c r="K214" s="18">
        <v>949</v>
      </c>
      <c r="L214" s="18">
        <v>943</v>
      </c>
      <c r="M214" s="18">
        <v>957</v>
      </c>
      <c r="P214" s="87"/>
    </row>
    <row r="215" spans="1:16" ht="14.25" customHeight="1" x14ac:dyDescent="0.2">
      <c r="A215" s="104" t="str">
        <f t="shared" si="32"/>
        <v>Taranaki/Whanganui</v>
      </c>
      <c r="B215" s="104" t="str">
        <f t="shared" si="32"/>
        <v>New Plymouth</v>
      </c>
      <c r="C215" s="20" t="s">
        <v>88</v>
      </c>
      <c r="D215" s="25">
        <v>178</v>
      </c>
      <c r="E215" s="25">
        <v>174</v>
      </c>
      <c r="F215" s="25">
        <v>148</v>
      </c>
      <c r="G215" s="25">
        <v>134</v>
      </c>
      <c r="H215" s="25">
        <v>137</v>
      </c>
      <c r="I215" s="25">
        <v>134</v>
      </c>
      <c r="J215" s="25">
        <v>98</v>
      </c>
      <c r="K215" s="25">
        <v>119</v>
      </c>
      <c r="L215" s="25">
        <v>93</v>
      </c>
      <c r="M215" s="25">
        <v>91</v>
      </c>
      <c r="P215" s="87"/>
    </row>
    <row r="216" spans="1:16" ht="14.25" customHeight="1" x14ac:dyDescent="0.2">
      <c r="A216" s="104" t="str">
        <f t="shared" si="32"/>
        <v>Taranaki/Whanganui</v>
      </c>
      <c r="B216" s="104" t="str">
        <f t="shared" si="32"/>
        <v>New Plymouth</v>
      </c>
      <c r="C216" s="20" t="s">
        <v>18</v>
      </c>
      <c r="D216" s="25">
        <v>56</v>
      </c>
      <c r="E216" s="25">
        <v>71</v>
      </c>
      <c r="F216" s="25">
        <v>87</v>
      </c>
      <c r="G216" s="25">
        <v>77</v>
      </c>
      <c r="H216" s="25">
        <v>81</v>
      </c>
      <c r="I216" s="25">
        <v>79</v>
      </c>
      <c r="J216" s="25">
        <v>98</v>
      </c>
      <c r="K216" s="25">
        <v>115</v>
      </c>
      <c r="L216" s="25">
        <v>92</v>
      </c>
      <c r="M216" s="25">
        <v>92</v>
      </c>
      <c r="P216" s="87"/>
    </row>
    <row r="217" spans="1:16" ht="14.25" customHeight="1" x14ac:dyDescent="0.2">
      <c r="A217" s="104" t="str">
        <f t="shared" si="32"/>
        <v>Taranaki/Whanganui</v>
      </c>
      <c r="B217" s="104" t="str">
        <f t="shared" si="32"/>
        <v>New Plymouth</v>
      </c>
      <c r="C217" s="20" t="s">
        <v>15</v>
      </c>
      <c r="D217" s="25">
        <v>3</v>
      </c>
      <c r="E217" s="25">
        <v>1</v>
      </c>
      <c r="F217" s="25">
        <v>2</v>
      </c>
      <c r="G217" s="25">
        <v>8</v>
      </c>
      <c r="H217" s="25">
        <v>3</v>
      </c>
      <c r="I217" s="25">
        <v>5</v>
      </c>
      <c r="J217" s="25">
        <v>6</v>
      </c>
      <c r="K217" s="25">
        <v>3</v>
      </c>
      <c r="L217" s="25">
        <v>7</v>
      </c>
      <c r="M217" s="25">
        <v>6</v>
      </c>
      <c r="P217" s="87"/>
    </row>
    <row r="218" spans="1:16" ht="14.25" customHeight="1" x14ac:dyDescent="0.2">
      <c r="A218" s="104" t="str">
        <f t="shared" si="32"/>
        <v>Taranaki/Whanganui</v>
      </c>
      <c r="B218" s="105" t="str">
        <f t="shared" si="32"/>
        <v>New Plymouth</v>
      </c>
      <c r="C218" s="31" t="s">
        <v>0</v>
      </c>
      <c r="D218" s="74">
        <v>1513</v>
      </c>
      <c r="E218" s="74">
        <v>1296</v>
      </c>
      <c r="F218" s="74">
        <v>1344</v>
      </c>
      <c r="G218" s="74">
        <v>1359</v>
      </c>
      <c r="H218" s="74">
        <v>1341</v>
      </c>
      <c r="I218" s="74">
        <v>1315</v>
      </c>
      <c r="J218" s="74">
        <v>1268</v>
      </c>
      <c r="K218" s="74">
        <v>1186</v>
      </c>
      <c r="L218" s="74">
        <v>1135</v>
      </c>
      <c r="M218" s="74">
        <v>1146</v>
      </c>
      <c r="P218" s="87"/>
    </row>
    <row r="219" spans="1:16" ht="14.25" customHeight="1" x14ac:dyDescent="0.2">
      <c r="A219" s="104" t="str">
        <f t="shared" si="32"/>
        <v>Taranaki/Whanganui</v>
      </c>
      <c r="B219" s="103" t="s">
        <v>62</v>
      </c>
      <c r="C219" s="17" t="s">
        <v>17</v>
      </c>
      <c r="D219" s="18">
        <v>182</v>
      </c>
      <c r="E219" s="18">
        <v>197</v>
      </c>
      <c r="F219" s="18">
        <v>248</v>
      </c>
      <c r="G219" s="18">
        <v>164</v>
      </c>
      <c r="H219" s="18">
        <v>144</v>
      </c>
      <c r="I219" s="18">
        <v>125</v>
      </c>
      <c r="J219" s="18">
        <v>113</v>
      </c>
      <c r="K219" s="18">
        <v>100</v>
      </c>
      <c r="L219" s="18">
        <v>97</v>
      </c>
      <c r="M219" s="18">
        <v>121</v>
      </c>
      <c r="P219" s="87"/>
    </row>
    <row r="220" spans="1:16" ht="14.25" customHeight="1" x14ac:dyDescent="0.2">
      <c r="A220" s="104" t="str">
        <f t="shared" si="32"/>
        <v>Taranaki/Whanganui</v>
      </c>
      <c r="B220" s="104" t="str">
        <f t="shared" si="32"/>
        <v>Taihape</v>
      </c>
      <c r="C220" s="20" t="s">
        <v>88</v>
      </c>
      <c r="D220" s="25">
        <v>15</v>
      </c>
      <c r="E220" s="25">
        <v>32</v>
      </c>
      <c r="F220" s="25">
        <v>26</v>
      </c>
      <c r="G220" s="25">
        <v>26</v>
      </c>
      <c r="H220" s="25">
        <v>11</v>
      </c>
      <c r="I220" s="25">
        <v>17</v>
      </c>
      <c r="J220" s="25">
        <v>10</v>
      </c>
      <c r="K220" s="25">
        <v>13</v>
      </c>
      <c r="L220" s="25">
        <v>9</v>
      </c>
      <c r="M220" s="25">
        <v>11</v>
      </c>
      <c r="P220" s="87"/>
    </row>
    <row r="221" spans="1:16" ht="14.25" customHeight="1" x14ac:dyDescent="0.2">
      <c r="A221" s="104" t="str">
        <f t="shared" ref="A221:B233" si="33">A220</f>
        <v>Taranaki/Whanganui</v>
      </c>
      <c r="B221" s="104" t="str">
        <f t="shared" si="33"/>
        <v>Taihape</v>
      </c>
      <c r="C221" s="20" t="s">
        <v>18</v>
      </c>
      <c r="D221" s="25">
        <v>22</v>
      </c>
      <c r="E221" s="25">
        <v>12</v>
      </c>
      <c r="F221" s="25">
        <v>21</v>
      </c>
      <c r="G221" s="25">
        <v>9</v>
      </c>
      <c r="H221" s="25">
        <v>17</v>
      </c>
      <c r="I221" s="25">
        <v>16</v>
      </c>
      <c r="J221" s="25">
        <v>13</v>
      </c>
      <c r="K221" s="25">
        <v>11</v>
      </c>
      <c r="L221" s="25">
        <v>18</v>
      </c>
      <c r="M221" s="25">
        <v>27</v>
      </c>
      <c r="P221" s="87"/>
    </row>
    <row r="222" spans="1:16" ht="14.25" customHeight="1" x14ac:dyDescent="0.2">
      <c r="A222" s="104" t="str">
        <f t="shared" si="33"/>
        <v>Taranaki/Whanganui</v>
      </c>
      <c r="B222" s="104" t="str">
        <f t="shared" si="33"/>
        <v>Taihape</v>
      </c>
      <c r="C222" s="20" t="s">
        <v>15</v>
      </c>
      <c r="D222" s="25">
        <v>0</v>
      </c>
      <c r="E222" s="25">
        <v>0</v>
      </c>
      <c r="F222" s="25">
        <v>0</v>
      </c>
      <c r="G222" s="25">
        <v>0</v>
      </c>
      <c r="H222" s="25">
        <v>0</v>
      </c>
      <c r="I222" s="25">
        <v>0</v>
      </c>
      <c r="J222" s="25">
        <v>0</v>
      </c>
      <c r="K222" s="25">
        <v>0</v>
      </c>
      <c r="L222" s="25">
        <v>0</v>
      </c>
      <c r="M222" s="25">
        <v>0</v>
      </c>
      <c r="P222" s="87"/>
    </row>
    <row r="223" spans="1:16" ht="14.25" customHeight="1" x14ac:dyDescent="0.2">
      <c r="A223" s="104" t="str">
        <f t="shared" si="33"/>
        <v>Taranaki/Whanganui</v>
      </c>
      <c r="B223" s="105" t="str">
        <f t="shared" si="33"/>
        <v>Taihape</v>
      </c>
      <c r="C223" s="31" t="s">
        <v>0</v>
      </c>
      <c r="D223" s="74">
        <v>219</v>
      </c>
      <c r="E223" s="74">
        <v>241</v>
      </c>
      <c r="F223" s="74">
        <v>295</v>
      </c>
      <c r="G223" s="74">
        <v>199</v>
      </c>
      <c r="H223" s="74">
        <v>172</v>
      </c>
      <c r="I223" s="74">
        <v>158</v>
      </c>
      <c r="J223" s="74">
        <v>136</v>
      </c>
      <c r="K223" s="74">
        <v>124</v>
      </c>
      <c r="L223" s="74">
        <v>124</v>
      </c>
      <c r="M223" s="74">
        <v>159</v>
      </c>
      <c r="P223" s="87"/>
    </row>
    <row r="224" spans="1:16" ht="15" customHeight="1" x14ac:dyDescent="0.2">
      <c r="A224" s="104" t="str">
        <f t="shared" si="33"/>
        <v>Taranaki/Whanganui</v>
      </c>
      <c r="B224" s="103" t="s">
        <v>100</v>
      </c>
      <c r="C224" s="17" t="s">
        <v>17</v>
      </c>
      <c r="D224" s="18">
        <v>1070</v>
      </c>
      <c r="E224" s="18">
        <v>1022</v>
      </c>
      <c r="F224" s="18">
        <v>1137</v>
      </c>
      <c r="G224" s="18">
        <v>1167</v>
      </c>
      <c r="H224" s="18">
        <v>1002</v>
      </c>
      <c r="I224" s="18">
        <v>925</v>
      </c>
      <c r="J224" s="18">
        <v>931</v>
      </c>
      <c r="K224" s="18">
        <v>921</v>
      </c>
      <c r="L224" s="18">
        <v>803</v>
      </c>
      <c r="M224" s="18">
        <v>835</v>
      </c>
      <c r="P224" s="87"/>
    </row>
    <row r="225" spans="1:16" ht="14.25" customHeight="1" x14ac:dyDescent="0.2">
      <c r="A225" s="104" t="str">
        <f t="shared" si="33"/>
        <v>Taranaki/Whanganui</v>
      </c>
      <c r="B225" s="104" t="str">
        <f t="shared" si="33"/>
        <v>Whanganui</v>
      </c>
      <c r="C225" s="20" t="s">
        <v>88</v>
      </c>
      <c r="D225" s="25">
        <v>55</v>
      </c>
      <c r="E225" s="25">
        <v>73</v>
      </c>
      <c r="F225" s="25">
        <v>87</v>
      </c>
      <c r="G225" s="25">
        <v>84</v>
      </c>
      <c r="H225" s="25">
        <v>62</v>
      </c>
      <c r="I225" s="25">
        <v>77</v>
      </c>
      <c r="J225" s="25">
        <v>63</v>
      </c>
      <c r="K225" s="25">
        <v>60</v>
      </c>
      <c r="L225" s="25">
        <v>71</v>
      </c>
      <c r="M225" s="25">
        <v>73</v>
      </c>
      <c r="P225" s="87"/>
    </row>
    <row r="226" spans="1:16" ht="14.25" customHeight="1" x14ac:dyDescent="0.2">
      <c r="A226" s="104" t="str">
        <f t="shared" si="33"/>
        <v>Taranaki/Whanganui</v>
      </c>
      <c r="B226" s="104" t="str">
        <f t="shared" si="33"/>
        <v>Whanganui</v>
      </c>
      <c r="C226" s="20" t="s">
        <v>18</v>
      </c>
      <c r="D226" s="25">
        <v>91</v>
      </c>
      <c r="E226" s="25">
        <v>97</v>
      </c>
      <c r="F226" s="25">
        <v>104</v>
      </c>
      <c r="G226" s="25">
        <v>100</v>
      </c>
      <c r="H226" s="25">
        <v>73</v>
      </c>
      <c r="I226" s="25">
        <v>87</v>
      </c>
      <c r="J226" s="25">
        <v>103</v>
      </c>
      <c r="K226" s="25">
        <v>77</v>
      </c>
      <c r="L226" s="25">
        <v>78</v>
      </c>
      <c r="M226" s="25">
        <v>100</v>
      </c>
      <c r="P226" s="87"/>
    </row>
    <row r="227" spans="1:16" ht="14.25" customHeight="1" x14ac:dyDescent="0.2">
      <c r="A227" s="104" t="str">
        <f t="shared" si="33"/>
        <v>Taranaki/Whanganui</v>
      </c>
      <c r="B227" s="104" t="str">
        <f t="shared" si="33"/>
        <v>Whanganui</v>
      </c>
      <c r="C227" s="20" t="s">
        <v>15</v>
      </c>
      <c r="D227" s="25">
        <v>4</v>
      </c>
      <c r="E227" s="25">
        <v>5</v>
      </c>
      <c r="F227" s="25">
        <v>2</v>
      </c>
      <c r="G227" s="25">
        <v>6</v>
      </c>
      <c r="H227" s="25">
        <v>9</v>
      </c>
      <c r="I227" s="25">
        <v>4</v>
      </c>
      <c r="J227" s="25">
        <v>7</v>
      </c>
      <c r="K227" s="25">
        <v>6</v>
      </c>
      <c r="L227" s="25">
        <v>3</v>
      </c>
      <c r="M227" s="25">
        <v>5</v>
      </c>
      <c r="P227" s="87"/>
    </row>
    <row r="228" spans="1:16" ht="14.25" customHeight="1" x14ac:dyDescent="0.2">
      <c r="A228" s="104" t="str">
        <f t="shared" si="33"/>
        <v>Taranaki/Whanganui</v>
      </c>
      <c r="B228" s="105" t="str">
        <f t="shared" si="33"/>
        <v>Whanganui</v>
      </c>
      <c r="C228" s="31" t="s">
        <v>0</v>
      </c>
      <c r="D228" s="74">
        <v>1220</v>
      </c>
      <c r="E228" s="74">
        <v>1197</v>
      </c>
      <c r="F228" s="74">
        <v>1330</v>
      </c>
      <c r="G228" s="74">
        <v>1357</v>
      </c>
      <c r="H228" s="74">
        <v>1146</v>
      </c>
      <c r="I228" s="74">
        <v>1093</v>
      </c>
      <c r="J228" s="74">
        <v>1104</v>
      </c>
      <c r="K228" s="74">
        <v>1064</v>
      </c>
      <c r="L228" s="74">
        <v>955</v>
      </c>
      <c r="M228" s="74">
        <v>1013</v>
      </c>
      <c r="P228" s="87"/>
    </row>
    <row r="229" spans="1:16" ht="15" customHeight="1" x14ac:dyDescent="0.2">
      <c r="A229" s="104" t="str">
        <f t="shared" si="33"/>
        <v>Taranaki/Whanganui</v>
      </c>
      <c r="B229" s="104" t="s">
        <v>103</v>
      </c>
      <c r="C229" s="20" t="s">
        <v>17</v>
      </c>
      <c r="D229" s="25">
        <v>3203</v>
      </c>
      <c r="E229" s="25">
        <v>2964</v>
      </c>
      <c r="F229" s="25">
        <v>3144</v>
      </c>
      <c r="G229" s="25">
        <v>3190</v>
      </c>
      <c r="H229" s="25">
        <v>2858</v>
      </c>
      <c r="I229" s="25">
        <v>2703</v>
      </c>
      <c r="J229" s="25">
        <v>2642</v>
      </c>
      <c r="K229" s="25">
        <v>2531</v>
      </c>
      <c r="L229" s="25">
        <v>2342</v>
      </c>
      <c r="M229" s="25">
        <v>2373</v>
      </c>
      <c r="P229" s="87"/>
    </row>
    <row r="230" spans="1:16" ht="14.25" customHeight="1" x14ac:dyDescent="0.2">
      <c r="A230" s="104" t="str">
        <f t="shared" si="33"/>
        <v>Taranaki/Whanganui</v>
      </c>
      <c r="B230" s="104" t="str">
        <f t="shared" si="33"/>
        <v>Justice service area total</v>
      </c>
      <c r="C230" s="20" t="s">
        <v>88</v>
      </c>
      <c r="D230" s="25">
        <v>309</v>
      </c>
      <c r="E230" s="25">
        <v>361</v>
      </c>
      <c r="F230" s="25">
        <v>340</v>
      </c>
      <c r="G230" s="25">
        <v>334</v>
      </c>
      <c r="H230" s="25">
        <v>288</v>
      </c>
      <c r="I230" s="25">
        <v>281</v>
      </c>
      <c r="J230" s="25">
        <v>245</v>
      </c>
      <c r="K230" s="25">
        <v>241</v>
      </c>
      <c r="L230" s="25">
        <v>217</v>
      </c>
      <c r="M230" s="25">
        <v>223</v>
      </c>
      <c r="P230" s="87"/>
    </row>
    <row r="231" spans="1:16" ht="14.25" customHeight="1" x14ac:dyDescent="0.2">
      <c r="A231" s="104" t="str">
        <f t="shared" si="33"/>
        <v>Taranaki/Whanganui</v>
      </c>
      <c r="B231" s="104" t="str">
        <f t="shared" si="33"/>
        <v>Justice service area total</v>
      </c>
      <c r="C231" s="20" t="s">
        <v>18</v>
      </c>
      <c r="D231" s="25">
        <v>207</v>
      </c>
      <c r="E231" s="25">
        <v>222</v>
      </c>
      <c r="F231" s="25">
        <v>276</v>
      </c>
      <c r="G231" s="25">
        <v>240</v>
      </c>
      <c r="H231" s="25">
        <v>217</v>
      </c>
      <c r="I231" s="25">
        <v>225</v>
      </c>
      <c r="J231" s="25">
        <v>276</v>
      </c>
      <c r="K231" s="25">
        <v>252</v>
      </c>
      <c r="L231" s="25">
        <v>223</v>
      </c>
      <c r="M231" s="25">
        <v>266</v>
      </c>
      <c r="P231" s="87"/>
    </row>
    <row r="232" spans="1:16" ht="14.25" customHeight="1" x14ac:dyDescent="0.2">
      <c r="A232" s="104" t="str">
        <f t="shared" si="33"/>
        <v>Taranaki/Whanganui</v>
      </c>
      <c r="B232" s="104" t="str">
        <f t="shared" si="33"/>
        <v>Justice service area total</v>
      </c>
      <c r="C232" s="20" t="s">
        <v>15</v>
      </c>
      <c r="D232" s="25">
        <v>8</v>
      </c>
      <c r="E232" s="25">
        <v>6</v>
      </c>
      <c r="F232" s="25">
        <v>4</v>
      </c>
      <c r="G232" s="25">
        <v>16</v>
      </c>
      <c r="H232" s="25">
        <v>13</v>
      </c>
      <c r="I232" s="25">
        <v>9</v>
      </c>
      <c r="J232" s="25">
        <v>13</v>
      </c>
      <c r="K232" s="25">
        <v>10</v>
      </c>
      <c r="L232" s="25">
        <v>12</v>
      </c>
      <c r="M232" s="25">
        <v>12</v>
      </c>
      <c r="P232" s="87"/>
    </row>
    <row r="233" spans="1:16" ht="14.25" customHeight="1" x14ac:dyDescent="0.2">
      <c r="A233" s="105" t="str">
        <f t="shared" si="33"/>
        <v>Taranaki/Whanganui</v>
      </c>
      <c r="B233" s="105" t="str">
        <f t="shared" si="33"/>
        <v>Justice service area total</v>
      </c>
      <c r="C233" s="31" t="s">
        <v>0</v>
      </c>
      <c r="D233" s="27">
        <v>3727</v>
      </c>
      <c r="E233" s="27">
        <v>3553</v>
      </c>
      <c r="F233" s="27">
        <v>3764</v>
      </c>
      <c r="G233" s="27">
        <v>3780</v>
      </c>
      <c r="H233" s="27">
        <v>3376</v>
      </c>
      <c r="I233" s="27">
        <v>3218</v>
      </c>
      <c r="J233" s="27">
        <v>3176</v>
      </c>
      <c r="K233" s="27">
        <v>3034</v>
      </c>
      <c r="L233" s="27">
        <v>2794</v>
      </c>
      <c r="M233" s="27">
        <v>2874</v>
      </c>
      <c r="P233" s="87"/>
    </row>
    <row r="234" spans="1:16" ht="14.25" customHeight="1" x14ac:dyDescent="0.2">
      <c r="A234" s="103" t="s">
        <v>162</v>
      </c>
      <c r="B234" s="103" t="s">
        <v>63</v>
      </c>
      <c r="C234" s="17" t="s">
        <v>17</v>
      </c>
      <c r="D234" s="18">
        <v>138</v>
      </c>
      <c r="E234" s="18">
        <v>132</v>
      </c>
      <c r="F234" s="18">
        <v>142</v>
      </c>
      <c r="G234" s="18">
        <v>121</v>
      </c>
      <c r="H234" s="18">
        <v>152</v>
      </c>
      <c r="I234" s="18">
        <v>135</v>
      </c>
      <c r="J234" s="18">
        <v>134</v>
      </c>
      <c r="K234" s="18">
        <v>131</v>
      </c>
      <c r="L234" s="18">
        <v>112</v>
      </c>
      <c r="M234" s="18">
        <v>119</v>
      </c>
      <c r="P234" s="87"/>
    </row>
    <row r="235" spans="1:16" ht="14.25" customHeight="1" x14ac:dyDescent="0.2">
      <c r="A235" s="104" t="str">
        <f t="shared" ref="A235:B245" si="34">A234</f>
        <v>Manawatū/Wairarapa</v>
      </c>
      <c r="B235" s="104" t="str">
        <f t="shared" si="34"/>
        <v>Dannevirke</v>
      </c>
      <c r="C235" s="20" t="s">
        <v>88</v>
      </c>
      <c r="D235" s="25">
        <v>8</v>
      </c>
      <c r="E235" s="25">
        <v>16</v>
      </c>
      <c r="F235" s="25">
        <v>5</v>
      </c>
      <c r="G235" s="25">
        <v>10</v>
      </c>
      <c r="H235" s="25">
        <v>14</v>
      </c>
      <c r="I235" s="25">
        <v>26</v>
      </c>
      <c r="J235" s="25">
        <v>18</v>
      </c>
      <c r="K235" s="25">
        <v>19</v>
      </c>
      <c r="L235" s="25">
        <v>13</v>
      </c>
      <c r="M235" s="25">
        <v>9</v>
      </c>
      <c r="P235" s="87"/>
    </row>
    <row r="236" spans="1:16" ht="14.25" customHeight="1" x14ac:dyDescent="0.2">
      <c r="A236" s="104" t="str">
        <f t="shared" si="34"/>
        <v>Manawatū/Wairarapa</v>
      </c>
      <c r="B236" s="104" t="str">
        <f t="shared" si="34"/>
        <v>Dannevirke</v>
      </c>
      <c r="C236" s="20" t="s">
        <v>18</v>
      </c>
      <c r="D236" s="25">
        <v>17</v>
      </c>
      <c r="E236" s="25">
        <v>22</v>
      </c>
      <c r="F236" s="25">
        <v>10</v>
      </c>
      <c r="G236" s="25">
        <v>17</v>
      </c>
      <c r="H236" s="25">
        <v>14</v>
      </c>
      <c r="I236" s="25">
        <v>15</v>
      </c>
      <c r="J236" s="25">
        <v>19</v>
      </c>
      <c r="K236" s="25">
        <v>17</v>
      </c>
      <c r="L236" s="25">
        <v>18</v>
      </c>
      <c r="M236" s="25">
        <v>27</v>
      </c>
      <c r="P236" s="87"/>
    </row>
    <row r="237" spans="1:16" ht="14.25" customHeight="1" x14ac:dyDescent="0.2">
      <c r="A237" s="104" t="str">
        <f t="shared" si="34"/>
        <v>Manawatū/Wairarapa</v>
      </c>
      <c r="B237" s="104" t="str">
        <f t="shared" si="34"/>
        <v>Dannevirke</v>
      </c>
      <c r="C237" s="20" t="s">
        <v>15</v>
      </c>
      <c r="D237" s="25">
        <v>0</v>
      </c>
      <c r="E237" s="25">
        <v>0</v>
      </c>
      <c r="F237" s="25">
        <v>0</v>
      </c>
      <c r="G237" s="25">
        <v>0</v>
      </c>
      <c r="H237" s="25">
        <v>0</v>
      </c>
      <c r="I237" s="25">
        <v>0</v>
      </c>
      <c r="J237" s="25">
        <v>0</v>
      </c>
      <c r="K237" s="25">
        <v>0</v>
      </c>
      <c r="L237" s="25">
        <v>0</v>
      </c>
      <c r="M237" s="25">
        <v>0</v>
      </c>
      <c r="P237" s="87"/>
    </row>
    <row r="238" spans="1:16" ht="14.25" customHeight="1" x14ac:dyDescent="0.2">
      <c r="A238" s="104" t="str">
        <f t="shared" si="34"/>
        <v>Manawatū/Wairarapa</v>
      </c>
      <c r="B238" s="105" t="str">
        <f t="shared" si="34"/>
        <v>Dannevirke</v>
      </c>
      <c r="C238" s="31" t="s">
        <v>0</v>
      </c>
      <c r="D238" s="74">
        <v>163</v>
      </c>
      <c r="E238" s="74">
        <v>170</v>
      </c>
      <c r="F238" s="74">
        <v>157</v>
      </c>
      <c r="G238" s="74">
        <v>148</v>
      </c>
      <c r="H238" s="74">
        <v>180</v>
      </c>
      <c r="I238" s="74">
        <v>176</v>
      </c>
      <c r="J238" s="74">
        <v>171</v>
      </c>
      <c r="K238" s="74">
        <v>167</v>
      </c>
      <c r="L238" s="74">
        <v>143</v>
      </c>
      <c r="M238" s="74">
        <v>155</v>
      </c>
      <c r="P238" s="87"/>
    </row>
    <row r="239" spans="1:16" x14ac:dyDescent="0.2">
      <c r="A239" s="104" t="str">
        <f t="shared" ref="A239:A258" si="35">A238</f>
        <v>Manawatū/Wairarapa</v>
      </c>
      <c r="B239" s="103" t="s">
        <v>64</v>
      </c>
      <c r="C239" s="17" t="s">
        <v>17</v>
      </c>
      <c r="D239" s="18">
        <v>704</v>
      </c>
      <c r="E239" s="18">
        <v>765</v>
      </c>
      <c r="F239" s="18">
        <v>745</v>
      </c>
      <c r="G239" s="18">
        <v>754</v>
      </c>
      <c r="H239" s="18">
        <v>655</v>
      </c>
      <c r="I239" s="18">
        <v>536</v>
      </c>
      <c r="J239" s="18">
        <v>211</v>
      </c>
      <c r="K239" s="18">
        <v>517</v>
      </c>
      <c r="L239" s="18">
        <v>468</v>
      </c>
      <c r="M239" s="18">
        <v>542</v>
      </c>
      <c r="P239" s="87"/>
    </row>
    <row r="240" spans="1:16" x14ac:dyDescent="0.2">
      <c r="A240" s="104" t="str">
        <f t="shared" si="35"/>
        <v>Manawatū/Wairarapa</v>
      </c>
      <c r="B240" s="104" t="str">
        <f t="shared" si="34"/>
        <v>Levin</v>
      </c>
      <c r="C240" s="20" t="s">
        <v>88</v>
      </c>
      <c r="D240" s="25">
        <v>93</v>
      </c>
      <c r="E240" s="25">
        <v>102</v>
      </c>
      <c r="F240" s="25">
        <v>112</v>
      </c>
      <c r="G240" s="25">
        <v>109</v>
      </c>
      <c r="H240" s="25">
        <v>148</v>
      </c>
      <c r="I240" s="25">
        <v>159</v>
      </c>
      <c r="J240" s="25">
        <v>65</v>
      </c>
      <c r="K240" s="25">
        <v>79</v>
      </c>
      <c r="L240" s="25">
        <v>94</v>
      </c>
      <c r="M240" s="25">
        <v>62</v>
      </c>
      <c r="P240" s="87"/>
    </row>
    <row r="241" spans="1:16" x14ac:dyDescent="0.2">
      <c r="A241" s="104" t="str">
        <f t="shared" si="35"/>
        <v>Manawatū/Wairarapa</v>
      </c>
      <c r="B241" s="104" t="str">
        <f t="shared" si="34"/>
        <v>Levin</v>
      </c>
      <c r="C241" s="20" t="s">
        <v>18</v>
      </c>
      <c r="D241" s="25">
        <v>69</v>
      </c>
      <c r="E241" s="25">
        <v>68</v>
      </c>
      <c r="F241" s="25">
        <v>62</v>
      </c>
      <c r="G241" s="25">
        <v>61</v>
      </c>
      <c r="H241" s="25">
        <v>65</v>
      </c>
      <c r="I241" s="25">
        <v>72</v>
      </c>
      <c r="J241" s="25">
        <v>32</v>
      </c>
      <c r="K241" s="25">
        <v>57</v>
      </c>
      <c r="L241" s="25">
        <v>91</v>
      </c>
      <c r="M241" s="25">
        <v>100</v>
      </c>
      <c r="P241" s="87"/>
    </row>
    <row r="242" spans="1:16" x14ac:dyDescent="0.2">
      <c r="A242" s="104" t="str">
        <f t="shared" si="35"/>
        <v>Manawatū/Wairarapa</v>
      </c>
      <c r="B242" s="104" t="str">
        <f t="shared" si="34"/>
        <v>Levin</v>
      </c>
      <c r="C242" s="20" t="s">
        <v>15</v>
      </c>
      <c r="D242" s="25">
        <v>4</v>
      </c>
      <c r="E242" s="25">
        <v>3</v>
      </c>
      <c r="F242" s="25">
        <v>2</v>
      </c>
      <c r="G242" s="25">
        <v>1</v>
      </c>
      <c r="H242" s="25">
        <v>2</v>
      </c>
      <c r="I242" s="25">
        <v>0</v>
      </c>
      <c r="J242" s="25">
        <v>1</v>
      </c>
      <c r="K242" s="25">
        <v>4</v>
      </c>
      <c r="L242" s="25">
        <v>6</v>
      </c>
      <c r="M242" s="25">
        <v>3</v>
      </c>
      <c r="P242" s="87"/>
    </row>
    <row r="243" spans="1:16" x14ac:dyDescent="0.2">
      <c r="A243" s="104" t="str">
        <f t="shared" si="35"/>
        <v>Manawatū/Wairarapa</v>
      </c>
      <c r="B243" s="105" t="str">
        <f t="shared" si="34"/>
        <v>Levin</v>
      </c>
      <c r="C243" s="31" t="s">
        <v>0</v>
      </c>
      <c r="D243" s="74">
        <v>870</v>
      </c>
      <c r="E243" s="74">
        <v>938</v>
      </c>
      <c r="F243" s="74">
        <v>921</v>
      </c>
      <c r="G243" s="74">
        <v>925</v>
      </c>
      <c r="H243" s="74">
        <v>870</v>
      </c>
      <c r="I243" s="74">
        <v>767</v>
      </c>
      <c r="J243" s="74">
        <v>309</v>
      </c>
      <c r="K243" s="74">
        <v>657</v>
      </c>
      <c r="L243" s="74">
        <v>659</v>
      </c>
      <c r="M243" s="74">
        <v>707</v>
      </c>
      <c r="P243" s="87"/>
    </row>
    <row r="244" spans="1:16" x14ac:dyDescent="0.2">
      <c r="A244" s="104" t="str">
        <f t="shared" si="35"/>
        <v>Manawatū/Wairarapa</v>
      </c>
      <c r="B244" s="103" t="s">
        <v>65</v>
      </c>
      <c r="C244" s="17" t="s">
        <v>17</v>
      </c>
      <c r="D244" s="18">
        <v>686</v>
      </c>
      <c r="E244" s="18">
        <v>593</v>
      </c>
      <c r="F244" s="18">
        <v>578</v>
      </c>
      <c r="G244" s="18">
        <v>668</v>
      </c>
      <c r="H244" s="18">
        <v>625</v>
      </c>
      <c r="I244" s="18">
        <v>644</v>
      </c>
      <c r="J244" s="18">
        <v>568</v>
      </c>
      <c r="K244" s="18">
        <v>484</v>
      </c>
      <c r="L244" s="18">
        <v>424</v>
      </c>
      <c r="M244" s="18">
        <v>409</v>
      </c>
      <c r="P244" s="87"/>
    </row>
    <row r="245" spans="1:16" x14ac:dyDescent="0.2">
      <c r="A245" s="104" t="str">
        <f t="shared" si="35"/>
        <v>Manawatū/Wairarapa</v>
      </c>
      <c r="B245" s="104" t="str">
        <f t="shared" si="34"/>
        <v>Masterton</v>
      </c>
      <c r="C245" s="20" t="s">
        <v>88</v>
      </c>
      <c r="D245" s="25">
        <v>47</v>
      </c>
      <c r="E245" s="25">
        <v>71</v>
      </c>
      <c r="F245" s="25">
        <v>68</v>
      </c>
      <c r="G245" s="25">
        <v>58</v>
      </c>
      <c r="H245" s="25">
        <v>58</v>
      </c>
      <c r="I245" s="25">
        <v>56</v>
      </c>
      <c r="J245" s="25">
        <v>40</v>
      </c>
      <c r="K245" s="25">
        <v>45</v>
      </c>
      <c r="L245" s="25">
        <v>64</v>
      </c>
      <c r="M245" s="25">
        <v>83</v>
      </c>
      <c r="P245" s="87"/>
    </row>
    <row r="246" spans="1:16" x14ac:dyDescent="0.2">
      <c r="A246" s="104" t="str">
        <f t="shared" si="35"/>
        <v>Manawatū/Wairarapa</v>
      </c>
      <c r="B246" s="104" t="str">
        <f t="shared" ref="B246:B258" si="36">B245</f>
        <v>Masterton</v>
      </c>
      <c r="C246" s="20" t="s">
        <v>18</v>
      </c>
      <c r="D246" s="25">
        <v>62</v>
      </c>
      <c r="E246" s="25">
        <v>68</v>
      </c>
      <c r="F246" s="25">
        <v>76</v>
      </c>
      <c r="G246" s="25">
        <v>64</v>
      </c>
      <c r="H246" s="25">
        <v>75</v>
      </c>
      <c r="I246" s="25">
        <v>80</v>
      </c>
      <c r="J246" s="25">
        <v>58</v>
      </c>
      <c r="K246" s="25">
        <v>94</v>
      </c>
      <c r="L246" s="25">
        <v>73</v>
      </c>
      <c r="M246" s="25">
        <v>86</v>
      </c>
      <c r="P246" s="87"/>
    </row>
    <row r="247" spans="1:16" ht="15" customHeight="1" x14ac:dyDescent="0.2">
      <c r="A247" s="104" t="str">
        <f t="shared" si="35"/>
        <v>Manawatū/Wairarapa</v>
      </c>
      <c r="B247" s="104" t="str">
        <f t="shared" si="36"/>
        <v>Masterton</v>
      </c>
      <c r="C247" s="20" t="s">
        <v>15</v>
      </c>
      <c r="D247" s="25">
        <v>2</v>
      </c>
      <c r="E247" s="25">
        <v>0</v>
      </c>
      <c r="F247" s="25">
        <v>3</v>
      </c>
      <c r="G247" s="25">
        <v>0</v>
      </c>
      <c r="H247" s="25">
        <v>2</v>
      </c>
      <c r="I247" s="25">
        <v>0</v>
      </c>
      <c r="J247" s="25">
        <v>1</v>
      </c>
      <c r="K247" s="25">
        <v>2</v>
      </c>
      <c r="L247" s="25">
        <v>3</v>
      </c>
      <c r="M247" s="25">
        <v>3</v>
      </c>
      <c r="P247" s="87"/>
    </row>
    <row r="248" spans="1:16" ht="14.25" customHeight="1" x14ac:dyDescent="0.2">
      <c r="A248" s="104" t="str">
        <f t="shared" si="35"/>
        <v>Manawatū/Wairarapa</v>
      </c>
      <c r="B248" s="105" t="str">
        <f t="shared" si="36"/>
        <v>Masterton</v>
      </c>
      <c r="C248" s="31" t="s">
        <v>0</v>
      </c>
      <c r="D248" s="74">
        <v>797</v>
      </c>
      <c r="E248" s="74">
        <v>732</v>
      </c>
      <c r="F248" s="74">
        <v>725</v>
      </c>
      <c r="G248" s="74">
        <v>790</v>
      </c>
      <c r="H248" s="74">
        <v>760</v>
      </c>
      <c r="I248" s="74">
        <v>780</v>
      </c>
      <c r="J248" s="74">
        <v>667</v>
      </c>
      <c r="K248" s="74">
        <v>625</v>
      </c>
      <c r="L248" s="74">
        <v>564</v>
      </c>
      <c r="M248" s="74">
        <v>581</v>
      </c>
      <c r="P248" s="87"/>
    </row>
    <row r="249" spans="1:16" ht="14.25" customHeight="1" x14ac:dyDescent="0.2">
      <c r="A249" s="104" t="str">
        <f t="shared" si="35"/>
        <v>Manawatū/Wairarapa</v>
      </c>
      <c r="B249" s="103" t="s">
        <v>66</v>
      </c>
      <c r="C249" s="17" t="s">
        <v>17</v>
      </c>
      <c r="D249" s="18">
        <v>1786</v>
      </c>
      <c r="E249" s="18">
        <v>1729</v>
      </c>
      <c r="F249" s="18">
        <v>1677</v>
      </c>
      <c r="G249" s="18">
        <v>1711</v>
      </c>
      <c r="H249" s="18">
        <v>1620</v>
      </c>
      <c r="I249" s="18">
        <v>1569</v>
      </c>
      <c r="J249" s="18">
        <v>1796</v>
      </c>
      <c r="K249" s="18">
        <v>1423</v>
      </c>
      <c r="L249" s="18">
        <v>1251</v>
      </c>
      <c r="M249" s="18">
        <v>1311</v>
      </c>
      <c r="P249" s="87"/>
    </row>
    <row r="250" spans="1:16" x14ac:dyDescent="0.2">
      <c r="A250" s="104" t="str">
        <f t="shared" si="35"/>
        <v>Manawatū/Wairarapa</v>
      </c>
      <c r="B250" s="104" t="str">
        <f t="shared" si="36"/>
        <v>Palmerston North</v>
      </c>
      <c r="C250" s="20" t="s">
        <v>88</v>
      </c>
      <c r="D250" s="25">
        <v>214</v>
      </c>
      <c r="E250" s="25">
        <v>189</v>
      </c>
      <c r="F250" s="25">
        <v>218</v>
      </c>
      <c r="G250" s="25">
        <v>210</v>
      </c>
      <c r="H250" s="25">
        <v>252</v>
      </c>
      <c r="I250" s="25">
        <v>254</v>
      </c>
      <c r="J250" s="25">
        <v>249</v>
      </c>
      <c r="K250" s="25">
        <v>195</v>
      </c>
      <c r="L250" s="25">
        <v>155</v>
      </c>
      <c r="M250" s="25">
        <v>176</v>
      </c>
      <c r="P250" s="87"/>
    </row>
    <row r="251" spans="1:16" x14ac:dyDescent="0.2">
      <c r="A251" s="104" t="str">
        <f t="shared" si="35"/>
        <v>Manawatū/Wairarapa</v>
      </c>
      <c r="B251" s="104" t="str">
        <f t="shared" si="36"/>
        <v>Palmerston North</v>
      </c>
      <c r="C251" s="20" t="s">
        <v>18</v>
      </c>
      <c r="D251" s="25">
        <v>187</v>
      </c>
      <c r="E251" s="25">
        <v>166</v>
      </c>
      <c r="F251" s="25">
        <v>201</v>
      </c>
      <c r="G251" s="25">
        <v>199</v>
      </c>
      <c r="H251" s="25">
        <v>210</v>
      </c>
      <c r="I251" s="25">
        <v>231</v>
      </c>
      <c r="J251" s="25">
        <v>229</v>
      </c>
      <c r="K251" s="25">
        <v>202</v>
      </c>
      <c r="L251" s="25">
        <v>220</v>
      </c>
      <c r="M251" s="25">
        <v>214</v>
      </c>
      <c r="P251" s="87"/>
    </row>
    <row r="252" spans="1:16" ht="15" customHeight="1" x14ac:dyDescent="0.2">
      <c r="A252" s="104" t="str">
        <f t="shared" si="35"/>
        <v>Manawatū/Wairarapa</v>
      </c>
      <c r="B252" s="104" t="str">
        <f t="shared" si="36"/>
        <v>Palmerston North</v>
      </c>
      <c r="C252" s="20" t="s">
        <v>15</v>
      </c>
      <c r="D252" s="25">
        <v>6</v>
      </c>
      <c r="E252" s="25">
        <v>4</v>
      </c>
      <c r="F252" s="25">
        <v>6</v>
      </c>
      <c r="G252" s="25">
        <v>7</v>
      </c>
      <c r="H252" s="25">
        <v>1</v>
      </c>
      <c r="I252" s="25">
        <v>6</v>
      </c>
      <c r="J252" s="25">
        <v>16</v>
      </c>
      <c r="K252" s="25">
        <v>11</v>
      </c>
      <c r="L252" s="25">
        <v>7</v>
      </c>
      <c r="M252" s="25">
        <v>9</v>
      </c>
      <c r="P252" s="87"/>
    </row>
    <row r="253" spans="1:16" ht="14.25" customHeight="1" x14ac:dyDescent="0.2">
      <c r="A253" s="104" t="str">
        <f t="shared" si="35"/>
        <v>Manawatū/Wairarapa</v>
      </c>
      <c r="B253" s="105" t="str">
        <f t="shared" si="36"/>
        <v>Palmerston North</v>
      </c>
      <c r="C253" s="31" t="s">
        <v>0</v>
      </c>
      <c r="D253" s="74">
        <v>2193</v>
      </c>
      <c r="E253" s="74">
        <v>2088</v>
      </c>
      <c r="F253" s="74">
        <v>2102</v>
      </c>
      <c r="G253" s="74">
        <v>2127</v>
      </c>
      <c r="H253" s="74">
        <v>2083</v>
      </c>
      <c r="I253" s="74">
        <v>2060</v>
      </c>
      <c r="J253" s="74">
        <v>2290</v>
      </c>
      <c r="K253" s="74">
        <v>1831</v>
      </c>
      <c r="L253" s="74">
        <v>1633</v>
      </c>
      <c r="M253" s="74">
        <v>1710</v>
      </c>
      <c r="P253" s="87"/>
    </row>
    <row r="254" spans="1:16" ht="14.25" customHeight="1" x14ac:dyDescent="0.2">
      <c r="A254" s="104" t="str">
        <f t="shared" si="35"/>
        <v>Manawatū/Wairarapa</v>
      </c>
      <c r="B254" s="104" t="s">
        <v>103</v>
      </c>
      <c r="C254" s="20" t="s">
        <v>17</v>
      </c>
      <c r="D254" s="25">
        <v>3314</v>
      </c>
      <c r="E254" s="25">
        <v>3219</v>
      </c>
      <c r="F254" s="25">
        <v>3142</v>
      </c>
      <c r="G254" s="25">
        <v>3254</v>
      </c>
      <c r="H254" s="25">
        <v>3052</v>
      </c>
      <c r="I254" s="25">
        <v>2884</v>
      </c>
      <c r="J254" s="25">
        <v>2709</v>
      </c>
      <c r="K254" s="25">
        <v>2555</v>
      </c>
      <c r="L254" s="25">
        <v>2255</v>
      </c>
      <c r="M254" s="25">
        <v>2381</v>
      </c>
      <c r="P254" s="87"/>
    </row>
    <row r="255" spans="1:16" x14ac:dyDescent="0.2">
      <c r="A255" s="104" t="str">
        <f t="shared" si="35"/>
        <v>Manawatū/Wairarapa</v>
      </c>
      <c r="B255" s="104" t="str">
        <f t="shared" si="36"/>
        <v>Justice service area total</v>
      </c>
      <c r="C255" s="20" t="s">
        <v>88</v>
      </c>
      <c r="D255" s="25">
        <v>362</v>
      </c>
      <c r="E255" s="25">
        <v>378</v>
      </c>
      <c r="F255" s="25">
        <v>403</v>
      </c>
      <c r="G255" s="25">
        <v>387</v>
      </c>
      <c r="H255" s="25">
        <v>472</v>
      </c>
      <c r="I255" s="25">
        <v>495</v>
      </c>
      <c r="J255" s="25">
        <v>372</v>
      </c>
      <c r="K255" s="25">
        <v>338</v>
      </c>
      <c r="L255" s="25">
        <v>326</v>
      </c>
      <c r="M255" s="25">
        <v>330</v>
      </c>
      <c r="P255" s="87"/>
    </row>
    <row r="256" spans="1:16" x14ac:dyDescent="0.2">
      <c r="A256" s="104" t="str">
        <f t="shared" si="35"/>
        <v>Manawatū/Wairarapa</v>
      </c>
      <c r="B256" s="104" t="str">
        <f t="shared" si="36"/>
        <v>Justice service area total</v>
      </c>
      <c r="C256" s="20" t="s">
        <v>18</v>
      </c>
      <c r="D256" s="25">
        <v>335</v>
      </c>
      <c r="E256" s="25">
        <v>324</v>
      </c>
      <c r="F256" s="25">
        <v>349</v>
      </c>
      <c r="G256" s="25">
        <v>341</v>
      </c>
      <c r="H256" s="25">
        <v>364</v>
      </c>
      <c r="I256" s="25">
        <v>398</v>
      </c>
      <c r="J256" s="25">
        <v>338</v>
      </c>
      <c r="K256" s="25">
        <v>370</v>
      </c>
      <c r="L256" s="25">
        <v>402</v>
      </c>
      <c r="M256" s="25">
        <v>427</v>
      </c>
      <c r="P256" s="87"/>
    </row>
    <row r="257" spans="1:16" x14ac:dyDescent="0.2">
      <c r="A257" s="104" t="str">
        <f t="shared" si="35"/>
        <v>Manawatū/Wairarapa</v>
      </c>
      <c r="B257" s="104" t="str">
        <f t="shared" si="36"/>
        <v>Justice service area total</v>
      </c>
      <c r="C257" s="20" t="s">
        <v>15</v>
      </c>
      <c r="D257" s="25">
        <v>12</v>
      </c>
      <c r="E257" s="25">
        <v>7</v>
      </c>
      <c r="F257" s="25">
        <v>11</v>
      </c>
      <c r="G257" s="25">
        <v>8</v>
      </c>
      <c r="H257" s="25">
        <v>5</v>
      </c>
      <c r="I257" s="25">
        <v>6</v>
      </c>
      <c r="J257" s="25">
        <v>18</v>
      </c>
      <c r="K257" s="25">
        <v>17</v>
      </c>
      <c r="L257" s="25">
        <v>16</v>
      </c>
      <c r="M257" s="25">
        <v>15</v>
      </c>
      <c r="P257" s="87"/>
    </row>
    <row r="258" spans="1:16" x14ac:dyDescent="0.2">
      <c r="A258" s="105" t="str">
        <f t="shared" si="35"/>
        <v>Manawatū/Wairarapa</v>
      </c>
      <c r="B258" s="105" t="str">
        <f t="shared" si="36"/>
        <v>Justice service area total</v>
      </c>
      <c r="C258" s="31" t="s">
        <v>0</v>
      </c>
      <c r="D258" s="27">
        <v>4023</v>
      </c>
      <c r="E258" s="27">
        <v>3928</v>
      </c>
      <c r="F258" s="27">
        <v>3905</v>
      </c>
      <c r="G258" s="27">
        <v>3990</v>
      </c>
      <c r="H258" s="27">
        <v>3893</v>
      </c>
      <c r="I258" s="27">
        <v>3783</v>
      </c>
      <c r="J258" s="27">
        <v>3437</v>
      </c>
      <c r="K258" s="27">
        <v>3280</v>
      </c>
      <c r="L258" s="27">
        <v>2999</v>
      </c>
      <c r="M258" s="27">
        <v>3153</v>
      </c>
      <c r="P258" s="87"/>
    </row>
    <row r="259" spans="1:16" ht="14.25" customHeight="1" x14ac:dyDescent="0.2">
      <c r="A259" s="103" t="s">
        <v>110</v>
      </c>
      <c r="B259" s="103" t="s">
        <v>68</v>
      </c>
      <c r="C259" s="17" t="s">
        <v>17</v>
      </c>
      <c r="D259" s="18">
        <v>1689</v>
      </c>
      <c r="E259" s="18">
        <v>1718</v>
      </c>
      <c r="F259" s="18">
        <v>1713</v>
      </c>
      <c r="G259" s="18">
        <v>1760</v>
      </c>
      <c r="H259" s="18">
        <v>1700</v>
      </c>
      <c r="I259" s="18">
        <v>1445</v>
      </c>
      <c r="J259" s="18">
        <v>1456</v>
      </c>
      <c r="K259" s="18">
        <v>1200</v>
      </c>
      <c r="L259" s="18">
        <v>1051</v>
      </c>
      <c r="M259" s="18">
        <v>1109</v>
      </c>
      <c r="P259" s="87"/>
    </row>
    <row r="260" spans="1:16" ht="14.25" customHeight="1" x14ac:dyDescent="0.2">
      <c r="A260" s="104" t="s">
        <v>110</v>
      </c>
      <c r="B260" s="104" t="str">
        <f t="shared" ref="B260:B263" si="37">B259</f>
        <v>Hutt Valley</v>
      </c>
      <c r="C260" s="20" t="s">
        <v>88</v>
      </c>
      <c r="D260" s="25">
        <v>189</v>
      </c>
      <c r="E260" s="25">
        <v>195</v>
      </c>
      <c r="F260" s="25">
        <v>221</v>
      </c>
      <c r="G260" s="25">
        <v>212</v>
      </c>
      <c r="H260" s="25">
        <v>176</v>
      </c>
      <c r="I260" s="25">
        <v>172</v>
      </c>
      <c r="J260" s="25">
        <v>162</v>
      </c>
      <c r="K260" s="25">
        <v>150</v>
      </c>
      <c r="L260" s="25">
        <v>152</v>
      </c>
      <c r="M260" s="25">
        <v>178</v>
      </c>
      <c r="P260" s="87"/>
    </row>
    <row r="261" spans="1:16" ht="14.25" customHeight="1" x14ac:dyDescent="0.2">
      <c r="A261" s="104" t="s">
        <v>110</v>
      </c>
      <c r="B261" s="104" t="str">
        <f t="shared" si="37"/>
        <v>Hutt Valley</v>
      </c>
      <c r="C261" s="20" t="s">
        <v>18</v>
      </c>
      <c r="D261" s="25">
        <v>131</v>
      </c>
      <c r="E261" s="25">
        <v>177</v>
      </c>
      <c r="F261" s="25">
        <v>196</v>
      </c>
      <c r="G261" s="25">
        <v>224</v>
      </c>
      <c r="H261" s="25">
        <v>183</v>
      </c>
      <c r="I261" s="25">
        <v>228</v>
      </c>
      <c r="J261" s="25">
        <v>252</v>
      </c>
      <c r="K261" s="25">
        <v>192</v>
      </c>
      <c r="L261" s="25">
        <v>248</v>
      </c>
      <c r="M261" s="25">
        <v>277</v>
      </c>
      <c r="P261" s="87"/>
    </row>
    <row r="262" spans="1:16" ht="14.25" customHeight="1" x14ac:dyDescent="0.2">
      <c r="A262" s="104" t="s">
        <v>110</v>
      </c>
      <c r="B262" s="104" t="str">
        <f t="shared" si="37"/>
        <v>Hutt Valley</v>
      </c>
      <c r="C262" s="20" t="s">
        <v>15</v>
      </c>
      <c r="D262" s="25">
        <v>8</v>
      </c>
      <c r="E262" s="25">
        <v>5</v>
      </c>
      <c r="F262" s="25">
        <v>8</v>
      </c>
      <c r="G262" s="25">
        <v>6</v>
      </c>
      <c r="H262" s="25">
        <v>7</v>
      </c>
      <c r="I262" s="25">
        <v>8</v>
      </c>
      <c r="J262" s="25">
        <v>4</v>
      </c>
      <c r="K262" s="25">
        <v>9</v>
      </c>
      <c r="L262" s="25">
        <v>13</v>
      </c>
      <c r="M262" s="25">
        <v>6</v>
      </c>
      <c r="P262" s="87"/>
    </row>
    <row r="263" spans="1:16" ht="14.25" customHeight="1" x14ac:dyDescent="0.2">
      <c r="A263" s="104" t="s">
        <v>110</v>
      </c>
      <c r="B263" s="105" t="str">
        <f t="shared" si="37"/>
        <v>Hutt Valley</v>
      </c>
      <c r="C263" s="31" t="s">
        <v>0</v>
      </c>
      <c r="D263" s="74">
        <v>2017</v>
      </c>
      <c r="E263" s="74">
        <v>2095</v>
      </c>
      <c r="F263" s="74">
        <v>2138</v>
      </c>
      <c r="G263" s="74">
        <v>2202</v>
      </c>
      <c r="H263" s="74">
        <v>2066</v>
      </c>
      <c r="I263" s="74">
        <v>1853</v>
      </c>
      <c r="J263" s="74">
        <v>1874</v>
      </c>
      <c r="K263" s="74">
        <v>1551</v>
      </c>
      <c r="L263" s="74">
        <v>1464</v>
      </c>
      <c r="M263" s="74">
        <v>1570</v>
      </c>
      <c r="P263" s="87"/>
    </row>
    <row r="264" spans="1:16" ht="14.25" customHeight="1" x14ac:dyDescent="0.2">
      <c r="A264" s="104" t="s">
        <v>110</v>
      </c>
      <c r="B264" s="103" t="s">
        <v>69</v>
      </c>
      <c r="C264" s="17" t="s">
        <v>17</v>
      </c>
      <c r="D264" s="18">
        <v>1257</v>
      </c>
      <c r="E264" s="18">
        <v>1191</v>
      </c>
      <c r="F264" s="18">
        <v>1301</v>
      </c>
      <c r="G264" s="18">
        <v>1247</v>
      </c>
      <c r="H264" s="18">
        <v>1142</v>
      </c>
      <c r="I264" s="18">
        <v>1080</v>
      </c>
      <c r="J264" s="18">
        <v>931</v>
      </c>
      <c r="K264" s="18">
        <v>826</v>
      </c>
      <c r="L264" s="18">
        <v>732</v>
      </c>
      <c r="M264" s="18">
        <v>756</v>
      </c>
      <c r="P264" s="87"/>
    </row>
    <row r="265" spans="1:16" ht="14.25" customHeight="1" x14ac:dyDescent="0.2">
      <c r="A265" s="104" t="s">
        <v>110</v>
      </c>
      <c r="B265" s="104" t="str">
        <f t="shared" ref="B265:B268" si="38">B264</f>
        <v>Porirua</v>
      </c>
      <c r="C265" s="20" t="s">
        <v>88</v>
      </c>
      <c r="D265" s="25">
        <v>150</v>
      </c>
      <c r="E265" s="25">
        <v>146</v>
      </c>
      <c r="F265" s="25">
        <v>131</v>
      </c>
      <c r="G265" s="25">
        <v>146</v>
      </c>
      <c r="H265" s="25">
        <v>162</v>
      </c>
      <c r="I265" s="25">
        <v>173</v>
      </c>
      <c r="J265" s="25">
        <v>172</v>
      </c>
      <c r="K265" s="25">
        <v>202</v>
      </c>
      <c r="L265" s="25">
        <v>163</v>
      </c>
      <c r="M265" s="25">
        <v>202</v>
      </c>
      <c r="P265" s="87"/>
    </row>
    <row r="266" spans="1:16" ht="14.25" customHeight="1" x14ac:dyDescent="0.2">
      <c r="A266" s="104" t="s">
        <v>110</v>
      </c>
      <c r="B266" s="104" t="str">
        <f t="shared" si="38"/>
        <v>Porirua</v>
      </c>
      <c r="C266" s="20" t="s">
        <v>18</v>
      </c>
      <c r="D266" s="25">
        <v>128</v>
      </c>
      <c r="E266" s="25">
        <v>113</v>
      </c>
      <c r="F266" s="25">
        <v>142</v>
      </c>
      <c r="G266" s="25">
        <v>174</v>
      </c>
      <c r="H266" s="25">
        <v>154</v>
      </c>
      <c r="I266" s="25">
        <v>186</v>
      </c>
      <c r="J266" s="25">
        <v>229</v>
      </c>
      <c r="K266" s="25">
        <v>183</v>
      </c>
      <c r="L266" s="25">
        <v>182</v>
      </c>
      <c r="M266" s="25">
        <v>220</v>
      </c>
      <c r="P266" s="87"/>
    </row>
    <row r="267" spans="1:16" ht="14.25" customHeight="1" x14ac:dyDescent="0.2">
      <c r="A267" s="104" t="s">
        <v>110</v>
      </c>
      <c r="B267" s="104" t="str">
        <f t="shared" si="38"/>
        <v>Porirua</v>
      </c>
      <c r="C267" s="20" t="s">
        <v>15</v>
      </c>
      <c r="D267" s="25">
        <v>1</v>
      </c>
      <c r="E267" s="25">
        <v>7</v>
      </c>
      <c r="F267" s="25">
        <v>6</v>
      </c>
      <c r="G267" s="25">
        <v>11</v>
      </c>
      <c r="H267" s="25">
        <v>7</v>
      </c>
      <c r="I267" s="25">
        <v>4</v>
      </c>
      <c r="J267" s="25">
        <v>8</v>
      </c>
      <c r="K267" s="25">
        <v>4</v>
      </c>
      <c r="L267" s="25">
        <v>7</v>
      </c>
      <c r="M267" s="25">
        <v>6</v>
      </c>
      <c r="P267" s="87"/>
    </row>
    <row r="268" spans="1:16" ht="14.25" customHeight="1" x14ac:dyDescent="0.2">
      <c r="A268" s="104" t="s">
        <v>110</v>
      </c>
      <c r="B268" s="105" t="str">
        <f t="shared" si="38"/>
        <v>Porirua</v>
      </c>
      <c r="C268" s="31" t="s">
        <v>0</v>
      </c>
      <c r="D268" s="74">
        <v>1536</v>
      </c>
      <c r="E268" s="74">
        <v>1457</v>
      </c>
      <c r="F268" s="74">
        <v>1580</v>
      </c>
      <c r="G268" s="74">
        <v>1578</v>
      </c>
      <c r="H268" s="74">
        <v>1465</v>
      </c>
      <c r="I268" s="74">
        <v>1443</v>
      </c>
      <c r="J268" s="74">
        <v>1340</v>
      </c>
      <c r="K268" s="74">
        <v>1215</v>
      </c>
      <c r="L268" s="74">
        <v>1084</v>
      </c>
      <c r="M268" s="74">
        <v>1184</v>
      </c>
      <c r="P268" s="87"/>
    </row>
    <row r="269" spans="1:16" ht="14.25" customHeight="1" x14ac:dyDescent="0.2">
      <c r="A269" s="104" t="s">
        <v>110</v>
      </c>
      <c r="B269" s="104" t="s">
        <v>103</v>
      </c>
      <c r="C269" s="20" t="s">
        <v>17</v>
      </c>
      <c r="D269" s="18">
        <v>2946</v>
      </c>
      <c r="E269" s="18">
        <v>2909</v>
      </c>
      <c r="F269" s="18">
        <v>3014</v>
      </c>
      <c r="G269" s="18">
        <v>3007</v>
      </c>
      <c r="H269" s="18">
        <v>2842</v>
      </c>
      <c r="I269" s="18">
        <v>2525</v>
      </c>
      <c r="J269" s="18">
        <v>2387</v>
      </c>
      <c r="K269" s="18">
        <v>2026</v>
      </c>
      <c r="L269" s="18">
        <v>1783</v>
      </c>
      <c r="M269" s="18">
        <v>1865</v>
      </c>
      <c r="P269" s="87"/>
    </row>
    <row r="270" spans="1:16" ht="14.25" customHeight="1" x14ac:dyDescent="0.2">
      <c r="A270" s="104" t="s">
        <v>110</v>
      </c>
      <c r="B270" s="104" t="str">
        <f t="shared" ref="B270:B273" si="39">B269</f>
        <v>Justice service area total</v>
      </c>
      <c r="C270" s="20" t="s">
        <v>88</v>
      </c>
      <c r="D270" s="25">
        <v>339</v>
      </c>
      <c r="E270" s="25">
        <v>341</v>
      </c>
      <c r="F270" s="25">
        <v>352</v>
      </c>
      <c r="G270" s="25">
        <v>358</v>
      </c>
      <c r="H270" s="25">
        <v>338</v>
      </c>
      <c r="I270" s="25">
        <v>345</v>
      </c>
      <c r="J270" s="25">
        <v>334</v>
      </c>
      <c r="K270" s="25">
        <v>352</v>
      </c>
      <c r="L270" s="25">
        <v>315</v>
      </c>
      <c r="M270" s="25">
        <v>380</v>
      </c>
      <c r="P270" s="87"/>
    </row>
    <row r="271" spans="1:16" ht="15" customHeight="1" x14ac:dyDescent="0.2">
      <c r="A271" s="104" t="s">
        <v>110</v>
      </c>
      <c r="B271" s="104" t="str">
        <f t="shared" si="39"/>
        <v>Justice service area total</v>
      </c>
      <c r="C271" s="20" t="s">
        <v>18</v>
      </c>
      <c r="D271" s="25">
        <v>259</v>
      </c>
      <c r="E271" s="25">
        <v>290</v>
      </c>
      <c r="F271" s="25">
        <v>338</v>
      </c>
      <c r="G271" s="25">
        <v>398</v>
      </c>
      <c r="H271" s="25">
        <v>337</v>
      </c>
      <c r="I271" s="25">
        <v>414</v>
      </c>
      <c r="J271" s="25">
        <v>481</v>
      </c>
      <c r="K271" s="25">
        <v>375</v>
      </c>
      <c r="L271" s="25">
        <v>430</v>
      </c>
      <c r="M271" s="25">
        <v>497</v>
      </c>
      <c r="P271" s="87"/>
    </row>
    <row r="272" spans="1:16" ht="14.25" customHeight="1" x14ac:dyDescent="0.2">
      <c r="A272" s="104" t="s">
        <v>110</v>
      </c>
      <c r="B272" s="104" t="str">
        <f t="shared" si="39"/>
        <v>Justice service area total</v>
      </c>
      <c r="C272" s="20" t="s">
        <v>15</v>
      </c>
      <c r="D272" s="25">
        <v>9</v>
      </c>
      <c r="E272" s="25">
        <v>12</v>
      </c>
      <c r="F272" s="25">
        <v>14</v>
      </c>
      <c r="G272" s="25">
        <v>17</v>
      </c>
      <c r="H272" s="25">
        <v>14</v>
      </c>
      <c r="I272" s="25">
        <v>12</v>
      </c>
      <c r="J272" s="25">
        <v>12</v>
      </c>
      <c r="K272" s="25">
        <v>13</v>
      </c>
      <c r="L272" s="25">
        <v>20</v>
      </c>
      <c r="M272" s="25">
        <v>12</v>
      </c>
      <c r="P272" s="87"/>
    </row>
    <row r="273" spans="1:16" ht="14.25" customHeight="1" x14ac:dyDescent="0.2">
      <c r="A273" s="105" t="s">
        <v>110</v>
      </c>
      <c r="B273" s="105" t="str">
        <f t="shared" si="39"/>
        <v>Justice service area total</v>
      </c>
      <c r="C273" s="31" t="s">
        <v>0</v>
      </c>
      <c r="D273" s="27">
        <v>3553</v>
      </c>
      <c r="E273" s="27">
        <v>3552</v>
      </c>
      <c r="F273" s="27">
        <v>3718</v>
      </c>
      <c r="G273" s="27">
        <v>3780</v>
      </c>
      <c r="H273" s="27">
        <v>3531</v>
      </c>
      <c r="I273" s="27">
        <v>3296</v>
      </c>
      <c r="J273" s="27">
        <v>3214</v>
      </c>
      <c r="K273" s="27">
        <v>2766</v>
      </c>
      <c r="L273" s="27">
        <v>2548</v>
      </c>
      <c r="M273" s="27">
        <v>2754</v>
      </c>
      <c r="P273" s="87"/>
    </row>
    <row r="274" spans="1:16" ht="14.25" customHeight="1" x14ac:dyDescent="0.2">
      <c r="A274" s="103" t="s">
        <v>29</v>
      </c>
      <c r="B274" s="103" t="s">
        <v>67</v>
      </c>
      <c r="C274" s="17" t="s">
        <v>17</v>
      </c>
      <c r="D274" s="18">
        <v>12</v>
      </c>
      <c r="E274" s="18">
        <v>23</v>
      </c>
      <c r="F274" s="18">
        <v>25</v>
      </c>
      <c r="G274" s="18">
        <v>26</v>
      </c>
      <c r="H274" s="18">
        <v>24</v>
      </c>
      <c r="I274" s="18">
        <v>23</v>
      </c>
      <c r="J274" s="18">
        <v>12</v>
      </c>
      <c r="K274" s="18">
        <v>14</v>
      </c>
      <c r="L274" s="18">
        <v>12</v>
      </c>
      <c r="M274" s="18">
        <v>14</v>
      </c>
      <c r="P274" s="87"/>
    </row>
    <row r="275" spans="1:16" x14ac:dyDescent="0.2">
      <c r="A275" s="104" t="str">
        <f t="shared" ref="A275:B288" si="40">A274</f>
        <v>Wellington</v>
      </c>
      <c r="B275" s="104" t="str">
        <f t="shared" si="40"/>
        <v>Chatham Islands</v>
      </c>
      <c r="C275" s="20" t="s">
        <v>88</v>
      </c>
      <c r="D275" s="25">
        <v>1</v>
      </c>
      <c r="E275" s="25">
        <v>1</v>
      </c>
      <c r="F275" s="25">
        <v>0</v>
      </c>
      <c r="G275" s="25">
        <v>4</v>
      </c>
      <c r="H275" s="25">
        <v>3</v>
      </c>
      <c r="I275" s="25">
        <v>0</v>
      </c>
      <c r="J275" s="25">
        <v>4</v>
      </c>
      <c r="K275" s="25">
        <v>1</v>
      </c>
      <c r="L275" s="25">
        <v>0</v>
      </c>
      <c r="M275" s="25">
        <v>1</v>
      </c>
      <c r="P275" s="87"/>
    </row>
    <row r="276" spans="1:16" ht="15" customHeight="1" x14ac:dyDescent="0.2">
      <c r="A276" s="104" t="str">
        <f t="shared" si="40"/>
        <v>Wellington</v>
      </c>
      <c r="B276" s="104" t="str">
        <f t="shared" si="40"/>
        <v>Chatham Islands</v>
      </c>
      <c r="C276" s="20" t="s">
        <v>18</v>
      </c>
      <c r="D276" s="25">
        <v>1</v>
      </c>
      <c r="E276" s="25">
        <v>2</v>
      </c>
      <c r="F276" s="25">
        <v>2</v>
      </c>
      <c r="G276" s="25">
        <v>2</v>
      </c>
      <c r="H276" s="25">
        <v>1</v>
      </c>
      <c r="I276" s="25">
        <v>4</v>
      </c>
      <c r="J276" s="25">
        <v>3</v>
      </c>
      <c r="K276" s="25">
        <v>0</v>
      </c>
      <c r="L276" s="25">
        <v>1</v>
      </c>
      <c r="M276" s="25">
        <v>0</v>
      </c>
      <c r="P276" s="87"/>
    </row>
    <row r="277" spans="1:16" x14ac:dyDescent="0.2">
      <c r="A277" s="104" t="str">
        <f t="shared" si="40"/>
        <v>Wellington</v>
      </c>
      <c r="B277" s="104" t="str">
        <f t="shared" si="40"/>
        <v>Chatham Islands</v>
      </c>
      <c r="C277" s="20" t="s">
        <v>15</v>
      </c>
      <c r="D277" s="25">
        <v>0</v>
      </c>
      <c r="E277" s="25">
        <v>0</v>
      </c>
      <c r="F277" s="25">
        <v>0</v>
      </c>
      <c r="G277" s="25">
        <v>0</v>
      </c>
      <c r="H277" s="25">
        <v>0</v>
      </c>
      <c r="I277" s="25">
        <v>0</v>
      </c>
      <c r="J277" s="25">
        <v>0</v>
      </c>
      <c r="K277" s="25">
        <v>0</v>
      </c>
      <c r="L277" s="25">
        <v>0</v>
      </c>
      <c r="M277" s="25">
        <v>0</v>
      </c>
      <c r="P277" s="87"/>
    </row>
    <row r="278" spans="1:16" x14ac:dyDescent="0.2">
      <c r="A278" s="104" t="str">
        <f t="shared" si="40"/>
        <v>Wellington</v>
      </c>
      <c r="B278" s="105" t="str">
        <f t="shared" si="40"/>
        <v>Chatham Islands</v>
      </c>
      <c r="C278" s="31" t="s">
        <v>0</v>
      </c>
      <c r="D278" s="74">
        <v>14</v>
      </c>
      <c r="E278" s="74">
        <v>26</v>
      </c>
      <c r="F278" s="74">
        <v>27</v>
      </c>
      <c r="G278" s="74">
        <v>32</v>
      </c>
      <c r="H278" s="74">
        <v>28</v>
      </c>
      <c r="I278" s="74">
        <v>27</v>
      </c>
      <c r="J278" s="74">
        <v>19</v>
      </c>
      <c r="K278" s="74">
        <v>15</v>
      </c>
      <c r="L278" s="74">
        <v>13</v>
      </c>
      <c r="M278" s="74">
        <v>15</v>
      </c>
      <c r="P278" s="87"/>
    </row>
    <row r="279" spans="1:16" ht="14.25" customHeight="1" x14ac:dyDescent="0.2">
      <c r="A279" s="104" t="str">
        <f t="shared" si="40"/>
        <v>Wellington</v>
      </c>
      <c r="B279" s="103" t="s">
        <v>29</v>
      </c>
      <c r="C279" s="17" t="s">
        <v>17</v>
      </c>
      <c r="D279" s="18">
        <v>1631</v>
      </c>
      <c r="E279" s="18">
        <v>1572</v>
      </c>
      <c r="F279" s="18">
        <v>1710</v>
      </c>
      <c r="G279" s="18">
        <v>1621</v>
      </c>
      <c r="H279" s="18">
        <v>1455</v>
      </c>
      <c r="I279" s="18">
        <v>1340</v>
      </c>
      <c r="J279" s="18">
        <v>1224</v>
      </c>
      <c r="K279" s="18">
        <v>1150</v>
      </c>
      <c r="L279" s="18">
        <v>1057</v>
      </c>
      <c r="M279" s="18">
        <v>1005</v>
      </c>
      <c r="P279" s="87"/>
    </row>
    <row r="280" spans="1:16" x14ac:dyDescent="0.2">
      <c r="A280" s="104" t="str">
        <f t="shared" si="40"/>
        <v>Wellington</v>
      </c>
      <c r="B280" s="104" t="str">
        <f t="shared" si="40"/>
        <v>Wellington</v>
      </c>
      <c r="C280" s="20" t="s">
        <v>88</v>
      </c>
      <c r="D280" s="25">
        <v>346</v>
      </c>
      <c r="E280" s="25">
        <v>338</v>
      </c>
      <c r="F280" s="25">
        <v>264</v>
      </c>
      <c r="G280" s="25">
        <v>257</v>
      </c>
      <c r="H280" s="25">
        <v>233</v>
      </c>
      <c r="I280" s="25">
        <v>264</v>
      </c>
      <c r="J280" s="25">
        <v>210</v>
      </c>
      <c r="K280" s="25">
        <v>199</v>
      </c>
      <c r="L280" s="25">
        <v>276</v>
      </c>
      <c r="M280" s="25">
        <v>269</v>
      </c>
      <c r="P280" s="87"/>
    </row>
    <row r="281" spans="1:16" x14ac:dyDescent="0.2">
      <c r="A281" s="104" t="str">
        <f t="shared" si="40"/>
        <v>Wellington</v>
      </c>
      <c r="B281" s="104" t="str">
        <f t="shared" si="40"/>
        <v>Wellington</v>
      </c>
      <c r="C281" s="20" t="s">
        <v>18</v>
      </c>
      <c r="D281" s="25">
        <v>272</v>
      </c>
      <c r="E281" s="25">
        <v>272</v>
      </c>
      <c r="F281" s="25">
        <v>238</v>
      </c>
      <c r="G281" s="25">
        <v>284</v>
      </c>
      <c r="H281" s="25">
        <v>300</v>
      </c>
      <c r="I281" s="25">
        <v>315</v>
      </c>
      <c r="J281" s="25">
        <v>265</v>
      </c>
      <c r="K281" s="25">
        <v>305</v>
      </c>
      <c r="L281" s="25">
        <v>429</v>
      </c>
      <c r="M281" s="25">
        <v>408</v>
      </c>
      <c r="P281" s="87"/>
    </row>
    <row r="282" spans="1:16" x14ac:dyDescent="0.2">
      <c r="A282" s="104" t="str">
        <f t="shared" si="40"/>
        <v>Wellington</v>
      </c>
      <c r="B282" s="104" t="str">
        <f t="shared" si="40"/>
        <v>Wellington</v>
      </c>
      <c r="C282" s="20" t="s">
        <v>15</v>
      </c>
      <c r="D282" s="25">
        <v>22</v>
      </c>
      <c r="E282" s="25">
        <v>13</v>
      </c>
      <c r="F282" s="25">
        <v>22</v>
      </c>
      <c r="G282" s="25">
        <v>17</v>
      </c>
      <c r="H282" s="25">
        <v>9</v>
      </c>
      <c r="I282" s="25">
        <v>16</v>
      </c>
      <c r="J282" s="25">
        <v>13</v>
      </c>
      <c r="K282" s="25">
        <v>16</v>
      </c>
      <c r="L282" s="25">
        <v>11</v>
      </c>
      <c r="M282" s="25">
        <v>7</v>
      </c>
      <c r="P282" s="87"/>
    </row>
    <row r="283" spans="1:16" ht="14.25" customHeight="1" x14ac:dyDescent="0.2">
      <c r="A283" s="104" t="str">
        <f t="shared" si="40"/>
        <v>Wellington</v>
      </c>
      <c r="B283" s="105" t="str">
        <f t="shared" si="40"/>
        <v>Wellington</v>
      </c>
      <c r="C283" s="31" t="s">
        <v>0</v>
      </c>
      <c r="D283" s="74">
        <v>2271</v>
      </c>
      <c r="E283" s="74">
        <v>2195</v>
      </c>
      <c r="F283" s="74">
        <v>2234</v>
      </c>
      <c r="G283" s="74">
        <v>2179</v>
      </c>
      <c r="H283" s="74">
        <v>1997</v>
      </c>
      <c r="I283" s="74">
        <v>1935</v>
      </c>
      <c r="J283" s="74">
        <v>1712</v>
      </c>
      <c r="K283" s="74">
        <v>1670</v>
      </c>
      <c r="L283" s="74">
        <v>1773</v>
      </c>
      <c r="M283" s="74">
        <v>1689</v>
      </c>
      <c r="P283" s="87"/>
    </row>
    <row r="284" spans="1:16" ht="14.25" customHeight="1" x14ac:dyDescent="0.2">
      <c r="A284" s="104" t="str">
        <f t="shared" si="40"/>
        <v>Wellington</v>
      </c>
      <c r="B284" s="104" t="s">
        <v>103</v>
      </c>
      <c r="C284" s="20" t="s">
        <v>17</v>
      </c>
      <c r="D284" s="25">
        <v>1643</v>
      </c>
      <c r="E284" s="25">
        <v>1595</v>
      </c>
      <c r="F284" s="25">
        <v>1735</v>
      </c>
      <c r="G284" s="25">
        <v>1647</v>
      </c>
      <c r="H284" s="25">
        <v>1479</v>
      </c>
      <c r="I284" s="25">
        <v>1363</v>
      </c>
      <c r="J284" s="25">
        <v>1236</v>
      </c>
      <c r="K284" s="25">
        <v>1164</v>
      </c>
      <c r="L284" s="25">
        <v>1069</v>
      </c>
      <c r="M284" s="25">
        <v>1019</v>
      </c>
      <c r="P284" s="87"/>
    </row>
    <row r="285" spans="1:16" x14ac:dyDescent="0.2">
      <c r="A285" s="104" t="str">
        <f t="shared" si="40"/>
        <v>Wellington</v>
      </c>
      <c r="B285" s="104" t="str">
        <f t="shared" si="40"/>
        <v>Justice service area total</v>
      </c>
      <c r="C285" s="20" t="s">
        <v>88</v>
      </c>
      <c r="D285" s="25">
        <v>347</v>
      </c>
      <c r="E285" s="25">
        <v>339</v>
      </c>
      <c r="F285" s="25">
        <v>264</v>
      </c>
      <c r="G285" s="25">
        <v>261</v>
      </c>
      <c r="H285" s="25">
        <v>236</v>
      </c>
      <c r="I285" s="25">
        <v>264</v>
      </c>
      <c r="J285" s="25">
        <v>214</v>
      </c>
      <c r="K285" s="25">
        <v>200</v>
      </c>
      <c r="L285" s="25">
        <v>276</v>
      </c>
      <c r="M285" s="25">
        <v>270</v>
      </c>
      <c r="P285" s="87"/>
    </row>
    <row r="286" spans="1:16" x14ac:dyDescent="0.2">
      <c r="A286" s="104" t="str">
        <f t="shared" si="40"/>
        <v>Wellington</v>
      </c>
      <c r="B286" s="104" t="str">
        <f t="shared" si="40"/>
        <v>Justice service area total</v>
      </c>
      <c r="C286" s="20" t="s">
        <v>18</v>
      </c>
      <c r="D286" s="25">
        <v>273</v>
      </c>
      <c r="E286" s="25">
        <v>274</v>
      </c>
      <c r="F286" s="25">
        <v>240</v>
      </c>
      <c r="G286" s="25">
        <v>286</v>
      </c>
      <c r="H286" s="25">
        <v>301</v>
      </c>
      <c r="I286" s="25">
        <v>319</v>
      </c>
      <c r="J286" s="25">
        <v>268</v>
      </c>
      <c r="K286" s="25">
        <v>305</v>
      </c>
      <c r="L286" s="25">
        <v>430</v>
      </c>
      <c r="M286" s="25">
        <v>408</v>
      </c>
      <c r="P286" s="87"/>
    </row>
    <row r="287" spans="1:16" x14ac:dyDescent="0.2">
      <c r="A287" s="104" t="str">
        <f t="shared" si="40"/>
        <v>Wellington</v>
      </c>
      <c r="B287" s="104" t="str">
        <f t="shared" si="40"/>
        <v>Justice service area total</v>
      </c>
      <c r="C287" s="20" t="s">
        <v>15</v>
      </c>
      <c r="D287" s="25">
        <v>22</v>
      </c>
      <c r="E287" s="25">
        <v>13</v>
      </c>
      <c r="F287" s="25">
        <v>22</v>
      </c>
      <c r="G287" s="25">
        <v>17</v>
      </c>
      <c r="H287" s="25">
        <v>9</v>
      </c>
      <c r="I287" s="25">
        <v>16</v>
      </c>
      <c r="J287" s="25">
        <v>13</v>
      </c>
      <c r="K287" s="25">
        <v>16</v>
      </c>
      <c r="L287" s="25">
        <v>11</v>
      </c>
      <c r="M287" s="25">
        <v>7</v>
      </c>
      <c r="P287" s="87"/>
    </row>
    <row r="288" spans="1:16" ht="14.25" customHeight="1" x14ac:dyDescent="0.2">
      <c r="A288" s="105" t="str">
        <f t="shared" si="40"/>
        <v>Wellington</v>
      </c>
      <c r="B288" s="105" t="str">
        <f t="shared" si="40"/>
        <v>Justice service area total</v>
      </c>
      <c r="C288" s="31" t="s">
        <v>0</v>
      </c>
      <c r="D288" s="27">
        <v>2285</v>
      </c>
      <c r="E288" s="27">
        <v>2221</v>
      </c>
      <c r="F288" s="27">
        <v>2261</v>
      </c>
      <c r="G288" s="27">
        <v>2211</v>
      </c>
      <c r="H288" s="27">
        <v>2025</v>
      </c>
      <c r="I288" s="27">
        <v>1962</v>
      </c>
      <c r="J288" s="27">
        <v>1731</v>
      </c>
      <c r="K288" s="27">
        <v>1685</v>
      </c>
      <c r="L288" s="27">
        <v>1786</v>
      </c>
      <c r="M288" s="27">
        <v>1704</v>
      </c>
      <c r="P288" s="87"/>
    </row>
    <row r="289" spans="1:16" ht="14.25" customHeight="1" x14ac:dyDescent="0.2">
      <c r="A289" s="103" t="s">
        <v>30</v>
      </c>
      <c r="B289" s="103" t="s">
        <v>70</v>
      </c>
      <c r="C289" s="17" t="s">
        <v>17</v>
      </c>
      <c r="D289" s="18">
        <v>625</v>
      </c>
      <c r="E289" s="18">
        <v>608</v>
      </c>
      <c r="F289" s="18">
        <v>684</v>
      </c>
      <c r="G289" s="18">
        <v>729</v>
      </c>
      <c r="H289" s="18">
        <v>656</v>
      </c>
      <c r="I289" s="18">
        <v>618</v>
      </c>
      <c r="J289" s="18">
        <v>505</v>
      </c>
      <c r="K289" s="18">
        <v>490</v>
      </c>
      <c r="L289" s="18">
        <v>481</v>
      </c>
      <c r="M289" s="18">
        <v>574</v>
      </c>
      <c r="P289" s="87"/>
    </row>
    <row r="290" spans="1:16" ht="14.25" customHeight="1" x14ac:dyDescent="0.2">
      <c r="A290" s="104" t="str">
        <f t="shared" ref="A290:B305" si="41">A289</f>
        <v>Nelson/Marlborough/West Coast</v>
      </c>
      <c r="B290" s="104" t="str">
        <f t="shared" si="41"/>
        <v>Blenheim</v>
      </c>
      <c r="C290" s="20" t="s">
        <v>88</v>
      </c>
      <c r="D290" s="25">
        <v>97</v>
      </c>
      <c r="E290" s="25">
        <v>100</v>
      </c>
      <c r="F290" s="25">
        <v>86</v>
      </c>
      <c r="G290" s="25">
        <v>109</v>
      </c>
      <c r="H290" s="25">
        <v>93</v>
      </c>
      <c r="I290" s="25">
        <v>86</v>
      </c>
      <c r="J290" s="25">
        <v>63</v>
      </c>
      <c r="K290" s="25">
        <v>77</v>
      </c>
      <c r="L290" s="25">
        <v>87</v>
      </c>
      <c r="M290" s="25">
        <v>98</v>
      </c>
      <c r="P290" s="87"/>
    </row>
    <row r="291" spans="1:16" ht="14.25" customHeight="1" x14ac:dyDescent="0.2">
      <c r="A291" s="104" t="str">
        <f t="shared" si="41"/>
        <v>Nelson/Marlborough/West Coast</v>
      </c>
      <c r="B291" s="104" t="str">
        <f t="shared" si="41"/>
        <v>Blenheim</v>
      </c>
      <c r="C291" s="20" t="s">
        <v>18</v>
      </c>
      <c r="D291" s="25">
        <v>70</v>
      </c>
      <c r="E291" s="25">
        <v>62</v>
      </c>
      <c r="F291" s="25">
        <v>46</v>
      </c>
      <c r="G291" s="25">
        <v>66</v>
      </c>
      <c r="H291" s="25">
        <v>60</v>
      </c>
      <c r="I291" s="25">
        <v>60</v>
      </c>
      <c r="J291" s="25">
        <v>68</v>
      </c>
      <c r="K291" s="25">
        <v>63</v>
      </c>
      <c r="L291" s="25">
        <v>98</v>
      </c>
      <c r="M291" s="25">
        <v>71</v>
      </c>
      <c r="P291" s="87"/>
    </row>
    <row r="292" spans="1:16" ht="14.25" customHeight="1" x14ac:dyDescent="0.2">
      <c r="A292" s="104" t="str">
        <f t="shared" si="41"/>
        <v>Nelson/Marlborough/West Coast</v>
      </c>
      <c r="B292" s="104" t="str">
        <f t="shared" si="41"/>
        <v>Blenheim</v>
      </c>
      <c r="C292" s="20" t="s">
        <v>15</v>
      </c>
      <c r="D292" s="25">
        <v>5</v>
      </c>
      <c r="E292" s="25">
        <v>1</v>
      </c>
      <c r="F292" s="25">
        <v>3</v>
      </c>
      <c r="G292" s="25">
        <v>3</v>
      </c>
      <c r="H292" s="25">
        <v>1</v>
      </c>
      <c r="I292" s="25">
        <v>1</v>
      </c>
      <c r="J292" s="25">
        <v>1</v>
      </c>
      <c r="K292" s="25">
        <v>4</v>
      </c>
      <c r="L292" s="25">
        <v>4</v>
      </c>
      <c r="M292" s="25">
        <v>3</v>
      </c>
      <c r="P292" s="87"/>
    </row>
    <row r="293" spans="1:16" ht="14.25" customHeight="1" x14ac:dyDescent="0.2">
      <c r="A293" s="104" t="str">
        <f t="shared" si="41"/>
        <v>Nelson/Marlborough/West Coast</v>
      </c>
      <c r="B293" s="105" t="str">
        <f t="shared" si="41"/>
        <v>Blenheim</v>
      </c>
      <c r="C293" s="31" t="s">
        <v>0</v>
      </c>
      <c r="D293" s="74">
        <v>797</v>
      </c>
      <c r="E293" s="74">
        <v>771</v>
      </c>
      <c r="F293" s="74">
        <v>819</v>
      </c>
      <c r="G293" s="74">
        <v>907</v>
      </c>
      <c r="H293" s="74">
        <v>810</v>
      </c>
      <c r="I293" s="74">
        <v>765</v>
      </c>
      <c r="J293" s="74">
        <v>637</v>
      </c>
      <c r="K293" s="74">
        <v>634</v>
      </c>
      <c r="L293" s="74">
        <v>670</v>
      </c>
      <c r="M293" s="74">
        <v>746</v>
      </c>
      <c r="P293" s="87"/>
    </row>
    <row r="294" spans="1:16" ht="14.25" customHeight="1" x14ac:dyDescent="0.2">
      <c r="A294" s="104" t="str">
        <f t="shared" si="41"/>
        <v>Nelson/Marlborough/West Coast</v>
      </c>
      <c r="B294" s="103" t="s">
        <v>71</v>
      </c>
      <c r="C294" s="17" t="s">
        <v>17</v>
      </c>
      <c r="D294" s="18">
        <v>365</v>
      </c>
      <c r="E294" s="18">
        <v>366</v>
      </c>
      <c r="F294" s="18">
        <v>361</v>
      </c>
      <c r="G294" s="18">
        <v>379</v>
      </c>
      <c r="H294" s="18">
        <v>311</v>
      </c>
      <c r="I294" s="18">
        <v>333</v>
      </c>
      <c r="J294" s="18">
        <v>337</v>
      </c>
      <c r="K294" s="18">
        <v>277</v>
      </c>
      <c r="L294" s="18">
        <v>265</v>
      </c>
      <c r="M294" s="18">
        <v>294</v>
      </c>
      <c r="P294" s="87"/>
    </row>
    <row r="295" spans="1:16" ht="14.25" customHeight="1" x14ac:dyDescent="0.2">
      <c r="A295" s="104" t="str">
        <f t="shared" si="41"/>
        <v>Nelson/Marlborough/West Coast</v>
      </c>
      <c r="B295" s="104" t="str">
        <f t="shared" si="41"/>
        <v>Greymouth</v>
      </c>
      <c r="C295" s="20" t="s">
        <v>88</v>
      </c>
      <c r="D295" s="25">
        <v>49</v>
      </c>
      <c r="E295" s="25">
        <v>76</v>
      </c>
      <c r="F295" s="25">
        <v>75</v>
      </c>
      <c r="G295" s="25">
        <v>70</v>
      </c>
      <c r="H295" s="25">
        <v>84</v>
      </c>
      <c r="I295" s="25">
        <v>73</v>
      </c>
      <c r="J295" s="25">
        <v>59</v>
      </c>
      <c r="K295" s="25">
        <v>30</v>
      </c>
      <c r="L295" s="25">
        <v>45</v>
      </c>
      <c r="M295" s="25">
        <v>46</v>
      </c>
      <c r="P295" s="87"/>
    </row>
    <row r="296" spans="1:16" ht="14.25" customHeight="1" x14ac:dyDescent="0.2">
      <c r="A296" s="104" t="str">
        <f t="shared" si="41"/>
        <v>Nelson/Marlborough/West Coast</v>
      </c>
      <c r="B296" s="104" t="str">
        <f t="shared" si="41"/>
        <v>Greymouth</v>
      </c>
      <c r="C296" s="20" t="s">
        <v>18</v>
      </c>
      <c r="D296" s="25">
        <v>52</v>
      </c>
      <c r="E296" s="25">
        <v>37</v>
      </c>
      <c r="F296" s="25">
        <v>55</v>
      </c>
      <c r="G296" s="25">
        <v>66</v>
      </c>
      <c r="H296" s="25">
        <v>55</v>
      </c>
      <c r="I296" s="25">
        <v>51</v>
      </c>
      <c r="J296" s="25">
        <v>41</v>
      </c>
      <c r="K296" s="25">
        <v>43</v>
      </c>
      <c r="L296" s="25">
        <v>60</v>
      </c>
      <c r="M296" s="25">
        <v>43</v>
      </c>
      <c r="P296" s="87"/>
    </row>
    <row r="297" spans="1:16" ht="14.25" customHeight="1" x14ac:dyDescent="0.2">
      <c r="A297" s="104" t="str">
        <f t="shared" si="41"/>
        <v>Nelson/Marlborough/West Coast</v>
      </c>
      <c r="B297" s="104" t="str">
        <f t="shared" si="41"/>
        <v>Greymouth</v>
      </c>
      <c r="C297" s="20" t="s">
        <v>15</v>
      </c>
      <c r="D297" s="25">
        <v>1</v>
      </c>
      <c r="E297" s="25">
        <v>0</v>
      </c>
      <c r="F297" s="25">
        <v>1</v>
      </c>
      <c r="G297" s="25">
        <v>0</v>
      </c>
      <c r="H297" s="25">
        <v>0</v>
      </c>
      <c r="I297" s="25">
        <v>0</v>
      </c>
      <c r="J297" s="25">
        <v>0</v>
      </c>
      <c r="K297" s="25">
        <v>1</v>
      </c>
      <c r="L297" s="25">
        <v>0</v>
      </c>
      <c r="M297" s="25">
        <v>1</v>
      </c>
      <c r="P297" s="87"/>
    </row>
    <row r="298" spans="1:16" ht="14.25" customHeight="1" x14ac:dyDescent="0.2">
      <c r="A298" s="104" t="str">
        <f t="shared" si="41"/>
        <v>Nelson/Marlborough/West Coast</v>
      </c>
      <c r="B298" s="105" t="str">
        <f t="shared" si="41"/>
        <v>Greymouth</v>
      </c>
      <c r="C298" s="31" t="s">
        <v>0</v>
      </c>
      <c r="D298" s="74">
        <v>467</v>
      </c>
      <c r="E298" s="74">
        <v>479</v>
      </c>
      <c r="F298" s="74">
        <v>492</v>
      </c>
      <c r="G298" s="74">
        <v>515</v>
      </c>
      <c r="H298" s="74">
        <v>450</v>
      </c>
      <c r="I298" s="74">
        <v>457</v>
      </c>
      <c r="J298" s="74">
        <v>437</v>
      </c>
      <c r="K298" s="74">
        <v>351</v>
      </c>
      <c r="L298" s="74">
        <v>370</v>
      </c>
      <c r="M298" s="74">
        <v>384</v>
      </c>
      <c r="P298" s="87"/>
    </row>
    <row r="299" spans="1:16" ht="14.25" customHeight="1" x14ac:dyDescent="0.2">
      <c r="A299" s="104" t="str">
        <f t="shared" si="41"/>
        <v>Nelson/Marlborough/West Coast</v>
      </c>
      <c r="B299" s="103" t="s">
        <v>163</v>
      </c>
      <c r="C299" s="17" t="s">
        <v>17</v>
      </c>
      <c r="D299" s="18">
        <v>50</v>
      </c>
      <c r="E299" s="18">
        <v>34</v>
      </c>
      <c r="F299" s="18">
        <v>38</v>
      </c>
      <c r="G299" s="18">
        <v>52</v>
      </c>
      <c r="H299" s="18">
        <v>58</v>
      </c>
      <c r="I299" s="18">
        <v>24</v>
      </c>
      <c r="J299" s="18">
        <v>26</v>
      </c>
      <c r="K299" s="18">
        <v>34</v>
      </c>
      <c r="L299" s="18">
        <v>43</v>
      </c>
      <c r="M299" s="18">
        <v>52</v>
      </c>
      <c r="P299" s="87"/>
    </row>
    <row r="300" spans="1:16" ht="14.25" customHeight="1" x14ac:dyDescent="0.2">
      <c r="A300" s="104" t="str">
        <f t="shared" si="41"/>
        <v>Nelson/Marlborough/West Coast</v>
      </c>
      <c r="B300" s="104" t="str">
        <f t="shared" si="41"/>
        <v>Kaikōura</v>
      </c>
      <c r="C300" s="20" t="s">
        <v>88</v>
      </c>
      <c r="D300" s="25">
        <v>10</v>
      </c>
      <c r="E300" s="25">
        <v>12</v>
      </c>
      <c r="F300" s="25">
        <v>7</v>
      </c>
      <c r="G300" s="25">
        <v>4</v>
      </c>
      <c r="H300" s="25">
        <v>10</v>
      </c>
      <c r="I300" s="25">
        <v>4</v>
      </c>
      <c r="J300" s="25">
        <v>2</v>
      </c>
      <c r="K300" s="25">
        <v>9</v>
      </c>
      <c r="L300" s="25">
        <v>10</v>
      </c>
      <c r="M300" s="25">
        <v>3</v>
      </c>
      <c r="P300" s="87"/>
    </row>
    <row r="301" spans="1:16" ht="14.25" customHeight="1" x14ac:dyDescent="0.2">
      <c r="A301" s="104" t="str">
        <f t="shared" si="41"/>
        <v>Nelson/Marlborough/West Coast</v>
      </c>
      <c r="B301" s="104" t="str">
        <f t="shared" si="41"/>
        <v>Kaikōura</v>
      </c>
      <c r="C301" s="20" t="s">
        <v>18</v>
      </c>
      <c r="D301" s="25">
        <v>4</v>
      </c>
      <c r="E301" s="25">
        <v>8</v>
      </c>
      <c r="F301" s="25">
        <v>4</v>
      </c>
      <c r="G301" s="25">
        <v>3</v>
      </c>
      <c r="H301" s="25">
        <v>3</v>
      </c>
      <c r="I301" s="25">
        <v>1</v>
      </c>
      <c r="J301" s="25">
        <v>7</v>
      </c>
      <c r="K301" s="25">
        <v>7</v>
      </c>
      <c r="L301" s="25">
        <v>2</v>
      </c>
      <c r="M301" s="25">
        <v>7</v>
      </c>
      <c r="P301" s="87"/>
    </row>
    <row r="302" spans="1:16" ht="14.25" customHeight="1" x14ac:dyDescent="0.2">
      <c r="A302" s="104" t="str">
        <f t="shared" si="41"/>
        <v>Nelson/Marlborough/West Coast</v>
      </c>
      <c r="B302" s="104" t="str">
        <f t="shared" si="41"/>
        <v>Kaikōura</v>
      </c>
      <c r="C302" s="20" t="s">
        <v>15</v>
      </c>
      <c r="D302" s="25">
        <v>0</v>
      </c>
      <c r="E302" s="25">
        <v>0</v>
      </c>
      <c r="F302" s="25">
        <v>0</v>
      </c>
      <c r="G302" s="25">
        <v>0</v>
      </c>
      <c r="H302" s="25">
        <v>0</v>
      </c>
      <c r="I302" s="25">
        <v>0</v>
      </c>
      <c r="J302" s="25">
        <v>0</v>
      </c>
      <c r="K302" s="25">
        <v>0</v>
      </c>
      <c r="L302" s="25">
        <v>0</v>
      </c>
      <c r="M302" s="25">
        <v>0</v>
      </c>
      <c r="P302" s="87"/>
    </row>
    <row r="303" spans="1:16" ht="14.25" customHeight="1" x14ac:dyDescent="0.2">
      <c r="A303" s="104" t="str">
        <f t="shared" si="41"/>
        <v>Nelson/Marlborough/West Coast</v>
      </c>
      <c r="B303" s="105" t="str">
        <f t="shared" si="41"/>
        <v>Kaikōura</v>
      </c>
      <c r="C303" s="31" t="s">
        <v>0</v>
      </c>
      <c r="D303" s="74">
        <v>64</v>
      </c>
      <c r="E303" s="74">
        <v>54</v>
      </c>
      <c r="F303" s="74">
        <v>49</v>
      </c>
      <c r="G303" s="74">
        <v>59</v>
      </c>
      <c r="H303" s="74">
        <v>71</v>
      </c>
      <c r="I303" s="74">
        <v>29</v>
      </c>
      <c r="J303" s="74">
        <v>35</v>
      </c>
      <c r="K303" s="74">
        <v>50</v>
      </c>
      <c r="L303" s="74">
        <v>55</v>
      </c>
      <c r="M303" s="74">
        <v>62</v>
      </c>
      <c r="P303" s="87"/>
    </row>
    <row r="304" spans="1:16" ht="14.25" customHeight="1" x14ac:dyDescent="0.2">
      <c r="A304" s="104" t="str">
        <f t="shared" si="41"/>
        <v>Nelson/Marlborough/West Coast</v>
      </c>
      <c r="B304" s="103" t="s">
        <v>72</v>
      </c>
      <c r="C304" s="17" t="s">
        <v>17</v>
      </c>
      <c r="D304" s="18">
        <v>1337</v>
      </c>
      <c r="E304" s="18">
        <v>1285</v>
      </c>
      <c r="F304" s="18">
        <v>1281</v>
      </c>
      <c r="G304" s="18">
        <v>1306</v>
      </c>
      <c r="H304" s="18">
        <v>1149</v>
      </c>
      <c r="I304" s="18">
        <v>1120</v>
      </c>
      <c r="J304" s="18">
        <v>1076</v>
      </c>
      <c r="K304" s="18">
        <v>994</v>
      </c>
      <c r="L304" s="18">
        <v>907</v>
      </c>
      <c r="M304" s="18">
        <v>1014</v>
      </c>
      <c r="P304" s="87"/>
    </row>
    <row r="305" spans="1:16" ht="14.25" customHeight="1" x14ac:dyDescent="0.2">
      <c r="A305" s="104" t="str">
        <f t="shared" si="41"/>
        <v>Nelson/Marlborough/West Coast</v>
      </c>
      <c r="B305" s="104" t="str">
        <f t="shared" si="41"/>
        <v>Nelson</v>
      </c>
      <c r="C305" s="20" t="s">
        <v>88</v>
      </c>
      <c r="D305" s="25">
        <v>144</v>
      </c>
      <c r="E305" s="25">
        <v>142</v>
      </c>
      <c r="F305" s="25">
        <v>135</v>
      </c>
      <c r="G305" s="25">
        <v>151</v>
      </c>
      <c r="H305" s="25">
        <v>101</v>
      </c>
      <c r="I305" s="25">
        <v>100</v>
      </c>
      <c r="J305" s="25">
        <v>87</v>
      </c>
      <c r="K305" s="25">
        <v>105</v>
      </c>
      <c r="L305" s="25">
        <v>119</v>
      </c>
      <c r="M305" s="25">
        <v>126</v>
      </c>
      <c r="P305" s="87"/>
    </row>
    <row r="306" spans="1:16" ht="14.25" customHeight="1" x14ac:dyDescent="0.2">
      <c r="A306" s="104" t="str">
        <f t="shared" ref="A306:B316" si="42">A305</f>
        <v>Nelson/Marlborough/West Coast</v>
      </c>
      <c r="B306" s="104" t="str">
        <f t="shared" si="42"/>
        <v>Nelson</v>
      </c>
      <c r="C306" s="20" t="s">
        <v>18</v>
      </c>
      <c r="D306" s="25">
        <v>95</v>
      </c>
      <c r="E306" s="25">
        <v>119</v>
      </c>
      <c r="F306" s="25">
        <v>103</v>
      </c>
      <c r="G306" s="25">
        <v>83</v>
      </c>
      <c r="H306" s="25">
        <v>65</v>
      </c>
      <c r="I306" s="25">
        <v>84</v>
      </c>
      <c r="J306" s="25">
        <v>78</v>
      </c>
      <c r="K306" s="25">
        <v>113</v>
      </c>
      <c r="L306" s="25">
        <v>101</v>
      </c>
      <c r="M306" s="25">
        <v>98</v>
      </c>
      <c r="P306" s="87"/>
    </row>
    <row r="307" spans="1:16" ht="14.25" customHeight="1" x14ac:dyDescent="0.2">
      <c r="A307" s="104" t="str">
        <f t="shared" si="42"/>
        <v>Nelson/Marlborough/West Coast</v>
      </c>
      <c r="B307" s="104" t="str">
        <f t="shared" si="42"/>
        <v>Nelson</v>
      </c>
      <c r="C307" s="20" t="s">
        <v>15</v>
      </c>
      <c r="D307" s="25">
        <v>4</v>
      </c>
      <c r="E307" s="25">
        <v>6</v>
      </c>
      <c r="F307" s="25">
        <v>9</v>
      </c>
      <c r="G307" s="25">
        <v>13</v>
      </c>
      <c r="H307" s="25">
        <v>16</v>
      </c>
      <c r="I307" s="25">
        <v>7</v>
      </c>
      <c r="J307" s="25">
        <v>15</v>
      </c>
      <c r="K307" s="25">
        <v>12</v>
      </c>
      <c r="L307" s="25">
        <v>15</v>
      </c>
      <c r="M307" s="25">
        <v>8</v>
      </c>
      <c r="P307" s="87"/>
    </row>
    <row r="308" spans="1:16" ht="14.25" customHeight="1" x14ac:dyDescent="0.2">
      <c r="A308" s="104" t="str">
        <f t="shared" si="42"/>
        <v>Nelson/Marlborough/West Coast</v>
      </c>
      <c r="B308" s="105" t="str">
        <f t="shared" si="42"/>
        <v>Nelson</v>
      </c>
      <c r="C308" s="31" t="s">
        <v>0</v>
      </c>
      <c r="D308" s="74">
        <v>1580</v>
      </c>
      <c r="E308" s="74">
        <v>1552</v>
      </c>
      <c r="F308" s="74">
        <v>1528</v>
      </c>
      <c r="G308" s="74">
        <v>1553</v>
      </c>
      <c r="H308" s="74">
        <v>1331</v>
      </c>
      <c r="I308" s="74">
        <v>1311</v>
      </c>
      <c r="J308" s="74">
        <v>1256</v>
      </c>
      <c r="K308" s="74">
        <v>1224</v>
      </c>
      <c r="L308" s="74">
        <v>1142</v>
      </c>
      <c r="M308" s="74">
        <v>1246</v>
      </c>
      <c r="P308" s="87"/>
    </row>
    <row r="309" spans="1:16" ht="14.25" customHeight="1" x14ac:dyDescent="0.2">
      <c r="A309" s="104" t="str">
        <f t="shared" si="42"/>
        <v>Nelson/Marlborough/West Coast</v>
      </c>
      <c r="B309" s="103" t="s">
        <v>73</v>
      </c>
      <c r="C309" s="17" t="s">
        <v>17</v>
      </c>
      <c r="D309" s="18">
        <v>134</v>
      </c>
      <c r="E309" s="18">
        <v>137</v>
      </c>
      <c r="F309" s="18">
        <v>100</v>
      </c>
      <c r="G309" s="18">
        <v>112</v>
      </c>
      <c r="H309" s="18">
        <v>133</v>
      </c>
      <c r="I309" s="18">
        <v>94</v>
      </c>
      <c r="J309" s="18">
        <v>97</v>
      </c>
      <c r="K309" s="18">
        <v>93</v>
      </c>
      <c r="L309" s="18">
        <v>102</v>
      </c>
      <c r="M309" s="18">
        <v>102</v>
      </c>
      <c r="P309" s="87"/>
    </row>
    <row r="310" spans="1:16" ht="14.25" customHeight="1" x14ac:dyDescent="0.2">
      <c r="A310" s="104" t="str">
        <f t="shared" si="42"/>
        <v>Nelson/Marlborough/West Coast</v>
      </c>
      <c r="B310" s="104" t="str">
        <f t="shared" si="42"/>
        <v>Westport</v>
      </c>
      <c r="C310" s="20" t="s">
        <v>88</v>
      </c>
      <c r="D310" s="25">
        <v>21</v>
      </c>
      <c r="E310" s="25">
        <v>27</v>
      </c>
      <c r="F310" s="25">
        <v>26</v>
      </c>
      <c r="G310" s="25">
        <v>20</v>
      </c>
      <c r="H310" s="25">
        <v>14</v>
      </c>
      <c r="I310" s="25">
        <v>15</v>
      </c>
      <c r="J310" s="25">
        <v>10</v>
      </c>
      <c r="K310" s="25">
        <v>7</v>
      </c>
      <c r="L310" s="25">
        <v>15</v>
      </c>
      <c r="M310" s="25">
        <v>17</v>
      </c>
      <c r="P310" s="87"/>
    </row>
    <row r="311" spans="1:16" ht="14.25" customHeight="1" x14ac:dyDescent="0.2">
      <c r="A311" s="104" t="str">
        <f t="shared" si="42"/>
        <v>Nelson/Marlborough/West Coast</v>
      </c>
      <c r="B311" s="104" t="str">
        <f t="shared" si="42"/>
        <v>Westport</v>
      </c>
      <c r="C311" s="20" t="s">
        <v>18</v>
      </c>
      <c r="D311" s="25">
        <v>12</v>
      </c>
      <c r="E311" s="25">
        <v>20</v>
      </c>
      <c r="F311" s="25">
        <v>10</v>
      </c>
      <c r="G311" s="25">
        <v>13</v>
      </c>
      <c r="H311" s="25">
        <v>14</v>
      </c>
      <c r="I311" s="25">
        <v>17</v>
      </c>
      <c r="J311" s="25">
        <v>10</v>
      </c>
      <c r="K311" s="25">
        <v>11</v>
      </c>
      <c r="L311" s="25">
        <v>8</v>
      </c>
      <c r="M311" s="25">
        <v>16</v>
      </c>
      <c r="P311" s="87"/>
    </row>
    <row r="312" spans="1:16" ht="14.25" customHeight="1" x14ac:dyDescent="0.2">
      <c r="A312" s="104" t="str">
        <f t="shared" si="42"/>
        <v>Nelson/Marlborough/West Coast</v>
      </c>
      <c r="B312" s="104" t="str">
        <f t="shared" si="42"/>
        <v>Westport</v>
      </c>
      <c r="C312" s="20" t="s">
        <v>15</v>
      </c>
      <c r="D312" s="25">
        <v>0</v>
      </c>
      <c r="E312" s="25">
        <v>0</v>
      </c>
      <c r="F312" s="25">
        <v>0</v>
      </c>
      <c r="G312" s="25">
        <v>0</v>
      </c>
      <c r="H312" s="25">
        <v>0</v>
      </c>
      <c r="I312" s="25">
        <v>0</v>
      </c>
      <c r="J312" s="25">
        <v>0</v>
      </c>
      <c r="K312" s="25">
        <v>0</v>
      </c>
      <c r="L312" s="25">
        <v>0</v>
      </c>
      <c r="M312" s="25">
        <v>1</v>
      </c>
      <c r="P312" s="87"/>
    </row>
    <row r="313" spans="1:16" ht="14.25" customHeight="1" x14ac:dyDescent="0.2">
      <c r="A313" s="104" t="str">
        <f t="shared" si="42"/>
        <v>Nelson/Marlborough/West Coast</v>
      </c>
      <c r="B313" s="105" t="str">
        <f t="shared" si="42"/>
        <v>Westport</v>
      </c>
      <c r="C313" s="31" t="s">
        <v>0</v>
      </c>
      <c r="D313" s="74">
        <v>167</v>
      </c>
      <c r="E313" s="74">
        <v>184</v>
      </c>
      <c r="F313" s="74">
        <v>136</v>
      </c>
      <c r="G313" s="74">
        <v>145</v>
      </c>
      <c r="H313" s="74">
        <v>161</v>
      </c>
      <c r="I313" s="74">
        <v>126</v>
      </c>
      <c r="J313" s="74">
        <v>117</v>
      </c>
      <c r="K313" s="74">
        <v>111</v>
      </c>
      <c r="L313" s="74">
        <v>125</v>
      </c>
      <c r="M313" s="74">
        <v>136</v>
      </c>
      <c r="P313" s="87"/>
    </row>
    <row r="314" spans="1:16" ht="14.25" customHeight="1" x14ac:dyDescent="0.2">
      <c r="A314" s="104" t="str">
        <f t="shared" ref="A314:A318" si="43">A313</f>
        <v>Nelson/Marlborough/West Coast</v>
      </c>
      <c r="B314" s="104" t="s">
        <v>103</v>
      </c>
      <c r="C314" s="20" t="s">
        <v>17</v>
      </c>
      <c r="D314" s="25">
        <v>2511</v>
      </c>
      <c r="E314" s="25">
        <v>2430</v>
      </c>
      <c r="F314" s="25">
        <v>2464</v>
      </c>
      <c r="G314" s="25">
        <v>2578</v>
      </c>
      <c r="H314" s="25">
        <v>2307</v>
      </c>
      <c r="I314" s="25">
        <v>2189</v>
      </c>
      <c r="J314" s="25">
        <v>2041</v>
      </c>
      <c r="K314" s="25">
        <v>1888</v>
      </c>
      <c r="L314" s="25">
        <v>1798</v>
      </c>
      <c r="M314" s="25">
        <v>2036</v>
      </c>
      <c r="P314" s="87"/>
    </row>
    <row r="315" spans="1:16" ht="14.25" customHeight="1" x14ac:dyDescent="0.2">
      <c r="A315" s="104" t="str">
        <f t="shared" si="43"/>
        <v>Nelson/Marlborough/West Coast</v>
      </c>
      <c r="B315" s="104" t="str">
        <f t="shared" si="42"/>
        <v>Justice service area total</v>
      </c>
      <c r="C315" s="20" t="s">
        <v>88</v>
      </c>
      <c r="D315" s="25">
        <v>321</v>
      </c>
      <c r="E315" s="25">
        <v>357</v>
      </c>
      <c r="F315" s="25">
        <v>329</v>
      </c>
      <c r="G315" s="25">
        <v>354</v>
      </c>
      <c r="H315" s="25">
        <v>302</v>
      </c>
      <c r="I315" s="25">
        <v>278</v>
      </c>
      <c r="J315" s="25">
        <v>221</v>
      </c>
      <c r="K315" s="25">
        <v>228</v>
      </c>
      <c r="L315" s="25">
        <v>276</v>
      </c>
      <c r="M315" s="25">
        <v>290</v>
      </c>
      <c r="P315" s="87"/>
    </row>
    <row r="316" spans="1:16" ht="14.25" customHeight="1" x14ac:dyDescent="0.2">
      <c r="A316" s="104" t="str">
        <f t="shared" si="43"/>
        <v>Nelson/Marlborough/West Coast</v>
      </c>
      <c r="B316" s="104" t="str">
        <f t="shared" si="42"/>
        <v>Justice service area total</v>
      </c>
      <c r="C316" s="20" t="s">
        <v>18</v>
      </c>
      <c r="D316" s="25">
        <v>233</v>
      </c>
      <c r="E316" s="25">
        <v>246</v>
      </c>
      <c r="F316" s="25">
        <v>218</v>
      </c>
      <c r="G316" s="25">
        <v>231</v>
      </c>
      <c r="H316" s="25">
        <v>197</v>
      </c>
      <c r="I316" s="25">
        <v>213</v>
      </c>
      <c r="J316" s="25">
        <v>204</v>
      </c>
      <c r="K316" s="25">
        <v>237</v>
      </c>
      <c r="L316" s="25">
        <v>269</v>
      </c>
      <c r="M316" s="25">
        <v>235</v>
      </c>
      <c r="P316" s="87"/>
    </row>
    <row r="317" spans="1:16" ht="14.25" customHeight="1" x14ac:dyDescent="0.2">
      <c r="A317" s="104" t="str">
        <f t="shared" si="43"/>
        <v>Nelson/Marlborough/West Coast</v>
      </c>
      <c r="B317" s="104" t="str">
        <f t="shared" ref="B317:B318" si="44">B316</f>
        <v>Justice service area total</v>
      </c>
      <c r="C317" s="20" t="s">
        <v>15</v>
      </c>
      <c r="D317" s="25">
        <v>10</v>
      </c>
      <c r="E317" s="25">
        <v>7</v>
      </c>
      <c r="F317" s="25">
        <v>13</v>
      </c>
      <c r="G317" s="25">
        <v>16</v>
      </c>
      <c r="H317" s="25">
        <v>17</v>
      </c>
      <c r="I317" s="25">
        <v>8</v>
      </c>
      <c r="J317" s="25">
        <v>16</v>
      </c>
      <c r="K317" s="25">
        <v>17</v>
      </c>
      <c r="L317" s="25">
        <v>19</v>
      </c>
      <c r="M317" s="25">
        <v>13</v>
      </c>
      <c r="P317" s="87"/>
    </row>
    <row r="318" spans="1:16" ht="14.25" customHeight="1" x14ac:dyDescent="0.2">
      <c r="A318" s="105" t="str">
        <f t="shared" si="43"/>
        <v>Nelson/Marlborough/West Coast</v>
      </c>
      <c r="B318" s="105" t="str">
        <f t="shared" si="44"/>
        <v>Justice service area total</v>
      </c>
      <c r="C318" s="31" t="s">
        <v>0</v>
      </c>
      <c r="D318" s="27">
        <v>3075</v>
      </c>
      <c r="E318" s="27">
        <v>3040</v>
      </c>
      <c r="F318" s="27">
        <v>3024</v>
      </c>
      <c r="G318" s="27">
        <v>3179</v>
      </c>
      <c r="H318" s="27">
        <v>2823</v>
      </c>
      <c r="I318" s="27">
        <v>2688</v>
      </c>
      <c r="J318" s="27">
        <v>2482</v>
      </c>
      <c r="K318" s="27">
        <v>2370</v>
      </c>
      <c r="L318" s="27">
        <v>2362</v>
      </c>
      <c r="M318" s="27">
        <v>2574</v>
      </c>
      <c r="P318" s="87"/>
    </row>
    <row r="319" spans="1:16" ht="14.25" customHeight="1" x14ac:dyDescent="0.2">
      <c r="A319" s="103" t="s">
        <v>31</v>
      </c>
      <c r="B319" s="103" t="s">
        <v>74</v>
      </c>
      <c r="C319" s="17" t="s">
        <v>17</v>
      </c>
      <c r="D319" s="18">
        <v>349</v>
      </c>
      <c r="E319" s="18">
        <v>287</v>
      </c>
      <c r="F319" s="18">
        <v>317</v>
      </c>
      <c r="G319" s="18">
        <v>296</v>
      </c>
      <c r="H319" s="18">
        <v>295</v>
      </c>
      <c r="I319" s="18">
        <v>224</v>
      </c>
      <c r="J319" s="18">
        <v>218</v>
      </c>
      <c r="K319" s="18">
        <v>245</v>
      </c>
      <c r="L319" s="18">
        <v>215</v>
      </c>
      <c r="M319" s="18">
        <v>235</v>
      </c>
      <c r="P319" s="87"/>
    </row>
    <row r="320" spans="1:16" x14ac:dyDescent="0.2">
      <c r="A320" s="104" t="str">
        <f t="shared" ref="A320:B335" si="45">A319</f>
        <v>Canterbury</v>
      </c>
      <c r="B320" s="104" t="str">
        <f t="shared" si="45"/>
        <v>Ashburton</v>
      </c>
      <c r="C320" s="20" t="s">
        <v>88</v>
      </c>
      <c r="D320" s="25">
        <v>69</v>
      </c>
      <c r="E320" s="25">
        <v>74</v>
      </c>
      <c r="F320" s="25">
        <v>66</v>
      </c>
      <c r="G320" s="25">
        <v>70</v>
      </c>
      <c r="H320" s="25">
        <v>38</v>
      </c>
      <c r="I320" s="25">
        <v>33</v>
      </c>
      <c r="J320" s="25">
        <v>24</v>
      </c>
      <c r="K320" s="25">
        <v>24</v>
      </c>
      <c r="L320" s="25">
        <v>37</v>
      </c>
      <c r="M320" s="25">
        <v>27</v>
      </c>
      <c r="P320" s="87"/>
    </row>
    <row r="321" spans="1:16" x14ac:dyDescent="0.2">
      <c r="A321" s="104" t="str">
        <f t="shared" si="45"/>
        <v>Canterbury</v>
      </c>
      <c r="B321" s="104" t="str">
        <f t="shared" si="45"/>
        <v>Ashburton</v>
      </c>
      <c r="C321" s="20" t="s">
        <v>18</v>
      </c>
      <c r="D321" s="25">
        <v>29</v>
      </c>
      <c r="E321" s="25">
        <v>23</v>
      </c>
      <c r="F321" s="25">
        <v>26</v>
      </c>
      <c r="G321" s="25">
        <v>39</v>
      </c>
      <c r="H321" s="25">
        <v>36</v>
      </c>
      <c r="I321" s="25">
        <v>22</v>
      </c>
      <c r="J321" s="25">
        <v>29</v>
      </c>
      <c r="K321" s="25">
        <v>31</v>
      </c>
      <c r="L321" s="25">
        <v>32</v>
      </c>
      <c r="M321" s="25">
        <v>32</v>
      </c>
      <c r="P321" s="87"/>
    </row>
    <row r="322" spans="1:16" x14ac:dyDescent="0.2">
      <c r="A322" s="104" t="str">
        <f t="shared" si="45"/>
        <v>Canterbury</v>
      </c>
      <c r="B322" s="104" t="str">
        <f t="shared" si="45"/>
        <v>Ashburton</v>
      </c>
      <c r="C322" s="20" t="s">
        <v>15</v>
      </c>
      <c r="D322" s="25">
        <v>0</v>
      </c>
      <c r="E322" s="25">
        <v>2</v>
      </c>
      <c r="F322" s="25">
        <v>2</v>
      </c>
      <c r="G322" s="25">
        <v>0</v>
      </c>
      <c r="H322" s="25">
        <v>2</v>
      </c>
      <c r="I322" s="25">
        <v>1</v>
      </c>
      <c r="J322" s="25">
        <v>0</v>
      </c>
      <c r="K322" s="25">
        <v>0</v>
      </c>
      <c r="L322" s="25">
        <v>0</v>
      </c>
      <c r="M322" s="25">
        <v>1</v>
      </c>
      <c r="P322" s="87"/>
    </row>
    <row r="323" spans="1:16" x14ac:dyDescent="0.2">
      <c r="A323" s="104" t="str">
        <f t="shared" si="45"/>
        <v>Canterbury</v>
      </c>
      <c r="B323" s="105" t="str">
        <f t="shared" si="45"/>
        <v>Ashburton</v>
      </c>
      <c r="C323" s="31" t="s">
        <v>0</v>
      </c>
      <c r="D323" s="74">
        <v>447</v>
      </c>
      <c r="E323" s="74">
        <v>386</v>
      </c>
      <c r="F323" s="74">
        <v>411</v>
      </c>
      <c r="G323" s="74">
        <v>405</v>
      </c>
      <c r="H323" s="74">
        <v>371</v>
      </c>
      <c r="I323" s="74">
        <v>280</v>
      </c>
      <c r="J323" s="74">
        <v>271</v>
      </c>
      <c r="K323" s="74">
        <v>300</v>
      </c>
      <c r="L323" s="74">
        <v>284</v>
      </c>
      <c r="M323" s="74">
        <v>295</v>
      </c>
      <c r="P323" s="87"/>
    </row>
    <row r="324" spans="1:16" ht="14.25" customHeight="1" x14ac:dyDescent="0.2">
      <c r="A324" s="104" t="str">
        <f t="shared" si="45"/>
        <v>Canterbury</v>
      </c>
      <c r="B324" s="103" t="s">
        <v>75</v>
      </c>
      <c r="C324" s="17" t="s">
        <v>17</v>
      </c>
      <c r="D324" s="18">
        <v>6742</v>
      </c>
      <c r="E324" s="18">
        <v>6240</v>
      </c>
      <c r="F324" s="18">
        <v>6327</v>
      </c>
      <c r="G324" s="18">
        <v>5594</v>
      </c>
      <c r="H324" s="18">
        <v>5334</v>
      </c>
      <c r="I324" s="18">
        <v>5030</v>
      </c>
      <c r="J324" s="18">
        <v>4731</v>
      </c>
      <c r="K324" s="18">
        <v>4591</v>
      </c>
      <c r="L324" s="18">
        <v>4253</v>
      </c>
      <c r="M324" s="18">
        <v>4463</v>
      </c>
      <c r="P324" s="87"/>
    </row>
    <row r="325" spans="1:16" x14ac:dyDescent="0.2">
      <c r="A325" s="104" t="str">
        <f t="shared" si="45"/>
        <v>Canterbury</v>
      </c>
      <c r="B325" s="104" t="str">
        <f t="shared" si="45"/>
        <v>Christchurch</v>
      </c>
      <c r="C325" s="20" t="s">
        <v>88</v>
      </c>
      <c r="D325" s="25">
        <v>601</v>
      </c>
      <c r="E325" s="25">
        <v>511</v>
      </c>
      <c r="F325" s="25">
        <v>555</v>
      </c>
      <c r="G325" s="25">
        <v>508</v>
      </c>
      <c r="H325" s="25">
        <v>390</v>
      </c>
      <c r="I325" s="25">
        <v>375</v>
      </c>
      <c r="J325" s="25">
        <v>490</v>
      </c>
      <c r="K325" s="25">
        <v>422</v>
      </c>
      <c r="L325" s="25">
        <v>382</v>
      </c>
      <c r="M325" s="25">
        <v>406</v>
      </c>
      <c r="P325" s="87"/>
    </row>
    <row r="326" spans="1:16" x14ac:dyDescent="0.2">
      <c r="A326" s="104" t="str">
        <f t="shared" si="45"/>
        <v>Canterbury</v>
      </c>
      <c r="B326" s="104" t="str">
        <f t="shared" si="45"/>
        <v>Christchurch</v>
      </c>
      <c r="C326" s="20" t="s">
        <v>18</v>
      </c>
      <c r="D326" s="25">
        <v>497</v>
      </c>
      <c r="E326" s="25">
        <v>511</v>
      </c>
      <c r="F326" s="25">
        <v>518</v>
      </c>
      <c r="G326" s="25">
        <v>573</v>
      </c>
      <c r="H326" s="25">
        <v>677</v>
      </c>
      <c r="I326" s="25">
        <v>750</v>
      </c>
      <c r="J326" s="25">
        <v>718</v>
      </c>
      <c r="K326" s="25">
        <v>639</v>
      </c>
      <c r="L326" s="25">
        <v>717</v>
      </c>
      <c r="M326" s="25">
        <v>801</v>
      </c>
      <c r="P326" s="87"/>
    </row>
    <row r="327" spans="1:16" x14ac:dyDescent="0.2">
      <c r="A327" s="104" t="str">
        <f t="shared" si="45"/>
        <v>Canterbury</v>
      </c>
      <c r="B327" s="104" t="str">
        <f t="shared" si="45"/>
        <v>Christchurch</v>
      </c>
      <c r="C327" s="20" t="s">
        <v>15</v>
      </c>
      <c r="D327" s="25">
        <v>8</v>
      </c>
      <c r="E327" s="25">
        <v>13</v>
      </c>
      <c r="F327" s="25">
        <v>21</v>
      </c>
      <c r="G327" s="25">
        <v>12</v>
      </c>
      <c r="H327" s="25">
        <v>11</v>
      </c>
      <c r="I327" s="25">
        <v>13</v>
      </c>
      <c r="J327" s="25">
        <v>22</v>
      </c>
      <c r="K327" s="25">
        <v>18</v>
      </c>
      <c r="L327" s="25">
        <v>23</v>
      </c>
      <c r="M327" s="25">
        <v>16</v>
      </c>
      <c r="P327" s="87"/>
    </row>
    <row r="328" spans="1:16" x14ac:dyDescent="0.2">
      <c r="A328" s="104" t="str">
        <f t="shared" si="45"/>
        <v>Canterbury</v>
      </c>
      <c r="B328" s="105" t="str">
        <f t="shared" si="45"/>
        <v>Christchurch</v>
      </c>
      <c r="C328" s="31" t="s">
        <v>0</v>
      </c>
      <c r="D328" s="74">
        <v>7848</v>
      </c>
      <c r="E328" s="74">
        <v>7275</v>
      </c>
      <c r="F328" s="74">
        <v>7421</v>
      </c>
      <c r="G328" s="74">
        <v>6687</v>
      </c>
      <c r="H328" s="74">
        <v>6412</v>
      </c>
      <c r="I328" s="74">
        <v>6168</v>
      </c>
      <c r="J328" s="74">
        <v>5961</v>
      </c>
      <c r="K328" s="74">
        <v>5670</v>
      </c>
      <c r="L328" s="74">
        <v>5375</v>
      </c>
      <c r="M328" s="74">
        <v>5686</v>
      </c>
      <c r="P328" s="87"/>
    </row>
    <row r="329" spans="1:16" x14ac:dyDescent="0.2">
      <c r="A329" s="104" t="str">
        <f t="shared" si="45"/>
        <v>Canterbury</v>
      </c>
      <c r="B329" s="103" t="s">
        <v>76</v>
      </c>
      <c r="C329" s="17" t="s">
        <v>17</v>
      </c>
      <c r="D329" s="18">
        <v>66</v>
      </c>
      <c r="E329" s="18" t="s">
        <v>169</v>
      </c>
      <c r="F329" s="18" t="s">
        <v>169</v>
      </c>
      <c r="G329" s="18" t="s">
        <v>169</v>
      </c>
      <c r="H329" s="18" t="s">
        <v>169</v>
      </c>
      <c r="I329" s="25" t="s">
        <v>169</v>
      </c>
      <c r="J329" s="25" t="s">
        <v>169</v>
      </c>
      <c r="K329" s="25" t="s">
        <v>169</v>
      </c>
      <c r="L329" s="25" t="s">
        <v>169</v>
      </c>
      <c r="M329" s="25" t="s">
        <v>169</v>
      </c>
      <c r="P329" s="87"/>
    </row>
    <row r="330" spans="1:16" x14ac:dyDescent="0.2">
      <c r="A330" s="104" t="str">
        <f t="shared" si="45"/>
        <v>Canterbury</v>
      </c>
      <c r="B330" s="104" t="str">
        <f t="shared" si="45"/>
        <v>Rangiora</v>
      </c>
      <c r="C330" s="20" t="s">
        <v>88</v>
      </c>
      <c r="D330" s="25">
        <v>12</v>
      </c>
      <c r="E330" s="25" t="s">
        <v>169</v>
      </c>
      <c r="F330" s="25" t="s">
        <v>169</v>
      </c>
      <c r="G330" s="25" t="s">
        <v>169</v>
      </c>
      <c r="H330" s="25" t="s">
        <v>169</v>
      </c>
      <c r="I330" s="25" t="s">
        <v>169</v>
      </c>
      <c r="J330" s="25" t="s">
        <v>169</v>
      </c>
      <c r="K330" s="25" t="s">
        <v>169</v>
      </c>
      <c r="L330" s="25" t="s">
        <v>169</v>
      </c>
      <c r="M330" s="25" t="s">
        <v>169</v>
      </c>
      <c r="P330" s="87"/>
    </row>
    <row r="331" spans="1:16" x14ac:dyDescent="0.2">
      <c r="A331" s="104" t="str">
        <f t="shared" si="45"/>
        <v>Canterbury</v>
      </c>
      <c r="B331" s="104" t="str">
        <f t="shared" si="45"/>
        <v>Rangiora</v>
      </c>
      <c r="C331" s="20" t="s">
        <v>18</v>
      </c>
      <c r="D331" s="25">
        <v>1</v>
      </c>
      <c r="E331" s="25" t="s">
        <v>169</v>
      </c>
      <c r="F331" s="25" t="s">
        <v>169</v>
      </c>
      <c r="G331" s="25" t="s">
        <v>169</v>
      </c>
      <c r="H331" s="25" t="s">
        <v>169</v>
      </c>
      <c r="I331" s="25" t="s">
        <v>169</v>
      </c>
      <c r="J331" s="25" t="s">
        <v>169</v>
      </c>
      <c r="K331" s="25" t="s">
        <v>169</v>
      </c>
      <c r="L331" s="25" t="s">
        <v>169</v>
      </c>
      <c r="M331" s="25" t="s">
        <v>169</v>
      </c>
      <c r="P331" s="87"/>
    </row>
    <row r="332" spans="1:16" x14ac:dyDescent="0.2">
      <c r="A332" s="104" t="str">
        <f t="shared" si="45"/>
        <v>Canterbury</v>
      </c>
      <c r="B332" s="104" t="str">
        <f t="shared" si="45"/>
        <v>Rangiora</v>
      </c>
      <c r="C332" s="20" t="s">
        <v>15</v>
      </c>
      <c r="D332" s="25">
        <v>0</v>
      </c>
      <c r="E332" s="25" t="s">
        <v>169</v>
      </c>
      <c r="F332" s="25" t="s">
        <v>169</v>
      </c>
      <c r="G332" s="25" t="s">
        <v>169</v>
      </c>
      <c r="H332" s="25" t="s">
        <v>169</v>
      </c>
      <c r="I332" s="25" t="s">
        <v>169</v>
      </c>
      <c r="J332" s="25" t="s">
        <v>169</v>
      </c>
      <c r="K332" s="25" t="s">
        <v>169</v>
      </c>
      <c r="L332" s="25" t="s">
        <v>169</v>
      </c>
      <c r="M332" s="25" t="s">
        <v>169</v>
      </c>
      <c r="P332" s="87"/>
    </row>
    <row r="333" spans="1:16" ht="14.25" customHeight="1" x14ac:dyDescent="0.2">
      <c r="A333" s="104" t="str">
        <f t="shared" si="45"/>
        <v>Canterbury</v>
      </c>
      <c r="B333" s="105" t="str">
        <f t="shared" si="45"/>
        <v>Rangiora</v>
      </c>
      <c r="C333" s="31" t="s">
        <v>0</v>
      </c>
      <c r="D333" s="74">
        <v>79</v>
      </c>
      <c r="E333" s="74" t="s">
        <v>169</v>
      </c>
      <c r="F333" s="74" t="s">
        <v>169</v>
      </c>
      <c r="G333" s="74" t="s">
        <v>169</v>
      </c>
      <c r="H333" s="74" t="s">
        <v>169</v>
      </c>
      <c r="I333" s="36" t="s">
        <v>169</v>
      </c>
      <c r="J333" s="36" t="s">
        <v>169</v>
      </c>
      <c r="K333" s="36" t="s">
        <v>169</v>
      </c>
      <c r="L333" s="36" t="s">
        <v>169</v>
      </c>
      <c r="M333" s="36" t="s">
        <v>169</v>
      </c>
      <c r="P333" s="87"/>
    </row>
    <row r="334" spans="1:16" ht="14.25" customHeight="1" x14ac:dyDescent="0.2">
      <c r="A334" s="104" t="str">
        <f t="shared" si="45"/>
        <v>Canterbury</v>
      </c>
      <c r="B334" s="104" t="s">
        <v>103</v>
      </c>
      <c r="C334" s="20" t="s">
        <v>17</v>
      </c>
      <c r="D334" s="25">
        <v>7157</v>
      </c>
      <c r="E334" s="25">
        <v>6527</v>
      </c>
      <c r="F334" s="25">
        <v>6644</v>
      </c>
      <c r="G334" s="25">
        <v>5890</v>
      </c>
      <c r="H334" s="25">
        <v>5629</v>
      </c>
      <c r="I334" s="25">
        <v>5254</v>
      </c>
      <c r="J334" s="25">
        <v>4949</v>
      </c>
      <c r="K334" s="25">
        <v>4836</v>
      </c>
      <c r="L334" s="25">
        <v>4468</v>
      </c>
      <c r="M334" s="25">
        <v>4698</v>
      </c>
      <c r="P334" s="87"/>
    </row>
    <row r="335" spans="1:16" x14ac:dyDescent="0.2">
      <c r="A335" s="104" t="str">
        <f t="shared" si="45"/>
        <v>Canterbury</v>
      </c>
      <c r="B335" s="104" t="str">
        <f t="shared" si="45"/>
        <v>Justice service area total</v>
      </c>
      <c r="C335" s="20" t="s">
        <v>88</v>
      </c>
      <c r="D335" s="25">
        <v>682</v>
      </c>
      <c r="E335" s="25">
        <v>585</v>
      </c>
      <c r="F335" s="25">
        <v>621</v>
      </c>
      <c r="G335" s="25">
        <v>578</v>
      </c>
      <c r="H335" s="25">
        <v>428</v>
      </c>
      <c r="I335" s="25">
        <v>408</v>
      </c>
      <c r="J335" s="25">
        <v>514</v>
      </c>
      <c r="K335" s="25">
        <v>446</v>
      </c>
      <c r="L335" s="25">
        <v>419</v>
      </c>
      <c r="M335" s="25">
        <v>433</v>
      </c>
      <c r="P335" s="87"/>
    </row>
    <row r="336" spans="1:16" x14ac:dyDescent="0.2">
      <c r="A336" s="104" t="str">
        <f t="shared" ref="A336:B338" si="46">A335</f>
        <v>Canterbury</v>
      </c>
      <c r="B336" s="104" t="str">
        <f t="shared" si="46"/>
        <v>Justice service area total</v>
      </c>
      <c r="C336" s="20" t="s">
        <v>18</v>
      </c>
      <c r="D336" s="25">
        <v>527</v>
      </c>
      <c r="E336" s="25">
        <v>534</v>
      </c>
      <c r="F336" s="25">
        <v>544</v>
      </c>
      <c r="G336" s="25">
        <v>612</v>
      </c>
      <c r="H336" s="25">
        <v>713</v>
      </c>
      <c r="I336" s="25">
        <v>772</v>
      </c>
      <c r="J336" s="25">
        <v>747</v>
      </c>
      <c r="K336" s="25">
        <v>670</v>
      </c>
      <c r="L336" s="25">
        <v>749</v>
      </c>
      <c r="M336" s="25">
        <v>833</v>
      </c>
      <c r="P336" s="87"/>
    </row>
    <row r="337" spans="1:16" x14ac:dyDescent="0.2">
      <c r="A337" s="104" t="str">
        <f t="shared" si="46"/>
        <v>Canterbury</v>
      </c>
      <c r="B337" s="104" t="str">
        <f t="shared" si="46"/>
        <v>Justice service area total</v>
      </c>
      <c r="C337" s="20" t="s">
        <v>15</v>
      </c>
      <c r="D337" s="25">
        <v>8</v>
      </c>
      <c r="E337" s="25">
        <v>15</v>
      </c>
      <c r="F337" s="25">
        <v>23</v>
      </c>
      <c r="G337" s="25">
        <v>12</v>
      </c>
      <c r="H337" s="25">
        <v>13</v>
      </c>
      <c r="I337" s="25">
        <v>14</v>
      </c>
      <c r="J337" s="25">
        <v>22</v>
      </c>
      <c r="K337" s="25">
        <v>18</v>
      </c>
      <c r="L337" s="25">
        <v>23</v>
      </c>
      <c r="M337" s="25">
        <v>17</v>
      </c>
      <c r="P337" s="87"/>
    </row>
    <row r="338" spans="1:16" ht="14.25" customHeight="1" x14ac:dyDescent="0.2">
      <c r="A338" s="105" t="str">
        <f t="shared" si="46"/>
        <v>Canterbury</v>
      </c>
      <c r="B338" s="105" t="str">
        <f t="shared" si="46"/>
        <v>Justice service area total</v>
      </c>
      <c r="C338" s="31" t="s">
        <v>0</v>
      </c>
      <c r="D338" s="27">
        <v>8374</v>
      </c>
      <c r="E338" s="27">
        <v>7661</v>
      </c>
      <c r="F338" s="27">
        <v>7832</v>
      </c>
      <c r="G338" s="27">
        <v>7092</v>
      </c>
      <c r="H338" s="27">
        <v>6783</v>
      </c>
      <c r="I338" s="27">
        <v>6448</v>
      </c>
      <c r="J338" s="27">
        <v>6232</v>
      </c>
      <c r="K338" s="27">
        <v>5970</v>
      </c>
      <c r="L338" s="27">
        <v>5659</v>
      </c>
      <c r="M338" s="27">
        <v>5981</v>
      </c>
      <c r="P338" s="87"/>
    </row>
    <row r="339" spans="1:16" x14ac:dyDescent="0.2">
      <c r="A339" s="103" t="s">
        <v>111</v>
      </c>
      <c r="B339" s="103" t="s">
        <v>77</v>
      </c>
      <c r="C339" s="17" t="s">
        <v>17</v>
      </c>
      <c r="D339" s="18">
        <v>3</v>
      </c>
      <c r="E339" s="18" t="s">
        <v>169</v>
      </c>
      <c r="F339" s="18" t="s">
        <v>169</v>
      </c>
      <c r="G339" s="18" t="s">
        <v>169</v>
      </c>
      <c r="H339" s="18" t="s">
        <v>169</v>
      </c>
      <c r="I339" s="25" t="s">
        <v>169</v>
      </c>
      <c r="J339" s="25" t="s">
        <v>169</v>
      </c>
      <c r="K339" s="25" t="s">
        <v>169</v>
      </c>
      <c r="L339" s="25" t="s">
        <v>169</v>
      </c>
      <c r="M339" s="25" t="s">
        <v>169</v>
      </c>
      <c r="P339" s="87"/>
    </row>
    <row r="340" spans="1:16" x14ac:dyDescent="0.2">
      <c r="A340" s="104" t="s">
        <v>111</v>
      </c>
      <c r="B340" s="104" t="str">
        <f t="shared" ref="B340:B343" si="47">B339</f>
        <v>Balclutha</v>
      </c>
      <c r="C340" s="20" t="s">
        <v>88</v>
      </c>
      <c r="D340" s="25">
        <v>0</v>
      </c>
      <c r="E340" s="25" t="s">
        <v>169</v>
      </c>
      <c r="F340" s="25" t="s">
        <v>169</v>
      </c>
      <c r="G340" s="25" t="s">
        <v>169</v>
      </c>
      <c r="H340" s="25" t="s">
        <v>169</v>
      </c>
      <c r="I340" s="25" t="s">
        <v>169</v>
      </c>
      <c r="J340" s="25" t="s">
        <v>169</v>
      </c>
      <c r="K340" s="25" t="s">
        <v>169</v>
      </c>
      <c r="L340" s="25" t="s">
        <v>169</v>
      </c>
      <c r="M340" s="25" t="s">
        <v>169</v>
      </c>
      <c r="P340" s="87"/>
    </row>
    <row r="341" spans="1:16" x14ac:dyDescent="0.2">
      <c r="A341" s="104" t="s">
        <v>111</v>
      </c>
      <c r="B341" s="104" t="str">
        <f t="shared" si="47"/>
        <v>Balclutha</v>
      </c>
      <c r="C341" s="20" t="s">
        <v>18</v>
      </c>
      <c r="D341" s="25">
        <v>0</v>
      </c>
      <c r="E341" s="25" t="s">
        <v>169</v>
      </c>
      <c r="F341" s="25" t="s">
        <v>169</v>
      </c>
      <c r="G341" s="25" t="s">
        <v>169</v>
      </c>
      <c r="H341" s="25" t="s">
        <v>169</v>
      </c>
      <c r="I341" s="25" t="s">
        <v>169</v>
      </c>
      <c r="J341" s="25" t="s">
        <v>169</v>
      </c>
      <c r="K341" s="25" t="s">
        <v>169</v>
      </c>
      <c r="L341" s="25" t="s">
        <v>169</v>
      </c>
      <c r="M341" s="25" t="s">
        <v>169</v>
      </c>
      <c r="P341" s="87"/>
    </row>
    <row r="342" spans="1:16" ht="15" customHeight="1" x14ac:dyDescent="0.2">
      <c r="A342" s="104" t="s">
        <v>111</v>
      </c>
      <c r="B342" s="104" t="str">
        <f t="shared" si="47"/>
        <v>Balclutha</v>
      </c>
      <c r="C342" s="20" t="s">
        <v>15</v>
      </c>
      <c r="D342" s="25">
        <v>0</v>
      </c>
      <c r="E342" s="25" t="s">
        <v>169</v>
      </c>
      <c r="F342" s="25" t="s">
        <v>169</v>
      </c>
      <c r="G342" s="25" t="s">
        <v>169</v>
      </c>
      <c r="H342" s="25" t="s">
        <v>169</v>
      </c>
      <c r="I342" s="25" t="s">
        <v>169</v>
      </c>
      <c r="J342" s="25" t="s">
        <v>169</v>
      </c>
      <c r="K342" s="25" t="s">
        <v>169</v>
      </c>
      <c r="L342" s="25" t="s">
        <v>169</v>
      </c>
      <c r="M342" s="25" t="s">
        <v>169</v>
      </c>
      <c r="P342" s="87"/>
    </row>
    <row r="343" spans="1:16" x14ac:dyDescent="0.2">
      <c r="A343" s="104" t="s">
        <v>111</v>
      </c>
      <c r="B343" s="105" t="str">
        <f t="shared" si="47"/>
        <v>Balclutha</v>
      </c>
      <c r="C343" s="31" t="s">
        <v>0</v>
      </c>
      <c r="D343" s="74">
        <v>3</v>
      </c>
      <c r="E343" s="74" t="s">
        <v>169</v>
      </c>
      <c r="F343" s="74" t="s">
        <v>169</v>
      </c>
      <c r="G343" s="74" t="s">
        <v>169</v>
      </c>
      <c r="H343" s="74" t="s">
        <v>169</v>
      </c>
      <c r="I343" s="36" t="s">
        <v>169</v>
      </c>
      <c r="J343" s="36" t="s">
        <v>169</v>
      </c>
      <c r="K343" s="36" t="s">
        <v>169</v>
      </c>
      <c r="L343" s="36" t="s">
        <v>169</v>
      </c>
      <c r="M343" s="36" t="s">
        <v>169</v>
      </c>
      <c r="P343" s="87"/>
    </row>
    <row r="344" spans="1:16" x14ac:dyDescent="0.2">
      <c r="A344" s="104" t="s">
        <v>111</v>
      </c>
      <c r="B344" s="103" t="s">
        <v>78</v>
      </c>
      <c r="C344" s="17" t="s">
        <v>17</v>
      </c>
      <c r="D344" s="18">
        <v>1695</v>
      </c>
      <c r="E344" s="18">
        <v>1564</v>
      </c>
      <c r="F344" s="18">
        <v>1526</v>
      </c>
      <c r="G344" s="18">
        <v>1579</v>
      </c>
      <c r="H344" s="18">
        <v>1439</v>
      </c>
      <c r="I344" s="18">
        <v>1246</v>
      </c>
      <c r="J344" s="18">
        <v>1221</v>
      </c>
      <c r="K344" s="18">
        <v>1084</v>
      </c>
      <c r="L344" s="18">
        <v>1032</v>
      </c>
      <c r="M344" s="18">
        <v>1098</v>
      </c>
      <c r="P344" s="87"/>
    </row>
    <row r="345" spans="1:16" x14ac:dyDescent="0.2">
      <c r="A345" s="104" t="s">
        <v>111</v>
      </c>
      <c r="B345" s="104" t="str">
        <f t="shared" ref="B345:B348" si="48">B344</f>
        <v>Dunedin</v>
      </c>
      <c r="C345" s="20" t="s">
        <v>88</v>
      </c>
      <c r="D345" s="25">
        <v>250</v>
      </c>
      <c r="E345" s="25">
        <v>242</v>
      </c>
      <c r="F345" s="25">
        <v>237</v>
      </c>
      <c r="G345" s="25">
        <v>284</v>
      </c>
      <c r="H345" s="25">
        <v>196</v>
      </c>
      <c r="I345" s="25">
        <v>268</v>
      </c>
      <c r="J345" s="25">
        <v>217</v>
      </c>
      <c r="K345" s="25">
        <v>185</v>
      </c>
      <c r="L345" s="25">
        <v>114</v>
      </c>
      <c r="M345" s="25">
        <v>123</v>
      </c>
      <c r="P345" s="87"/>
    </row>
    <row r="346" spans="1:16" x14ac:dyDescent="0.2">
      <c r="A346" s="104" t="s">
        <v>111</v>
      </c>
      <c r="B346" s="104" t="str">
        <f t="shared" si="48"/>
        <v>Dunedin</v>
      </c>
      <c r="C346" s="20" t="s">
        <v>18</v>
      </c>
      <c r="D346" s="25">
        <v>173</v>
      </c>
      <c r="E346" s="25">
        <v>179</v>
      </c>
      <c r="F346" s="25">
        <v>163</v>
      </c>
      <c r="G346" s="25">
        <v>165</v>
      </c>
      <c r="H346" s="25">
        <v>173</v>
      </c>
      <c r="I346" s="25">
        <v>197</v>
      </c>
      <c r="J346" s="25">
        <v>170</v>
      </c>
      <c r="K346" s="25">
        <v>134</v>
      </c>
      <c r="L346" s="25">
        <v>138</v>
      </c>
      <c r="M346" s="25">
        <v>166</v>
      </c>
      <c r="P346" s="87"/>
    </row>
    <row r="347" spans="1:16" x14ac:dyDescent="0.2">
      <c r="A347" s="104" t="s">
        <v>111</v>
      </c>
      <c r="B347" s="104" t="str">
        <f t="shared" si="48"/>
        <v>Dunedin</v>
      </c>
      <c r="C347" s="20" t="s">
        <v>15</v>
      </c>
      <c r="D347" s="25">
        <v>10</v>
      </c>
      <c r="E347" s="25">
        <v>8</v>
      </c>
      <c r="F347" s="25">
        <v>10</v>
      </c>
      <c r="G347" s="25">
        <v>11</v>
      </c>
      <c r="H347" s="25">
        <v>7</v>
      </c>
      <c r="I347" s="25">
        <v>13</v>
      </c>
      <c r="J347" s="25">
        <v>9</v>
      </c>
      <c r="K347" s="25">
        <v>10</v>
      </c>
      <c r="L347" s="25">
        <v>8</v>
      </c>
      <c r="M347" s="25">
        <v>10</v>
      </c>
      <c r="P347" s="87"/>
    </row>
    <row r="348" spans="1:16" x14ac:dyDescent="0.2">
      <c r="A348" s="104" t="s">
        <v>111</v>
      </c>
      <c r="B348" s="105" t="str">
        <f t="shared" si="48"/>
        <v>Dunedin</v>
      </c>
      <c r="C348" s="31" t="s">
        <v>0</v>
      </c>
      <c r="D348" s="74">
        <v>2128</v>
      </c>
      <c r="E348" s="74">
        <v>1993</v>
      </c>
      <c r="F348" s="74">
        <v>1936</v>
      </c>
      <c r="G348" s="74">
        <v>2039</v>
      </c>
      <c r="H348" s="74">
        <v>1815</v>
      </c>
      <c r="I348" s="74">
        <v>1724</v>
      </c>
      <c r="J348" s="74">
        <v>1617</v>
      </c>
      <c r="K348" s="74">
        <v>1413</v>
      </c>
      <c r="L348" s="74">
        <v>1292</v>
      </c>
      <c r="M348" s="74">
        <v>1397</v>
      </c>
      <c r="P348" s="87"/>
    </row>
    <row r="349" spans="1:16" x14ac:dyDescent="0.2">
      <c r="A349" s="104" t="s">
        <v>111</v>
      </c>
      <c r="B349" s="103" t="s">
        <v>79</v>
      </c>
      <c r="C349" s="17" t="s">
        <v>17</v>
      </c>
      <c r="D349" s="18">
        <v>226</v>
      </c>
      <c r="E349" s="18">
        <v>233</v>
      </c>
      <c r="F349" s="18">
        <v>215</v>
      </c>
      <c r="G349" s="18">
        <v>218</v>
      </c>
      <c r="H349" s="18">
        <v>233</v>
      </c>
      <c r="I349" s="18">
        <v>222</v>
      </c>
      <c r="J349" s="18">
        <v>160</v>
      </c>
      <c r="K349" s="18">
        <v>174</v>
      </c>
      <c r="L349" s="18">
        <v>168</v>
      </c>
      <c r="M349" s="18">
        <v>202</v>
      </c>
      <c r="P349" s="87"/>
    </row>
    <row r="350" spans="1:16" x14ac:dyDescent="0.2">
      <c r="A350" s="104" t="s">
        <v>111</v>
      </c>
      <c r="B350" s="104" t="str">
        <f t="shared" ref="B350:B353" si="49">B349</f>
        <v>Oamaru</v>
      </c>
      <c r="C350" s="20" t="s">
        <v>88</v>
      </c>
      <c r="D350" s="25">
        <v>42</v>
      </c>
      <c r="E350" s="25">
        <v>49</v>
      </c>
      <c r="F350" s="25">
        <v>29</v>
      </c>
      <c r="G350" s="25">
        <v>38</v>
      </c>
      <c r="H350" s="25">
        <v>51</v>
      </c>
      <c r="I350" s="25">
        <v>26</v>
      </c>
      <c r="J350" s="25">
        <v>24</v>
      </c>
      <c r="K350" s="25">
        <v>27</v>
      </c>
      <c r="L350" s="25">
        <v>16</v>
      </c>
      <c r="M350" s="25">
        <v>19</v>
      </c>
      <c r="P350" s="87"/>
    </row>
    <row r="351" spans="1:16" x14ac:dyDescent="0.2">
      <c r="A351" s="104" t="s">
        <v>111</v>
      </c>
      <c r="B351" s="104" t="str">
        <f t="shared" si="49"/>
        <v>Oamaru</v>
      </c>
      <c r="C351" s="20" t="s">
        <v>18</v>
      </c>
      <c r="D351" s="25">
        <v>17</v>
      </c>
      <c r="E351" s="25">
        <v>16</v>
      </c>
      <c r="F351" s="25">
        <v>20</v>
      </c>
      <c r="G351" s="25">
        <v>20</v>
      </c>
      <c r="H351" s="25">
        <v>10</v>
      </c>
      <c r="I351" s="25">
        <v>20</v>
      </c>
      <c r="J351" s="25">
        <v>24</v>
      </c>
      <c r="K351" s="25">
        <v>22</v>
      </c>
      <c r="L351" s="25">
        <v>22</v>
      </c>
      <c r="M351" s="25">
        <v>18</v>
      </c>
      <c r="P351" s="87"/>
    </row>
    <row r="352" spans="1:16" x14ac:dyDescent="0.2">
      <c r="A352" s="104" t="s">
        <v>111</v>
      </c>
      <c r="B352" s="104" t="str">
        <f t="shared" si="49"/>
        <v>Oamaru</v>
      </c>
      <c r="C352" s="20" t="s">
        <v>15</v>
      </c>
      <c r="D352" s="25">
        <v>1</v>
      </c>
      <c r="E352" s="25">
        <v>1</v>
      </c>
      <c r="F352" s="25">
        <v>0</v>
      </c>
      <c r="G352" s="25">
        <v>0</v>
      </c>
      <c r="H352" s="25">
        <v>1</v>
      </c>
      <c r="I352" s="25">
        <v>0</v>
      </c>
      <c r="J352" s="25">
        <v>0</v>
      </c>
      <c r="K352" s="25">
        <v>0</v>
      </c>
      <c r="L352" s="25">
        <v>0</v>
      </c>
      <c r="M352" s="25">
        <v>0</v>
      </c>
      <c r="P352" s="87"/>
    </row>
    <row r="353" spans="1:16" x14ac:dyDescent="0.2">
      <c r="A353" s="104" t="s">
        <v>111</v>
      </c>
      <c r="B353" s="105" t="str">
        <f t="shared" si="49"/>
        <v>Oamaru</v>
      </c>
      <c r="C353" s="31" t="s">
        <v>0</v>
      </c>
      <c r="D353" s="74">
        <v>286</v>
      </c>
      <c r="E353" s="74">
        <v>299</v>
      </c>
      <c r="F353" s="74">
        <v>264</v>
      </c>
      <c r="G353" s="74">
        <v>276</v>
      </c>
      <c r="H353" s="74">
        <v>295</v>
      </c>
      <c r="I353" s="74">
        <v>268</v>
      </c>
      <c r="J353" s="74">
        <v>208</v>
      </c>
      <c r="K353" s="74">
        <v>223</v>
      </c>
      <c r="L353" s="74">
        <v>206</v>
      </c>
      <c r="M353" s="74">
        <v>239</v>
      </c>
      <c r="P353" s="87"/>
    </row>
    <row r="354" spans="1:16" x14ac:dyDescent="0.2">
      <c r="A354" s="104" t="s">
        <v>111</v>
      </c>
      <c r="B354" s="103" t="s">
        <v>80</v>
      </c>
      <c r="C354" s="17" t="s">
        <v>17</v>
      </c>
      <c r="D354" s="18">
        <v>607</v>
      </c>
      <c r="E354" s="18">
        <v>663</v>
      </c>
      <c r="F354" s="18">
        <v>606</v>
      </c>
      <c r="G354" s="18">
        <v>628</v>
      </c>
      <c r="H354" s="18">
        <v>714</v>
      </c>
      <c r="I354" s="18">
        <v>675</v>
      </c>
      <c r="J354" s="18">
        <v>618</v>
      </c>
      <c r="K354" s="18">
        <v>574</v>
      </c>
      <c r="L354" s="18">
        <v>552</v>
      </c>
      <c r="M354" s="18">
        <v>626</v>
      </c>
      <c r="P354" s="87"/>
    </row>
    <row r="355" spans="1:16" x14ac:dyDescent="0.2">
      <c r="A355" s="104" t="s">
        <v>111</v>
      </c>
      <c r="B355" s="104" t="str">
        <f t="shared" ref="B355:B358" si="50">B354</f>
        <v>Timaru</v>
      </c>
      <c r="C355" s="20" t="s">
        <v>88</v>
      </c>
      <c r="D355" s="25">
        <v>112</v>
      </c>
      <c r="E355" s="25">
        <v>103</v>
      </c>
      <c r="F355" s="25">
        <v>108</v>
      </c>
      <c r="G355" s="25">
        <v>79</v>
      </c>
      <c r="H355" s="25">
        <v>72</v>
      </c>
      <c r="I355" s="25">
        <v>118</v>
      </c>
      <c r="J355" s="25">
        <v>84</v>
      </c>
      <c r="K355" s="25">
        <v>53</v>
      </c>
      <c r="L355" s="25">
        <v>57</v>
      </c>
      <c r="M355" s="25">
        <v>76</v>
      </c>
      <c r="P355" s="87"/>
    </row>
    <row r="356" spans="1:16" x14ac:dyDescent="0.2">
      <c r="A356" s="104" t="s">
        <v>111</v>
      </c>
      <c r="B356" s="104" t="str">
        <f t="shared" si="50"/>
        <v>Timaru</v>
      </c>
      <c r="C356" s="20" t="s">
        <v>18</v>
      </c>
      <c r="D356" s="25">
        <v>53</v>
      </c>
      <c r="E356" s="25">
        <v>46</v>
      </c>
      <c r="F356" s="25">
        <v>76</v>
      </c>
      <c r="G356" s="25">
        <v>67</v>
      </c>
      <c r="H356" s="25">
        <v>74</v>
      </c>
      <c r="I356" s="25">
        <v>102</v>
      </c>
      <c r="J356" s="25">
        <v>99</v>
      </c>
      <c r="K356" s="25">
        <v>61</v>
      </c>
      <c r="L356" s="25">
        <v>71</v>
      </c>
      <c r="M356" s="25">
        <v>78</v>
      </c>
      <c r="P356" s="87"/>
    </row>
    <row r="357" spans="1:16" x14ac:dyDescent="0.2">
      <c r="A357" s="104" t="s">
        <v>111</v>
      </c>
      <c r="B357" s="104" t="str">
        <f t="shared" si="50"/>
        <v>Timaru</v>
      </c>
      <c r="C357" s="20" t="s">
        <v>15</v>
      </c>
      <c r="D357" s="25">
        <v>0</v>
      </c>
      <c r="E357" s="25">
        <v>1</v>
      </c>
      <c r="F357" s="25">
        <v>0</v>
      </c>
      <c r="G357" s="25">
        <v>2</v>
      </c>
      <c r="H357" s="25">
        <v>5</v>
      </c>
      <c r="I357" s="25">
        <v>0</v>
      </c>
      <c r="J357" s="25">
        <v>3</v>
      </c>
      <c r="K357" s="25">
        <v>5</v>
      </c>
      <c r="L357" s="25">
        <v>1</v>
      </c>
      <c r="M357" s="25">
        <v>0</v>
      </c>
      <c r="P357" s="87"/>
    </row>
    <row r="358" spans="1:16" ht="14.25" customHeight="1" x14ac:dyDescent="0.2">
      <c r="A358" s="104" t="s">
        <v>111</v>
      </c>
      <c r="B358" s="105" t="str">
        <f t="shared" si="50"/>
        <v>Timaru</v>
      </c>
      <c r="C358" s="31" t="s">
        <v>0</v>
      </c>
      <c r="D358" s="74">
        <v>772</v>
      </c>
      <c r="E358" s="74">
        <v>813</v>
      </c>
      <c r="F358" s="74">
        <v>790</v>
      </c>
      <c r="G358" s="74">
        <v>776</v>
      </c>
      <c r="H358" s="74">
        <v>865</v>
      </c>
      <c r="I358" s="74">
        <v>895</v>
      </c>
      <c r="J358" s="74">
        <v>804</v>
      </c>
      <c r="K358" s="74">
        <v>693</v>
      </c>
      <c r="L358" s="74">
        <v>681</v>
      </c>
      <c r="M358" s="74">
        <v>780</v>
      </c>
      <c r="P358" s="87"/>
    </row>
    <row r="359" spans="1:16" ht="14.25" customHeight="1" x14ac:dyDescent="0.2">
      <c r="A359" s="104" t="s">
        <v>111</v>
      </c>
      <c r="B359" s="104" t="s">
        <v>103</v>
      </c>
      <c r="C359" s="20" t="s">
        <v>17</v>
      </c>
      <c r="D359" s="25">
        <v>2531</v>
      </c>
      <c r="E359" s="25">
        <v>2460</v>
      </c>
      <c r="F359" s="25">
        <v>2347</v>
      </c>
      <c r="G359" s="25">
        <v>2425</v>
      </c>
      <c r="H359" s="25">
        <v>2386</v>
      </c>
      <c r="I359" s="25">
        <v>2143</v>
      </c>
      <c r="J359" s="25">
        <v>1999</v>
      </c>
      <c r="K359" s="25">
        <v>1832</v>
      </c>
      <c r="L359" s="25">
        <v>1752</v>
      </c>
      <c r="M359" s="25">
        <v>1926</v>
      </c>
      <c r="P359" s="87"/>
    </row>
    <row r="360" spans="1:16" x14ac:dyDescent="0.2">
      <c r="A360" s="104" t="s">
        <v>111</v>
      </c>
      <c r="B360" s="104" t="str">
        <f t="shared" ref="B360:B363" si="51">B359</f>
        <v>Justice service area total</v>
      </c>
      <c r="C360" s="20" t="s">
        <v>88</v>
      </c>
      <c r="D360" s="25">
        <v>404</v>
      </c>
      <c r="E360" s="25">
        <v>394</v>
      </c>
      <c r="F360" s="25">
        <v>374</v>
      </c>
      <c r="G360" s="25">
        <v>401</v>
      </c>
      <c r="H360" s="25">
        <v>319</v>
      </c>
      <c r="I360" s="25">
        <v>412</v>
      </c>
      <c r="J360" s="25">
        <v>325</v>
      </c>
      <c r="K360" s="25">
        <v>265</v>
      </c>
      <c r="L360" s="25">
        <v>187</v>
      </c>
      <c r="M360" s="25">
        <v>218</v>
      </c>
      <c r="P360" s="87"/>
    </row>
    <row r="361" spans="1:16" x14ac:dyDescent="0.2">
      <c r="A361" s="104" t="s">
        <v>111</v>
      </c>
      <c r="B361" s="104" t="str">
        <f t="shared" si="51"/>
        <v>Justice service area total</v>
      </c>
      <c r="C361" s="20" t="s">
        <v>18</v>
      </c>
      <c r="D361" s="25">
        <v>243</v>
      </c>
      <c r="E361" s="25">
        <v>241</v>
      </c>
      <c r="F361" s="25">
        <v>259</v>
      </c>
      <c r="G361" s="25">
        <v>252</v>
      </c>
      <c r="H361" s="25">
        <v>257</v>
      </c>
      <c r="I361" s="25">
        <v>319</v>
      </c>
      <c r="J361" s="25">
        <v>293</v>
      </c>
      <c r="K361" s="25">
        <v>217</v>
      </c>
      <c r="L361" s="25">
        <v>231</v>
      </c>
      <c r="M361" s="25">
        <v>262</v>
      </c>
      <c r="P361" s="87"/>
    </row>
    <row r="362" spans="1:16" x14ac:dyDescent="0.2">
      <c r="A362" s="104" t="s">
        <v>111</v>
      </c>
      <c r="B362" s="104" t="str">
        <f t="shared" si="51"/>
        <v>Justice service area total</v>
      </c>
      <c r="C362" s="20" t="s">
        <v>15</v>
      </c>
      <c r="D362" s="25">
        <v>11</v>
      </c>
      <c r="E362" s="25">
        <v>10</v>
      </c>
      <c r="F362" s="25">
        <v>10</v>
      </c>
      <c r="G362" s="25">
        <v>13</v>
      </c>
      <c r="H362" s="25">
        <v>13</v>
      </c>
      <c r="I362" s="25">
        <v>13</v>
      </c>
      <c r="J362" s="25">
        <v>12</v>
      </c>
      <c r="K362" s="25">
        <v>15</v>
      </c>
      <c r="L362" s="25">
        <v>9</v>
      </c>
      <c r="M362" s="25">
        <v>10</v>
      </c>
      <c r="P362" s="87"/>
    </row>
    <row r="363" spans="1:16" ht="14.25" customHeight="1" x14ac:dyDescent="0.2">
      <c r="A363" s="105" t="s">
        <v>111</v>
      </c>
      <c r="B363" s="105" t="str">
        <f t="shared" si="51"/>
        <v>Justice service area total</v>
      </c>
      <c r="C363" s="31" t="s">
        <v>0</v>
      </c>
      <c r="D363" s="27">
        <v>3189</v>
      </c>
      <c r="E363" s="27">
        <v>3105</v>
      </c>
      <c r="F363" s="27">
        <v>2990</v>
      </c>
      <c r="G363" s="27">
        <v>3091</v>
      </c>
      <c r="H363" s="27">
        <v>2975</v>
      </c>
      <c r="I363" s="27">
        <v>2887</v>
      </c>
      <c r="J363" s="27">
        <v>2629</v>
      </c>
      <c r="K363" s="27">
        <v>2329</v>
      </c>
      <c r="L363" s="27">
        <v>2179</v>
      </c>
      <c r="M363" s="27">
        <v>2416</v>
      </c>
      <c r="P363" s="87"/>
    </row>
    <row r="364" spans="1:16" ht="14.25" customHeight="1" x14ac:dyDescent="0.2">
      <c r="A364" s="103" t="s">
        <v>112</v>
      </c>
      <c r="B364" s="103" t="s">
        <v>81</v>
      </c>
      <c r="C364" s="17" t="s">
        <v>17</v>
      </c>
      <c r="D364" s="18">
        <v>156</v>
      </c>
      <c r="E364" s="18">
        <v>154</v>
      </c>
      <c r="F364" s="18">
        <v>144</v>
      </c>
      <c r="G364" s="18">
        <v>169</v>
      </c>
      <c r="H364" s="18">
        <v>218</v>
      </c>
      <c r="I364" s="18">
        <v>166</v>
      </c>
      <c r="J364" s="18">
        <v>154</v>
      </c>
      <c r="K364" s="18">
        <v>178</v>
      </c>
      <c r="L364" s="18">
        <v>187</v>
      </c>
      <c r="M364" s="18">
        <v>238</v>
      </c>
      <c r="P364" s="87"/>
    </row>
    <row r="365" spans="1:16" x14ac:dyDescent="0.2">
      <c r="A365" s="104" t="s">
        <v>112</v>
      </c>
      <c r="B365" s="104" t="str">
        <f t="shared" ref="B365:B368" si="52">B364</f>
        <v>Alexandra</v>
      </c>
      <c r="C365" s="20" t="s">
        <v>88</v>
      </c>
      <c r="D365" s="25">
        <v>46</v>
      </c>
      <c r="E365" s="25">
        <v>52</v>
      </c>
      <c r="F365" s="25">
        <v>41</v>
      </c>
      <c r="G365" s="25">
        <v>39</v>
      </c>
      <c r="H365" s="25">
        <v>48</v>
      </c>
      <c r="I365" s="25">
        <v>47</v>
      </c>
      <c r="J365" s="25">
        <v>53</v>
      </c>
      <c r="K365" s="25">
        <v>47</v>
      </c>
      <c r="L365" s="25">
        <v>50</v>
      </c>
      <c r="M365" s="25">
        <v>61</v>
      </c>
      <c r="P365" s="87"/>
    </row>
    <row r="366" spans="1:16" ht="15" customHeight="1" x14ac:dyDescent="0.2">
      <c r="A366" s="104" t="s">
        <v>112</v>
      </c>
      <c r="B366" s="104" t="str">
        <f t="shared" si="52"/>
        <v>Alexandra</v>
      </c>
      <c r="C366" s="20" t="s">
        <v>18</v>
      </c>
      <c r="D366" s="25">
        <v>7</v>
      </c>
      <c r="E366" s="25">
        <v>17</v>
      </c>
      <c r="F366" s="25">
        <v>11</v>
      </c>
      <c r="G366" s="25">
        <v>13</v>
      </c>
      <c r="H366" s="25">
        <v>14</v>
      </c>
      <c r="I366" s="25">
        <v>17</v>
      </c>
      <c r="J366" s="25">
        <v>20</v>
      </c>
      <c r="K366" s="25">
        <v>14</v>
      </c>
      <c r="L366" s="25">
        <v>23</v>
      </c>
      <c r="M366" s="25">
        <v>32</v>
      </c>
      <c r="P366" s="87"/>
    </row>
    <row r="367" spans="1:16" x14ac:dyDescent="0.2">
      <c r="A367" s="104" t="s">
        <v>112</v>
      </c>
      <c r="B367" s="104" t="str">
        <f t="shared" si="52"/>
        <v>Alexandra</v>
      </c>
      <c r="C367" s="20" t="s">
        <v>15</v>
      </c>
      <c r="D367" s="25">
        <v>0</v>
      </c>
      <c r="E367" s="25">
        <v>0</v>
      </c>
      <c r="F367" s="25">
        <v>0</v>
      </c>
      <c r="G367" s="25">
        <v>0</v>
      </c>
      <c r="H367" s="25">
        <v>1</v>
      </c>
      <c r="I367" s="25">
        <v>0</v>
      </c>
      <c r="J367" s="25">
        <v>0</v>
      </c>
      <c r="K367" s="25">
        <v>1</v>
      </c>
      <c r="L367" s="25">
        <v>1</v>
      </c>
      <c r="M367" s="25">
        <v>0</v>
      </c>
      <c r="P367" s="87"/>
    </row>
    <row r="368" spans="1:16" x14ac:dyDescent="0.2">
      <c r="A368" s="104" t="s">
        <v>112</v>
      </c>
      <c r="B368" s="105" t="str">
        <f t="shared" si="52"/>
        <v>Alexandra</v>
      </c>
      <c r="C368" s="31" t="s">
        <v>0</v>
      </c>
      <c r="D368" s="74">
        <v>209</v>
      </c>
      <c r="E368" s="74">
        <v>223</v>
      </c>
      <c r="F368" s="74">
        <v>196</v>
      </c>
      <c r="G368" s="74">
        <v>221</v>
      </c>
      <c r="H368" s="74">
        <v>281</v>
      </c>
      <c r="I368" s="74">
        <v>230</v>
      </c>
      <c r="J368" s="74">
        <v>227</v>
      </c>
      <c r="K368" s="74">
        <v>240</v>
      </c>
      <c r="L368" s="74">
        <v>261</v>
      </c>
      <c r="M368" s="74">
        <v>331</v>
      </c>
      <c r="P368" s="87"/>
    </row>
    <row r="369" spans="1:16" x14ac:dyDescent="0.2">
      <c r="A369" s="104" t="s">
        <v>112</v>
      </c>
      <c r="B369" s="103" t="s">
        <v>82</v>
      </c>
      <c r="C369" s="17" t="s">
        <v>17</v>
      </c>
      <c r="D369" s="18">
        <v>250</v>
      </c>
      <c r="E369" s="18">
        <v>252</v>
      </c>
      <c r="F369" s="18">
        <v>253</v>
      </c>
      <c r="G369" s="18">
        <v>255</v>
      </c>
      <c r="H369" s="18">
        <v>225</v>
      </c>
      <c r="I369" s="18">
        <v>216</v>
      </c>
      <c r="J369" s="18">
        <v>189</v>
      </c>
      <c r="K369" s="18">
        <v>167</v>
      </c>
      <c r="L369" s="18">
        <v>176</v>
      </c>
      <c r="M369" s="18">
        <v>173</v>
      </c>
      <c r="P369" s="87"/>
    </row>
    <row r="370" spans="1:16" x14ac:dyDescent="0.2">
      <c r="A370" s="104" t="s">
        <v>112</v>
      </c>
      <c r="B370" s="104" t="str">
        <f t="shared" ref="B370:B373" si="53">B369</f>
        <v>Gore</v>
      </c>
      <c r="C370" s="20" t="s">
        <v>88</v>
      </c>
      <c r="D370" s="25">
        <v>41</v>
      </c>
      <c r="E370" s="25">
        <v>26</v>
      </c>
      <c r="F370" s="25">
        <v>23</v>
      </c>
      <c r="G370" s="25">
        <v>35</v>
      </c>
      <c r="H370" s="25">
        <v>32</v>
      </c>
      <c r="I370" s="25">
        <v>27</v>
      </c>
      <c r="J370" s="25">
        <v>21</v>
      </c>
      <c r="K370" s="25">
        <v>13</v>
      </c>
      <c r="L370" s="25">
        <v>12</v>
      </c>
      <c r="M370" s="25">
        <v>21</v>
      </c>
      <c r="P370" s="87"/>
    </row>
    <row r="371" spans="1:16" x14ac:dyDescent="0.2">
      <c r="A371" s="104" t="s">
        <v>112</v>
      </c>
      <c r="B371" s="104" t="str">
        <f t="shared" si="53"/>
        <v>Gore</v>
      </c>
      <c r="C371" s="20" t="s">
        <v>18</v>
      </c>
      <c r="D371" s="25">
        <v>12</v>
      </c>
      <c r="E371" s="25">
        <v>15</v>
      </c>
      <c r="F371" s="25">
        <v>14</v>
      </c>
      <c r="G371" s="25">
        <v>20</v>
      </c>
      <c r="H371" s="25">
        <v>20</v>
      </c>
      <c r="I371" s="25">
        <v>20</v>
      </c>
      <c r="J371" s="25">
        <v>15</v>
      </c>
      <c r="K371" s="25">
        <v>18</v>
      </c>
      <c r="L371" s="25">
        <v>21</v>
      </c>
      <c r="M371" s="25">
        <v>23</v>
      </c>
      <c r="P371" s="87"/>
    </row>
    <row r="372" spans="1:16" x14ac:dyDescent="0.2">
      <c r="A372" s="104" t="s">
        <v>112</v>
      </c>
      <c r="B372" s="104" t="str">
        <f t="shared" si="53"/>
        <v>Gore</v>
      </c>
      <c r="C372" s="20" t="s">
        <v>15</v>
      </c>
      <c r="D372" s="25">
        <v>0</v>
      </c>
      <c r="E372" s="25">
        <v>0</v>
      </c>
      <c r="F372" s="25">
        <v>1</v>
      </c>
      <c r="G372" s="25">
        <v>0</v>
      </c>
      <c r="H372" s="25">
        <v>0</v>
      </c>
      <c r="I372" s="25">
        <v>0</v>
      </c>
      <c r="J372" s="25">
        <v>0</v>
      </c>
      <c r="K372" s="25">
        <v>0</v>
      </c>
      <c r="L372" s="25">
        <v>0</v>
      </c>
      <c r="M372" s="25">
        <v>1</v>
      </c>
      <c r="P372" s="87"/>
    </row>
    <row r="373" spans="1:16" x14ac:dyDescent="0.2">
      <c r="A373" s="104" t="s">
        <v>112</v>
      </c>
      <c r="B373" s="105" t="str">
        <f t="shared" si="53"/>
        <v>Gore</v>
      </c>
      <c r="C373" s="31" t="s">
        <v>0</v>
      </c>
      <c r="D373" s="74">
        <v>303</v>
      </c>
      <c r="E373" s="74">
        <v>293</v>
      </c>
      <c r="F373" s="74">
        <v>291</v>
      </c>
      <c r="G373" s="74">
        <v>310</v>
      </c>
      <c r="H373" s="74">
        <v>277</v>
      </c>
      <c r="I373" s="74">
        <v>263</v>
      </c>
      <c r="J373" s="74">
        <v>225</v>
      </c>
      <c r="K373" s="74">
        <v>198</v>
      </c>
      <c r="L373" s="74">
        <v>209</v>
      </c>
      <c r="M373" s="74">
        <v>218</v>
      </c>
      <c r="P373" s="87"/>
    </row>
    <row r="374" spans="1:16" ht="14.25" customHeight="1" x14ac:dyDescent="0.2">
      <c r="A374" s="104" t="s">
        <v>112</v>
      </c>
      <c r="B374" s="103" t="s">
        <v>83</v>
      </c>
      <c r="C374" s="17" t="s">
        <v>17</v>
      </c>
      <c r="D374" s="18">
        <v>1413</v>
      </c>
      <c r="E374" s="18">
        <v>1380</v>
      </c>
      <c r="F374" s="18">
        <v>1386</v>
      </c>
      <c r="G374" s="18">
        <v>1334</v>
      </c>
      <c r="H374" s="18">
        <v>1225</v>
      </c>
      <c r="I374" s="18">
        <v>1156</v>
      </c>
      <c r="J374" s="18">
        <v>982</v>
      </c>
      <c r="K374" s="18">
        <v>871</v>
      </c>
      <c r="L374" s="18">
        <v>861</v>
      </c>
      <c r="M374" s="18">
        <v>859</v>
      </c>
      <c r="P374" s="87"/>
    </row>
    <row r="375" spans="1:16" x14ac:dyDescent="0.2">
      <c r="A375" s="104" t="s">
        <v>112</v>
      </c>
      <c r="B375" s="104" t="str">
        <f t="shared" ref="B375:B378" si="54">B374</f>
        <v>Invercargill</v>
      </c>
      <c r="C375" s="20" t="s">
        <v>88</v>
      </c>
      <c r="D375" s="25">
        <v>180</v>
      </c>
      <c r="E375" s="25">
        <v>121</v>
      </c>
      <c r="F375" s="25">
        <v>156</v>
      </c>
      <c r="G375" s="25">
        <v>167</v>
      </c>
      <c r="H375" s="25">
        <v>174</v>
      </c>
      <c r="I375" s="25">
        <v>171</v>
      </c>
      <c r="J375" s="25">
        <v>124</v>
      </c>
      <c r="K375" s="25">
        <v>104</v>
      </c>
      <c r="L375" s="25">
        <v>70</v>
      </c>
      <c r="M375" s="25">
        <v>113</v>
      </c>
      <c r="P375" s="87"/>
    </row>
    <row r="376" spans="1:16" x14ac:dyDescent="0.2">
      <c r="A376" s="104" t="s">
        <v>112</v>
      </c>
      <c r="B376" s="104" t="str">
        <f t="shared" si="54"/>
        <v>Invercargill</v>
      </c>
      <c r="C376" s="20" t="s">
        <v>18</v>
      </c>
      <c r="D376" s="25">
        <v>112</v>
      </c>
      <c r="E376" s="25">
        <v>105</v>
      </c>
      <c r="F376" s="25">
        <v>123</v>
      </c>
      <c r="G376" s="25">
        <v>106</v>
      </c>
      <c r="H376" s="25">
        <v>104</v>
      </c>
      <c r="I376" s="25">
        <v>109</v>
      </c>
      <c r="J376" s="25">
        <v>95</v>
      </c>
      <c r="K376" s="25">
        <v>109</v>
      </c>
      <c r="L376" s="25">
        <v>103</v>
      </c>
      <c r="M376" s="25">
        <v>149</v>
      </c>
      <c r="P376" s="87"/>
    </row>
    <row r="377" spans="1:16" x14ac:dyDescent="0.2">
      <c r="A377" s="104" t="s">
        <v>112</v>
      </c>
      <c r="B377" s="104" t="str">
        <f t="shared" si="54"/>
        <v>Invercargill</v>
      </c>
      <c r="C377" s="20" t="s">
        <v>15</v>
      </c>
      <c r="D377" s="25">
        <v>4</v>
      </c>
      <c r="E377" s="25">
        <v>6</v>
      </c>
      <c r="F377" s="25">
        <v>10</v>
      </c>
      <c r="G377" s="25">
        <v>6</v>
      </c>
      <c r="H377" s="25">
        <v>7</v>
      </c>
      <c r="I377" s="25">
        <v>5</v>
      </c>
      <c r="J377" s="25">
        <v>0</v>
      </c>
      <c r="K377" s="25">
        <v>6</v>
      </c>
      <c r="L377" s="25">
        <v>6</v>
      </c>
      <c r="M377" s="25">
        <v>5</v>
      </c>
      <c r="P377" s="87"/>
    </row>
    <row r="378" spans="1:16" x14ac:dyDescent="0.2">
      <c r="A378" s="104" t="s">
        <v>112</v>
      </c>
      <c r="B378" s="105" t="str">
        <f t="shared" si="54"/>
        <v>Invercargill</v>
      </c>
      <c r="C378" s="31" t="s">
        <v>0</v>
      </c>
      <c r="D378" s="74">
        <v>1709</v>
      </c>
      <c r="E378" s="74">
        <v>1612</v>
      </c>
      <c r="F378" s="74">
        <v>1675</v>
      </c>
      <c r="G378" s="74">
        <v>1613</v>
      </c>
      <c r="H378" s="74">
        <v>1510</v>
      </c>
      <c r="I378" s="74">
        <v>1441</v>
      </c>
      <c r="J378" s="74">
        <v>1201</v>
      </c>
      <c r="K378" s="74">
        <v>1090</v>
      </c>
      <c r="L378" s="74">
        <v>1040</v>
      </c>
      <c r="M378" s="74">
        <v>1126</v>
      </c>
      <c r="P378" s="87"/>
    </row>
    <row r="379" spans="1:16" ht="14.25" customHeight="1" x14ac:dyDescent="0.2">
      <c r="A379" s="104" t="s">
        <v>112</v>
      </c>
      <c r="B379" s="103" t="s">
        <v>84</v>
      </c>
      <c r="C379" s="17" t="s">
        <v>17</v>
      </c>
      <c r="D379" s="18">
        <v>395</v>
      </c>
      <c r="E379" s="18">
        <v>415</v>
      </c>
      <c r="F379" s="18">
        <v>394</v>
      </c>
      <c r="G379" s="18">
        <v>430</v>
      </c>
      <c r="H379" s="18">
        <v>386</v>
      </c>
      <c r="I379" s="18">
        <v>373</v>
      </c>
      <c r="J379" s="18">
        <v>316</v>
      </c>
      <c r="K379" s="18">
        <v>326</v>
      </c>
      <c r="L379" s="18">
        <v>321</v>
      </c>
      <c r="M379" s="18">
        <v>348</v>
      </c>
      <c r="P379" s="87"/>
    </row>
    <row r="380" spans="1:16" x14ac:dyDescent="0.2">
      <c r="A380" s="104" t="s">
        <v>112</v>
      </c>
      <c r="B380" s="104" t="str">
        <f t="shared" ref="B380:B383" si="55">B379</f>
        <v>Queenstown</v>
      </c>
      <c r="C380" s="20" t="s">
        <v>88</v>
      </c>
      <c r="D380" s="25">
        <v>184</v>
      </c>
      <c r="E380" s="25">
        <v>148</v>
      </c>
      <c r="F380" s="25">
        <v>110</v>
      </c>
      <c r="G380" s="25">
        <v>151</v>
      </c>
      <c r="H380" s="25">
        <v>144</v>
      </c>
      <c r="I380" s="25">
        <v>179</v>
      </c>
      <c r="J380" s="25">
        <v>160</v>
      </c>
      <c r="K380" s="25">
        <v>148</v>
      </c>
      <c r="L380" s="25">
        <v>116</v>
      </c>
      <c r="M380" s="25">
        <v>149</v>
      </c>
      <c r="P380" s="87"/>
    </row>
    <row r="381" spans="1:16" x14ac:dyDescent="0.2">
      <c r="A381" s="104" t="s">
        <v>112</v>
      </c>
      <c r="B381" s="104" t="str">
        <f t="shared" si="55"/>
        <v>Queenstown</v>
      </c>
      <c r="C381" s="20" t="s">
        <v>18</v>
      </c>
      <c r="D381" s="25">
        <v>29</v>
      </c>
      <c r="E381" s="25">
        <v>32</v>
      </c>
      <c r="F381" s="25">
        <v>29</v>
      </c>
      <c r="G381" s="25">
        <v>43</v>
      </c>
      <c r="H381" s="25">
        <v>30</v>
      </c>
      <c r="I381" s="25">
        <v>55</v>
      </c>
      <c r="J381" s="25">
        <v>38</v>
      </c>
      <c r="K381" s="25">
        <v>35</v>
      </c>
      <c r="L381" s="25">
        <v>54</v>
      </c>
      <c r="M381" s="25">
        <v>46</v>
      </c>
      <c r="P381" s="87"/>
    </row>
    <row r="382" spans="1:16" x14ac:dyDescent="0.2">
      <c r="A382" s="104" t="s">
        <v>112</v>
      </c>
      <c r="B382" s="104" t="str">
        <f t="shared" si="55"/>
        <v>Queenstown</v>
      </c>
      <c r="C382" s="20" t="s">
        <v>15</v>
      </c>
      <c r="D382" s="25">
        <v>2</v>
      </c>
      <c r="E382" s="25">
        <v>1</v>
      </c>
      <c r="F382" s="25">
        <v>0</v>
      </c>
      <c r="G382" s="25">
        <v>0</v>
      </c>
      <c r="H382" s="25">
        <v>1</v>
      </c>
      <c r="I382" s="25">
        <v>1</v>
      </c>
      <c r="J382" s="25">
        <v>0</v>
      </c>
      <c r="K382" s="25">
        <v>2</v>
      </c>
      <c r="L382" s="25">
        <v>2</v>
      </c>
      <c r="M382" s="25">
        <v>0</v>
      </c>
      <c r="P382" s="87"/>
    </row>
    <row r="383" spans="1:16" ht="14.25" customHeight="1" x14ac:dyDescent="0.2">
      <c r="A383" s="104" t="s">
        <v>112</v>
      </c>
      <c r="B383" s="105" t="str">
        <f t="shared" si="55"/>
        <v>Queenstown</v>
      </c>
      <c r="C383" s="31" t="s">
        <v>0</v>
      </c>
      <c r="D383" s="74">
        <v>610</v>
      </c>
      <c r="E383" s="74">
        <v>596</v>
      </c>
      <c r="F383" s="74">
        <v>533</v>
      </c>
      <c r="G383" s="74">
        <v>624</v>
      </c>
      <c r="H383" s="74">
        <v>561</v>
      </c>
      <c r="I383" s="74">
        <v>608</v>
      </c>
      <c r="J383" s="74">
        <v>514</v>
      </c>
      <c r="K383" s="74">
        <v>511</v>
      </c>
      <c r="L383" s="74">
        <v>493</v>
      </c>
      <c r="M383" s="74">
        <v>543</v>
      </c>
      <c r="P383" s="87"/>
    </row>
    <row r="384" spans="1:16" ht="14.25" customHeight="1" x14ac:dyDescent="0.2">
      <c r="A384" s="104" t="s">
        <v>112</v>
      </c>
      <c r="B384" s="104" t="s">
        <v>103</v>
      </c>
      <c r="C384" s="20" t="s">
        <v>17</v>
      </c>
      <c r="D384" s="25">
        <v>2214</v>
      </c>
      <c r="E384" s="25">
        <v>2201</v>
      </c>
      <c r="F384" s="25">
        <v>2177</v>
      </c>
      <c r="G384" s="25">
        <v>2188</v>
      </c>
      <c r="H384" s="25">
        <v>2054</v>
      </c>
      <c r="I384" s="25">
        <v>1911</v>
      </c>
      <c r="J384" s="25">
        <v>1641</v>
      </c>
      <c r="K384" s="25">
        <v>1542</v>
      </c>
      <c r="L384" s="25">
        <v>1545</v>
      </c>
      <c r="M384" s="25">
        <v>1618</v>
      </c>
      <c r="P384" s="87"/>
    </row>
    <row r="385" spans="1:16" x14ac:dyDescent="0.2">
      <c r="A385" s="104" t="s">
        <v>112</v>
      </c>
      <c r="B385" s="104" t="str">
        <f t="shared" ref="B385:B388" si="56">B384</f>
        <v>Justice service area total</v>
      </c>
      <c r="C385" s="20" t="s">
        <v>88</v>
      </c>
      <c r="D385" s="25">
        <v>451</v>
      </c>
      <c r="E385" s="25">
        <v>347</v>
      </c>
      <c r="F385" s="25">
        <v>330</v>
      </c>
      <c r="G385" s="25">
        <v>392</v>
      </c>
      <c r="H385" s="25">
        <v>398</v>
      </c>
      <c r="I385" s="25">
        <v>424</v>
      </c>
      <c r="J385" s="25">
        <v>358</v>
      </c>
      <c r="K385" s="25">
        <v>312</v>
      </c>
      <c r="L385" s="25">
        <v>248</v>
      </c>
      <c r="M385" s="25">
        <v>344</v>
      </c>
      <c r="P385" s="87"/>
    </row>
    <row r="386" spans="1:16" x14ac:dyDescent="0.2">
      <c r="A386" s="104" t="s">
        <v>112</v>
      </c>
      <c r="B386" s="104" t="str">
        <f t="shared" si="56"/>
        <v>Justice service area total</v>
      </c>
      <c r="C386" s="20" t="s">
        <v>18</v>
      </c>
      <c r="D386" s="25">
        <v>160</v>
      </c>
      <c r="E386" s="25">
        <v>169</v>
      </c>
      <c r="F386" s="25">
        <v>177</v>
      </c>
      <c r="G386" s="25">
        <v>182</v>
      </c>
      <c r="H386" s="25">
        <v>168</v>
      </c>
      <c r="I386" s="25">
        <v>201</v>
      </c>
      <c r="J386" s="25">
        <v>168</v>
      </c>
      <c r="K386" s="25">
        <v>176</v>
      </c>
      <c r="L386" s="25">
        <v>201</v>
      </c>
      <c r="M386" s="25">
        <v>250</v>
      </c>
      <c r="P386" s="87"/>
    </row>
    <row r="387" spans="1:16" x14ac:dyDescent="0.2">
      <c r="A387" s="104" t="s">
        <v>112</v>
      </c>
      <c r="B387" s="104" t="str">
        <f t="shared" si="56"/>
        <v>Justice service area total</v>
      </c>
      <c r="C387" s="20" t="s">
        <v>15</v>
      </c>
      <c r="D387" s="25">
        <v>6</v>
      </c>
      <c r="E387" s="25">
        <v>7</v>
      </c>
      <c r="F387" s="25">
        <v>11</v>
      </c>
      <c r="G387" s="25">
        <v>6</v>
      </c>
      <c r="H387" s="25">
        <v>9</v>
      </c>
      <c r="I387" s="25">
        <v>6</v>
      </c>
      <c r="J387" s="25">
        <v>0</v>
      </c>
      <c r="K387" s="25">
        <v>9</v>
      </c>
      <c r="L387" s="25">
        <v>9</v>
      </c>
      <c r="M387" s="25">
        <v>6</v>
      </c>
      <c r="P387" s="87"/>
    </row>
    <row r="388" spans="1:16" x14ac:dyDescent="0.2">
      <c r="A388" s="105" t="s">
        <v>112</v>
      </c>
      <c r="B388" s="105" t="str">
        <f t="shared" si="56"/>
        <v>Justice service area total</v>
      </c>
      <c r="C388" s="31" t="s">
        <v>0</v>
      </c>
      <c r="D388" s="27">
        <v>2831</v>
      </c>
      <c r="E388" s="27">
        <v>2724</v>
      </c>
      <c r="F388" s="27">
        <v>2695</v>
      </c>
      <c r="G388" s="27">
        <v>2768</v>
      </c>
      <c r="H388" s="27">
        <v>2629</v>
      </c>
      <c r="I388" s="27">
        <v>2542</v>
      </c>
      <c r="J388" s="27">
        <v>2167</v>
      </c>
      <c r="K388" s="27">
        <v>2039</v>
      </c>
      <c r="L388" s="27">
        <v>2003</v>
      </c>
      <c r="M388" s="27">
        <v>2218</v>
      </c>
      <c r="P388" s="87"/>
    </row>
  </sheetData>
  <autoFilter ref="A13:C388" xr:uid="{00000000-0009-0000-0000-000007000000}"/>
  <mergeCells count="98">
    <mergeCell ref="B134:B138"/>
    <mergeCell ref="B139:B143"/>
    <mergeCell ref="A1:M1"/>
    <mergeCell ref="A2:M2"/>
    <mergeCell ref="A5:M5"/>
    <mergeCell ref="A64:A83"/>
    <mergeCell ref="B64:B68"/>
    <mergeCell ref="B69:B73"/>
    <mergeCell ref="B74:B78"/>
    <mergeCell ref="B79:B83"/>
    <mergeCell ref="A54:A63"/>
    <mergeCell ref="B54:B58"/>
    <mergeCell ref="B59:B63"/>
    <mergeCell ref="B39:B43"/>
    <mergeCell ref="B44:B48"/>
    <mergeCell ref="B49:B53"/>
    <mergeCell ref="D12:M12"/>
    <mergeCell ref="A3:M3"/>
    <mergeCell ref="A4:M4"/>
    <mergeCell ref="B94:B98"/>
    <mergeCell ref="B99:B103"/>
    <mergeCell ref="A14:A38"/>
    <mergeCell ref="B14:B18"/>
    <mergeCell ref="B29:B33"/>
    <mergeCell ref="B34:B38"/>
    <mergeCell ref="B19:B23"/>
    <mergeCell ref="B24:B28"/>
    <mergeCell ref="A84:A118"/>
    <mergeCell ref="A39:A53"/>
    <mergeCell ref="A7:B11"/>
    <mergeCell ref="B269:B273"/>
    <mergeCell ref="A234:A258"/>
    <mergeCell ref="B234:B238"/>
    <mergeCell ref="B239:B243"/>
    <mergeCell ref="B244:B248"/>
    <mergeCell ref="B249:B253"/>
    <mergeCell ref="B254:B258"/>
    <mergeCell ref="A259:A273"/>
    <mergeCell ref="B259:B263"/>
    <mergeCell ref="B264:B268"/>
    <mergeCell ref="B224:B228"/>
    <mergeCell ref="B229:B233"/>
    <mergeCell ref="A169:A203"/>
    <mergeCell ref="B169:B173"/>
    <mergeCell ref="B174:B178"/>
    <mergeCell ref="B179:B183"/>
    <mergeCell ref="B184:B188"/>
    <mergeCell ref="B189:B193"/>
    <mergeCell ref="B194:B198"/>
    <mergeCell ref="B199:B203"/>
    <mergeCell ref="B209:B213"/>
    <mergeCell ref="B214:B218"/>
    <mergeCell ref="A204:A233"/>
    <mergeCell ref="B204:B208"/>
    <mergeCell ref="A119:A143"/>
    <mergeCell ref="B219:B223"/>
    <mergeCell ref="A144:A168"/>
    <mergeCell ref="B104:B108"/>
    <mergeCell ref="B84:B88"/>
    <mergeCell ref="B89:B93"/>
    <mergeCell ref="B144:B148"/>
    <mergeCell ref="B149:B153"/>
    <mergeCell ref="B154:B158"/>
    <mergeCell ref="B159:B163"/>
    <mergeCell ref="B164:B168"/>
    <mergeCell ref="B109:B113"/>
    <mergeCell ref="B114:B118"/>
    <mergeCell ref="B119:B123"/>
    <mergeCell ref="B124:B128"/>
    <mergeCell ref="B129:B133"/>
    <mergeCell ref="A289:A318"/>
    <mergeCell ref="B289:B293"/>
    <mergeCell ref="B294:B298"/>
    <mergeCell ref="B299:B303"/>
    <mergeCell ref="B304:B308"/>
    <mergeCell ref="B309:B313"/>
    <mergeCell ref="B314:B318"/>
    <mergeCell ref="A274:A288"/>
    <mergeCell ref="B274:B278"/>
    <mergeCell ref="A364:A388"/>
    <mergeCell ref="B364:B368"/>
    <mergeCell ref="B369:B373"/>
    <mergeCell ref="B374:B378"/>
    <mergeCell ref="B379:B383"/>
    <mergeCell ref="B384:B388"/>
    <mergeCell ref="A339:A363"/>
    <mergeCell ref="B339:B343"/>
    <mergeCell ref="B344:B348"/>
    <mergeCell ref="B349:B353"/>
    <mergeCell ref="B354:B358"/>
    <mergeCell ref="B359:B363"/>
    <mergeCell ref="B279:B283"/>
    <mergeCell ref="B284:B288"/>
    <mergeCell ref="A319:A338"/>
    <mergeCell ref="B319:B323"/>
    <mergeCell ref="B324:B328"/>
    <mergeCell ref="B329:B333"/>
    <mergeCell ref="B334:B338"/>
  </mergeCells>
  <hyperlinks>
    <hyperlink ref="A3:G3" location="'Definitions and data notes'!A1" display="For more information on how to interpret these figures, please read the Definitions and data notes." xr:uid="{D41CF6DD-BC15-4E61-A8A5-F74DA14E3927}"/>
    <hyperlink ref="A4:G4" location="Contents!A1" display="Back to Contents page" xr:uid="{79BAF3AE-78EF-481E-BCF2-5A749F178B21}"/>
    <hyperlink ref="A3:L3" location="'Definitions and data notes'!A1" display="For more information on how to interpret these figures, please read the Definitions and data notes." xr:uid="{0AB5CB38-1DCA-45FC-8922-DBF7B43A1C24}"/>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279E3-E111-4B2B-AC34-15B5B5E9E40A}">
  <sheetPr codeName="Sheet6"/>
  <dimension ref="A1:AS59"/>
  <sheetViews>
    <sheetView workbookViewId="0">
      <pane xSplit="1" ySplit="9" topLeftCell="B10" activePane="bottomRight" state="frozen"/>
      <selection pane="topRight" activeCell="B1" sqref="B1"/>
      <selection pane="bottomLeft" activeCell="A9" sqref="A9"/>
      <selection pane="bottomRight" sqref="A1:U1"/>
    </sheetView>
  </sheetViews>
  <sheetFormatPr defaultColWidth="9" defaultRowHeight="14.25" x14ac:dyDescent="0.2"/>
  <cols>
    <col min="1" max="1" width="15.625" style="26" customWidth="1"/>
    <col min="2" max="54" width="7.5" style="26" customWidth="1"/>
    <col min="55" max="16384" width="9" style="26"/>
  </cols>
  <sheetData>
    <row r="1" spans="1:45" ht="15" x14ac:dyDescent="0.2">
      <c r="A1" s="94" t="s">
        <v>182</v>
      </c>
      <c r="B1" s="94"/>
      <c r="C1" s="94"/>
      <c r="D1" s="94"/>
      <c r="E1" s="94"/>
      <c r="F1" s="94"/>
      <c r="G1" s="94"/>
      <c r="H1" s="94"/>
      <c r="I1" s="94"/>
      <c r="J1" s="94"/>
      <c r="K1" s="94"/>
      <c r="L1" s="94"/>
      <c r="M1" s="94"/>
      <c r="N1" s="94"/>
      <c r="O1" s="94"/>
      <c r="P1" s="94"/>
      <c r="Q1" s="94"/>
      <c r="R1" s="94"/>
      <c r="S1" s="94"/>
      <c r="T1" s="94"/>
      <c r="U1" s="94"/>
    </row>
    <row r="2" spans="1:45" s="33" customFormat="1" ht="14.25" customHeight="1" x14ac:dyDescent="0.2">
      <c r="A2" s="99" t="s">
        <v>189</v>
      </c>
      <c r="B2" s="99"/>
      <c r="C2" s="99"/>
      <c r="D2" s="99"/>
      <c r="E2" s="99"/>
      <c r="F2" s="99"/>
      <c r="G2" s="99"/>
      <c r="H2" s="99"/>
      <c r="I2" s="99"/>
      <c r="J2" s="99"/>
      <c r="K2" s="99"/>
      <c r="L2" s="99"/>
      <c r="M2" s="99"/>
      <c r="N2" s="99"/>
      <c r="O2" s="99"/>
      <c r="P2" s="99"/>
      <c r="Q2" s="99"/>
      <c r="R2" s="99"/>
      <c r="S2" s="99"/>
      <c r="T2" s="99"/>
      <c r="U2" s="99"/>
    </row>
    <row r="3" spans="1:45" s="33" customFormat="1" ht="24.75" customHeight="1" x14ac:dyDescent="0.2">
      <c r="A3" s="110" t="s">
        <v>164</v>
      </c>
      <c r="B3" s="99"/>
      <c r="C3" s="99"/>
      <c r="D3" s="99"/>
      <c r="E3" s="99"/>
      <c r="F3" s="99"/>
      <c r="G3" s="99"/>
      <c r="H3" s="99"/>
      <c r="I3" s="99"/>
      <c r="J3" s="99"/>
      <c r="K3" s="99"/>
      <c r="L3" s="99"/>
      <c r="M3" s="99"/>
      <c r="N3" s="99"/>
      <c r="O3" s="99"/>
      <c r="P3" s="99"/>
      <c r="Q3" s="99"/>
      <c r="R3" s="99"/>
      <c r="S3" s="99"/>
      <c r="T3" s="99"/>
      <c r="U3" s="99"/>
    </row>
    <row r="4" spans="1:45" s="33" customFormat="1" x14ac:dyDescent="0.2">
      <c r="A4" s="99" t="s">
        <v>167</v>
      </c>
      <c r="B4" s="99"/>
      <c r="C4" s="99"/>
      <c r="D4" s="99"/>
      <c r="E4" s="99"/>
      <c r="F4" s="99"/>
      <c r="G4" s="99"/>
      <c r="H4" s="99"/>
      <c r="I4" s="99"/>
      <c r="J4" s="99"/>
      <c r="K4" s="99"/>
      <c r="L4" s="99"/>
      <c r="M4" s="99"/>
      <c r="N4" s="99"/>
      <c r="O4" s="99"/>
      <c r="P4" s="99"/>
      <c r="Q4" s="99"/>
      <c r="R4" s="99"/>
      <c r="S4" s="99"/>
      <c r="T4" s="99"/>
      <c r="U4" s="99"/>
    </row>
    <row r="5" spans="1:45" s="32" customFormat="1" x14ac:dyDescent="0.2">
      <c r="A5" s="102" t="s">
        <v>146</v>
      </c>
      <c r="B5" s="102"/>
      <c r="C5" s="102"/>
      <c r="D5" s="102"/>
      <c r="E5" s="102"/>
      <c r="F5" s="102"/>
      <c r="G5" s="102"/>
      <c r="H5" s="102"/>
      <c r="I5" s="102"/>
      <c r="J5" s="102"/>
      <c r="K5" s="102"/>
      <c r="L5" s="102"/>
      <c r="M5" s="102"/>
      <c r="N5" s="102"/>
      <c r="O5" s="102"/>
      <c r="P5" s="102"/>
      <c r="Q5" s="102"/>
      <c r="R5" s="102"/>
      <c r="S5" s="102"/>
      <c r="T5" s="102"/>
      <c r="U5" s="102"/>
    </row>
    <row r="6" spans="1:45" s="32" customFormat="1" x14ac:dyDescent="0.2">
      <c r="A6" s="102" t="s">
        <v>144</v>
      </c>
      <c r="B6" s="102"/>
      <c r="C6" s="102"/>
      <c r="D6" s="102"/>
      <c r="E6" s="102"/>
      <c r="F6" s="102"/>
      <c r="G6" s="102"/>
      <c r="H6" s="102"/>
      <c r="I6" s="102"/>
      <c r="J6" s="102"/>
      <c r="K6" s="102"/>
      <c r="L6" s="102"/>
      <c r="M6" s="102"/>
      <c r="N6" s="102"/>
      <c r="O6" s="102"/>
      <c r="P6" s="102"/>
      <c r="Q6" s="102"/>
      <c r="R6" s="102"/>
      <c r="S6" s="102"/>
      <c r="T6" s="102"/>
      <c r="U6" s="102"/>
    </row>
    <row r="7" spans="1:45" s="33" customFormat="1" ht="14.25" customHeight="1" x14ac:dyDescent="0.2">
      <c r="A7" s="99" t="s">
        <v>196</v>
      </c>
      <c r="B7" s="99"/>
      <c r="C7" s="99"/>
      <c r="D7" s="99"/>
      <c r="E7" s="99"/>
      <c r="F7" s="99"/>
      <c r="G7" s="99"/>
      <c r="H7" s="99"/>
      <c r="I7" s="99"/>
      <c r="J7" s="99"/>
      <c r="K7" s="99"/>
      <c r="L7" s="99"/>
      <c r="M7" s="99"/>
      <c r="N7" s="99"/>
      <c r="O7" s="99"/>
      <c r="P7" s="99"/>
      <c r="Q7" s="99"/>
      <c r="R7" s="99"/>
      <c r="S7" s="99"/>
      <c r="T7" s="99"/>
      <c r="U7" s="99"/>
    </row>
    <row r="8" spans="1:45" x14ac:dyDescent="0.2">
      <c r="A8" s="19"/>
      <c r="B8" s="21">
        <v>1980</v>
      </c>
      <c r="C8" s="21">
        <v>1981</v>
      </c>
      <c r="D8" s="21">
        <v>1982</v>
      </c>
      <c r="E8" s="21">
        <v>1983</v>
      </c>
      <c r="F8" s="21">
        <v>1984</v>
      </c>
      <c r="G8" s="21">
        <v>1985</v>
      </c>
      <c r="H8" s="21">
        <v>1986</v>
      </c>
      <c r="I8" s="21">
        <v>1987</v>
      </c>
      <c r="J8" s="21">
        <v>1988</v>
      </c>
      <c r="K8" s="21">
        <v>1989</v>
      </c>
      <c r="L8" s="21">
        <v>1990</v>
      </c>
      <c r="M8" s="21">
        <v>1991</v>
      </c>
      <c r="N8" s="21">
        <v>1992</v>
      </c>
      <c r="O8" s="21">
        <v>1993</v>
      </c>
      <c r="P8" s="21">
        <v>1994</v>
      </c>
      <c r="Q8" s="21">
        <v>1995</v>
      </c>
      <c r="R8" s="21">
        <v>1996</v>
      </c>
      <c r="S8" s="21">
        <v>1997</v>
      </c>
      <c r="T8" s="21">
        <v>1998</v>
      </c>
      <c r="U8" s="21">
        <v>1999</v>
      </c>
      <c r="V8" s="21">
        <v>2000</v>
      </c>
      <c r="W8" s="21">
        <v>2001</v>
      </c>
      <c r="X8" s="21">
        <v>2002</v>
      </c>
      <c r="Y8" s="21">
        <v>2003</v>
      </c>
      <c r="Z8" s="21">
        <v>2004</v>
      </c>
      <c r="AA8" s="21">
        <v>2005</v>
      </c>
      <c r="AB8" s="21">
        <v>2006</v>
      </c>
      <c r="AC8" s="21">
        <v>2007</v>
      </c>
      <c r="AD8" s="21">
        <v>2008</v>
      </c>
      <c r="AE8" s="21">
        <v>2009</v>
      </c>
      <c r="AF8" s="21">
        <v>2010</v>
      </c>
      <c r="AG8" s="21">
        <v>2011</v>
      </c>
      <c r="AH8" s="21">
        <v>2012</v>
      </c>
      <c r="AI8" s="21">
        <v>2013</v>
      </c>
      <c r="AJ8" s="21">
        <v>2014</v>
      </c>
      <c r="AK8" s="21">
        <v>2015</v>
      </c>
      <c r="AL8" s="21">
        <v>2016</v>
      </c>
      <c r="AM8" s="21">
        <v>2017</v>
      </c>
      <c r="AN8" s="21">
        <v>2018</v>
      </c>
      <c r="AO8" s="21">
        <v>2019</v>
      </c>
      <c r="AP8" s="21">
        <v>2020</v>
      </c>
      <c r="AQ8" s="21">
        <v>2021</v>
      </c>
      <c r="AR8" s="21">
        <v>2022</v>
      </c>
      <c r="AS8" s="21">
        <v>2023</v>
      </c>
    </row>
    <row r="9" spans="1:45" x14ac:dyDescent="0.2">
      <c r="A9" s="40" t="s">
        <v>0</v>
      </c>
      <c r="B9" s="27">
        <v>161878</v>
      </c>
      <c r="C9" s="27">
        <v>178782</v>
      </c>
      <c r="D9" s="27">
        <v>134471</v>
      </c>
      <c r="E9" s="27">
        <v>123053</v>
      </c>
      <c r="F9" s="27">
        <v>129877</v>
      </c>
      <c r="G9" s="27">
        <v>132605</v>
      </c>
      <c r="H9" s="27">
        <v>131603</v>
      </c>
      <c r="I9" s="27">
        <v>138106</v>
      </c>
      <c r="J9" s="27">
        <v>138915</v>
      </c>
      <c r="K9" s="27">
        <v>141884</v>
      </c>
      <c r="L9" s="27">
        <v>105654</v>
      </c>
      <c r="M9" s="27">
        <v>106302</v>
      </c>
      <c r="N9" s="27">
        <v>107273</v>
      </c>
      <c r="O9" s="27">
        <v>105127</v>
      </c>
      <c r="P9" s="27">
        <v>107631</v>
      </c>
      <c r="Q9" s="27">
        <v>109929</v>
      </c>
      <c r="R9" s="27">
        <v>109343</v>
      </c>
      <c r="S9" s="27">
        <v>100420</v>
      </c>
      <c r="T9" s="27">
        <v>102457</v>
      </c>
      <c r="U9" s="27">
        <v>101829</v>
      </c>
      <c r="V9" s="27">
        <v>101469</v>
      </c>
      <c r="W9" s="27">
        <v>101355</v>
      </c>
      <c r="X9" s="27">
        <v>100873</v>
      </c>
      <c r="Y9" s="27">
        <v>105622</v>
      </c>
      <c r="Z9" s="27">
        <v>109508</v>
      </c>
      <c r="AA9" s="27">
        <v>105985</v>
      </c>
      <c r="AB9" s="27">
        <v>109540</v>
      </c>
      <c r="AC9" s="27">
        <v>117709</v>
      </c>
      <c r="AD9" s="27">
        <v>126015</v>
      </c>
      <c r="AE9" s="27">
        <v>130919</v>
      </c>
      <c r="AF9" s="27">
        <v>122959</v>
      </c>
      <c r="AG9" s="27">
        <v>109776</v>
      </c>
      <c r="AH9" s="27">
        <v>101828</v>
      </c>
      <c r="AI9" s="27">
        <v>92503</v>
      </c>
      <c r="AJ9" s="27">
        <v>84204</v>
      </c>
      <c r="AK9" s="27">
        <v>78226</v>
      </c>
      <c r="AL9" s="27">
        <v>79351</v>
      </c>
      <c r="AM9" s="27">
        <v>79387</v>
      </c>
      <c r="AN9" s="27">
        <v>74974</v>
      </c>
      <c r="AO9" s="27">
        <v>72248</v>
      </c>
      <c r="AP9" s="27">
        <v>66104</v>
      </c>
      <c r="AQ9" s="27">
        <v>58642</v>
      </c>
      <c r="AR9" s="27">
        <v>61386</v>
      </c>
      <c r="AS9" s="27">
        <v>64643</v>
      </c>
    </row>
    <row r="10" spans="1:45" x14ac:dyDescent="0.2">
      <c r="A10" s="41" t="s">
        <v>34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row>
    <row r="11" spans="1:45" x14ac:dyDescent="0.2">
      <c r="A11" s="43" t="s">
        <v>12</v>
      </c>
      <c r="B11" s="25">
        <v>21126</v>
      </c>
      <c r="C11" s="25">
        <v>26968</v>
      </c>
      <c r="D11" s="25">
        <v>22487</v>
      </c>
      <c r="E11" s="25">
        <v>20350</v>
      </c>
      <c r="F11" s="25">
        <v>21863</v>
      </c>
      <c r="G11" s="25">
        <v>23729</v>
      </c>
      <c r="H11" s="25">
        <v>23618</v>
      </c>
      <c r="I11" s="25">
        <v>24349</v>
      </c>
      <c r="J11" s="25">
        <v>25176</v>
      </c>
      <c r="K11" s="25">
        <v>26646</v>
      </c>
      <c r="L11" s="25">
        <v>19569</v>
      </c>
      <c r="M11" s="25">
        <v>19967</v>
      </c>
      <c r="N11" s="25">
        <v>20701</v>
      </c>
      <c r="O11" s="25">
        <v>20378</v>
      </c>
      <c r="P11" s="25">
        <v>21204</v>
      </c>
      <c r="Q11" s="25">
        <v>21082</v>
      </c>
      <c r="R11" s="25">
        <v>21766</v>
      </c>
      <c r="S11" s="25">
        <v>19238</v>
      </c>
      <c r="T11" s="25">
        <v>19594</v>
      </c>
      <c r="U11" s="25">
        <v>19858</v>
      </c>
      <c r="V11" s="25">
        <v>19886</v>
      </c>
      <c r="W11" s="25">
        <v>20352</v>
      </c>
      <c r="X11" s="25">
        <v>20602</v>
      </c>
      <c r="Y11" s="25">
        <v>21697</v>
      </c>
      <c r="Z11" s="25">
        <v>22793</v>
      </c>
      <c r="AA11" s="25">
        <v>22204</v>
      </c>
      <c r="AB11" s="25">
        <v>22810</v>
      </c>
      <c r="AC11" s="25">
        <v>25236</v>
      </c>
      <c r="AD11" s="25">
        <v>28187</v>
      </c>
      <c r="AE11" s="25">
        <v>29960</v>
      </c>
      <c r="AF11" s="25">
        <v>28595</v>
      </c>
      <c r="AG11" s="25">
        <v>25620</v>
      </c>
      <c r="AH11" s="25">
        <v>23679</v>
      </c>
      <c r="AI11" s="25">
        <v>21161</v>
      </c>
      <c r="AJ11" s="25">
        <v>19817</v>
      </c>
      <c r="AK11" s="25">
        <v>17997</v>
      </c>
      <c r="AL11" s="25">
        <v>18000</v>
      </c>
      <c r="AM11" s="25">
        <v>18030</v>
      </c>
      <c r="AN11" s="25">
        <v>16691</v>
      </c>
      <c r="AO11" s="25">
        <v>15798</v>
      </c>
      <c r="AP11" s="25">
        <v>14033</v>
      </c>
      <c r="AQ11" s="25">
        <v>12476</v>
      </c>
      <c r="AR11" s="25">
        <v>12649</v>
      </c>
      <c r="AS11" s="25">
        <v>13232</v>
      </c>
    </row>
    <row r="12" spans="1:45" x14ac:dyDescent="0.2">
      <c r="A12" s="43" t="s">
        <v>13</v>
      </c>
      <c r="B12" s="25">
        <v>115637</v>
      </c>
      <c r="C12" s="25">
        <v>134334</v>
      </c>
      <c r="D12" s="25">
        <v>99934</v>
      </c>
      <c r="E12" s="25">
        <v>94240</v>
      </c>
      <c r="F12" s="25">
        <v>98621</v>
      </c>
      <c r="G12" s="25">
        <v>97859</v>
      </c>
      <c r="H12" s="25">
        <v>98665</v>
      </c>
      <c r="I12" s="25">
        <v>103248</v>
      </c>
      <c r="J12" s="25">
        <v>105657</v>
      </c>
      <c r="K12" s="25">
        <v>109387</v>
      </c>
      <c r="L12" s="25">
        <v>82822</v>
      </c>
      <c r="M12" s="25">
        <v>83980</v>
      </c>
      <c r="N12" s="25">
        <v>82445</v>
      </c>
      <c r="O12" s="25">
        <v>80760</v>
      </c>
      <c r="P12" s="25">
        <v>83134</v>
      </c>
      <c r="Q12" s="25">
        <v>85356</v>
      </c>
      <c r="R12" s="25">
        <v>84197</v>
      </c>
      <c r="S12" s="25">
        <v>79005</v>
      </c>
      <c r="T12" s="25">
        <v>81301</v>
      </c>
      <c r="U12" s="25">
        <v>80467</v>
      </c>
      <c r="V12" s="25">
        <v>80308</v>
      </c>
      <c r="W12" s="25">
        <v>79511</v>
      </c>
      <c r="X12" s="25">
        <v>79094</v>
      </c>
      <c r="Y12" s="25">
        <v>82681</v>
      </c>
      <c r="Z12" s="25">
        <v>85627</v>
      </c>
      <c r="AA12" s="25">
        <v>82461</v>
      </c>
      <c r="AB12" s="25">
        <v>85177</v>
      </c>
      <c r="AC12" s="25">
        <v>91196</v>
      </c>
      <c r="AD12" s="25">
        <v>96561</v>
      </c>
      <c r="AE12" s="25">
        <v>99849</v>
      </c>
      <c r="AF12" s="25">
        <v>93361</v>
      </c>
      <c r="AG12" s="25">
        <v>83292</v>
      </c>
      <c r="AH12" s="25">
        <v>77326</v>
      </c>
      <c r="AI12" s="25">
        <v>70745</v>
      </c>
      <c r="AJ12" s="25">
        <v>63856</v>
      </c>
      <c r="AK12" s="25">
        <v>59732</v>
      </c>
      <c r="AL12" s="25">
        <v>60928</v>
      </c>
      <c r="AM12" s="25">
        <v>60963</v>
      </c>
      <c r="AN12" s="25">
        <v>57837</v>
      </c>
      <c r="AO12" s="25">
        <v>56011</v>
      </c>
      <c r="AP12" s="25">
        <v>51686</v>
      </c>
      <c r="AQ12" s="25">
        <v>45860</v>
      </c>
      <c r="AR12" s="25">
        <v>48454</v>
      </c>
      <c r="AS12" s="25">
        <v>51120</v>
      </c>
    </row>
    <row r="13" spans="1:45" x14ac:dyDescent="0.2">
      <c r="A13" s="42" t="s">
        <v>135</v>
      </c>
      <c r="B13" s="25">
        <v>3910</v>
      </c>
      <c r="C13" s="25">
        <v>6770</v>
      </c>
      <c r="D13" s="25">
        <v>6889</v>
      </c>
      <c r="E13" s="25">
        <v>5176</v>
      </c>
      <c r="F13" s="25">
        <v>5312</v>
      </c>
      <c r="G13" s="25">
        <v>5505</v>
      </c>
      <c r="H13" s="25">
        <v>4167</v>
      </c>
      <c r="I13" s="25">
        <v>4245</v>
      </c>
      <c r="J13" s="25">
        <v>3886</v>
      </c>
      <c r="K13" s="25">
        <v>2727</v>
      </c>
      <c r="L13" s="25">
        <v>1594</v>
      </c>
      <c r="M13" s="25">
        <v>1037</v>
      </c>
      <c r="N13" s="25">
        <v>948</v>
      </c>
      <c r="O13" s="25">
        <v>1071</v>
      </c>
      <c r="P13" s="25">
        <v>1005</v>
      </c>
      <c r="Q13" s="25">
        <v>1299</v>
      </c>
      <c r="R13" s="25">
        <v>1354</v>
      </c>
      <c r="S13" s="25">
        <v>1128</v>
      </c>
      <c r="T13" s="25">
        <v>1152</v>
      </c>
      <c r="U13" s="25">
        <v>956</v>
      </c>
      <c r="V13" s="25">
        <v>861</v>
      </c>
      <c r="W13" s="25">
        <v>797</v>
      </c>
      <c r="X13" s="25">
        <v>883</v>
      </c>
      <c r="Y13" s="25">
        <v>999</v>
      </c>
      <c r="Z13" s="25">
        <v>957</v>
      </c>
      <c r="AA13" s="25">
        <v>1050</v>
      </c>
      <c r="AB13" s="25">
        <v>1208</v>
      </c>
      <c r="AC13" s="25">
        <v>1015</v>
      </c>
      <c r="AD13" s="25">
        <v>971</v>
      </c>
      <c r="AE13" s="25">
        <v>870</v>
      </c>
      <c r="AF13" s="25">
        <v>809</v>
      </c>
      <c r="AG13" s="25">
        <v>675</v>
      </c>
      <c r="AH13" s="25">
        <v>583</v>
      </c>
      <c r="AI13" s="25">
        <v>382</v>
      </c>
      <c r="AJ13" s="25">
        <v>344</v>
      </c>
      <c r="AK13" s="25">
        <v>317</v>
      </c>
      <c r="AL13" s="25">
        <v>252</v>
      </c>
      <c r="AM13" s="25">
        <v>236</v>
      </c>
      <c r="AN13" s="25">
        <v>302</v>
      </c>
      <c r="AO13" s="25">
        <v>274</v>
      </c>
      <c r="AP13" s="25">
        <v>283</v>
      </c>
      <c r="AQ13" s="25">
        <v>200</v>
      </c>
      <c r="AR13" s="25">
        <v>218</v>
      </c>
      <c r="AS13" s="25">
        <v>219</v>
      </c>
    </row>
    <row r="14" spans="1:45" x14ac:dyDescent="0.2">
      <c r="A14" s="16" t="s">
        <v>11</v>
      </c>
      <c r="B14" s="74">
        <v>21205</v>
      </c>
      <c r="C14" s="74">
        <v>10710</v>
      </c>
      <c r="D14" s="74">
        <v>5161</v>
      </c>
      <c r="E14" s="74">
        <v>3287</v>
      </c>
      <c r="F14" s="74">
        <v>4081</v>
      </c>
      <c r="G14" s="74">
        <v>5512</v>
      </c>
      <c r="H14" s="74">
        <v>5153</v>
      </c>
      <c r="I14" s="74">
        <v>6264</v>
      </c>
      <c r="J14" s="74">
        <v>4196</v>
      </c>
      <c r="K14" s="74">
        <v>3124</v>
      </c>
      <c r="L14" s="74">
        <v>1669</v>
      </c>
      <c r="M14" s="74">
        <v>1318</v>
      </c>
      <c r="N14" s="74">
        <v>3179</v>
      </c>
      <c r="O14" s="74">
        <v>2918</v>
      </c>
      <c r="P14" s="74">
        <v>2288</v>
      </c>
      <c r="Q14" s="74">
        <v>2192</v>
      </c>
      <c r="R14" s="74">
        <v>2026</v>
      </c>
      <c r="S14" s="74">
        <v>1049</v>
      </c>
      <c r="T14" s="74">
        <v>410</v>
      </c>
      <c r="U14" s="74">
        <v>548</v>
      </c>
      <c r="V14" s="74">
        <v>414</v>
      </c>
      <c r="W14" s="74">
        <v>695</v>
      </c>
      <c r="X14" s="74">
        <v>294</v>
      </c>
      <c r="Y14" s="74">
        <v>245</v>
      </c>
      <c r="Z14" s="74">
        <v>131</v>
      </c>
      <c r="AA14" s="74">
        <v>270</v>
      </c>
      <c r="AB14" s="74">
        <v>345</v>
      </c>
      <c r="AC14" s="74">
        <v>262</v>
      </c>
      <c r="AD14" s="74">
        <v>296</v>
      </c>
      <c r="AE14" s="74">
        <v>240</v>
      </c>
      <c r="AF14" s="74">
        <v>194</v>
      </c>
      <c r="AG14" s="74">
        <v>189</v>
      </c>
      <c r="AH14" s="74">
        <v>240</v>
      </c>
      <c r="AI14" s="74">
        <v>215</v>
      </c>
      <c r="AJ14" s="74">
        <v>187</v>
      </c>
      <c r="AK14" s="74">
        <v>180</v>
      </c>
      <c r="AL14" s="74">
        <v>171</v>
      </c>
      <c r="AM14" s="74">
        <v>158</v>
      </c>
      <c r="AN14" s="74">
        <v>144</v>
      </c>
      <c r="AO14" s="74">
        <v>165</v>
      </c>
      <c r="AP14" s="74">
        <v>102</v>
      </c>
      <c r="AQ14" s="74">
        <v>106</v>
      </c>
      <c r="AR14" s="74">
        <v>65</v>
      </c>
      <c r="AS14" s="74">
        <v>72</v>
      </c>
    </row>
    <row r="15" spans="1:45" x14ac:dyDescent="0.2">
      <c r="A15" s="41" t="s">
        <v>33</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row>
    <row r="16" spans="1:45" x14ac:dyDescent="0.2">
      <c r="A16" s="43" t="s">
        <v>14</v>
      </c>
      <c r="B16" s="25">
        <v>46937</v>
      </c>
      <c r="C16" s="25">
        <v>47557</v>
      </c>
      <c r="D16" s="25">
        <v>41334</v>
      </c>
      <c r="E16" s="25">
        <v>40980</v>
      </c>
      <c r="F16" s="25">
        <v>42579</v>
      </c>
      <c r="G16" s="25">
        <v>43588</v>
      </c>
      <c r="H16" s="25">
        <v>44507</v>
      </c>
      <c r="I16" s="25">
        <v>45592</v>
      </c>
      <c r="J16" s="25">
        <v>47120</v>
      </c>
      <c r="K16" s="25">
        <v>47690</v>
      </c>
      <c r="L16" s="25">
        <v>41152</v>
      </c>
      <c r="M16" s="25">
        <v>43486</v>
      </c>
      <c r="N16" s="25">
        <v>42195</v>
      </c>
      <c r="O16" s="25">
        <v>41601</v>
      </c>
      <c r="P16" s="25">
        <v>42964</v>
      </c>
      <c r="Q16" s="25">
        <v>44676</v>
      </c>
      <c r="R16" s="25">
        <v>43666</v>
      </c>
      <c r="S16" s="25">
        <v>42355</v>
      </c>
      <c r="T16" s="25">
        <v>43704</v>
      </c>
      <c r="U16" s="25">
        <v>42902</v>
      </c>
      <c r="V16" s="25">
        <v>42787</v>
      </c>
      <c r="W16" s="25">
        <v>42554</v>
      </c>
      <c r="X16" s="25">
        <v>42808</v>
      </c>
      <c r="Y16" s="25">
        <v>45989</v>
      </c>
      <c r="Z16" s="25">
        <v>47930</v>
      </c>
      <c r="AA16" s="25">
        <v>45029</v>
      </c>
      <c r="AB16" s="25">
        <v>47649</v>
      </c>
      <c r="AC16" s="25">
        <v>51692</v>
      </c>
      <c r="AD16" s="25">
        <v>54896</v>
      </c>
      <c r="AE16" s="25">
        <v>59980</v>
      </c>
      <c r="AF16" s="25">
        <v>56389</v>
      </c>
      <c r="AG16" s="25">
        <v>48837</v>
      </c>
      <c r="AH16" s="25">
        <v>44467</v>
      </c>
      <c r="AI16" s="25">
        <v>39174</v>
      </c>
      <c r="AJ16" s="25">
        <v>34135</v>
      </c>
      <c r="AK16" s="25">
        <v>31273</v>
      </c>
      <c r="AL16" s="25">
        <v>31191</v>
      </c>
      <c r="AM16" s="25">
        <v>30533</v>
      </c>
      <c r="AN16" s="25">
        <v>28514</v>
      </c>
      <c r="AO16" s="25">
        <v>26857</v>
      </c>
      <c r="AP16" s="25">
        <v>25007</v>
      </c>
      <c r="AQ16" s="25">
        <v>22181</v>
      </c>
      <c r="AR16" s="25">
        <v>22167</v>
      </c>
      <c r="AS16" s="25">
        <v>22432</v>
      </c>
    </row>
    <row r="17" spans="1:45" x14ac:dyDescent="0.2">
      <c r="A17" s="43" t="s">
        <v>32</v>
      </c>
      <c r="B17" s="25">
        <v>20026</v>
      </c>
      <c r="C17" s="25">
        <v>20804</v>
      </c>
      <c r="D17" s="25">
        <v>20032</v>
      </c>
      <c r="E17" s="25">
        <v>20285</v>
      </c>
      <c r="F17" s="25">
        <v>22012</v>
      </c>
      <c r="G17" s="25">
        <v>23353</v>
      </c>
      <c r="H17" s="25">
        <v>24915</v>
      </c>
      <c r="I17" s="25">
        <v>25921</v>
      </c>
      <c r="J17" s="25">
        <v>27834</v>
      </c>
      <c r="K17" s="25">
        <v>29016</v>
      </c>
      <c r="L17" s="25">
        <v>25333</v>
      </c>
      <c r="M17" s="25">
        <v>26569</v>
      </c>
      <c r="N17" s="25">
        <v>26497</v>
      </c>
      <c r="O17" s="25">
        <v>27725</v>
      </c>
      <c r="P17" s="25">
        <v>28900</v>
      </c>
      <c r="Q17" s="25">
        <v>30014</v>
      </c>
      <c r="R17" s="25">
        <v>30213</v>
      </c>
      <c r="S17" s="25">
        <v>30136</v>
      </c>
      <c r="T17" s="25">
        <v>31513</v>
      </c>
      <c r="U17" s="25">
        <v>32064</v>
      </c>
      <c r="V17" s="25">
        <v>32666</v>
      </c>
      <c r="W17" s="25">
        <v>33069</v>
      </c>
      <c r="X17" s="25">
        <v>32760</v>
      </c>
      <c r="Y17" s="25">
        <v>34960</v>
      </c>
      <c r="Z17" s="25">
        <v>37188</v>
      </c>
      <c r="AA17" s="25">
        <v>36316</v>
      </c>
      <c r="AB17" s="25">
        <v>38253</v>
      </c>
      <c r="AC17" s="25">
        <v>41013</v>
      </c>
      <c r="AD17" s="25">
        <v>44250</v>
      </c>
      <c r="AE17" s="25">
        <v>46509</v>
      </c>
      <c r="AF17" s="25">
        <v>44488</v>
      </c>
      <c r="AG17" s="25">
        <v>41082</v>
      </c>
      <c r="AH17" s="25">
        <v>38395</v>
      </c>
      <c r="AI17" s="25">
        <v>35670</v>
      </c>
      <c r="AJ17" s="25">
        <v>33032</v>
      </c>
      <c r="AK17" s="25">
        <v>31858</v>
      </c>
      <c r="AL17" s="25">
        <v>33156</v>
      </c>
      <c r="AM17" s="25">
        <v>33544</v>
      </c>
      <c r="AN17" s="25">
        <v>31614</v>
      </c>
      <c r="AO17" s="25">
        <v>30113</v>
      </c>
      <c r="AP17" s="25">
        <v>28574</v>
      </c>
      <c r="AQ17" s="25">
        <v>25698</v>
      </c>
      <c r="AR17" s="25">
        <v>25806</v>
      </c>
      <c r="AS17" s="25">
        <v>27425</v>
      </c>
    </row>
    <row r="18" spans="1:45" x14ac:dyDescent="0.2">
      <c r="A18" s="43" t="s">
        <v>96</v>
      </c>
      <c r="B18" s="25">
        <v>5173</v>
      </c>
      <c r="C18" s="25">
        <v>4326</v>
      </c>
      <c r="D18" s="25">
        <v>4044</v>
      </c>
      <c r="E18" s="25">
        <v>4025</v>
      </c>
      <c r="F18" s="25">
        <v>4336</v>
      </c>
      <c r="G18" s="25">
        <v>4374</v>
      </c>
      <c r="H18" s="25">
        <v>4540</v>
      </c>
      <c r="I18" s="25">
        <v>5077</v>
      </c>
      <c r="J18" s="25">
        <v>5590</v>
      </c>
      <c r="K18" s="25">
        <v>6524</v>
      </c>
      <c r="L18" s="25">
        <v>5531</v>
      </c>
      <c r="M18" s="25">
        <v>6287</v>
      </c>
      <c r="N18" s="25">
        <v>6051</v>
      </c>
      <c r="O18" s="25">
        <v>6231</v>
      </c>
      <c r="P18" s="25">
        <v>6584</v>
      </c>
      <c r="Q18" s="25">
        <v>7102</v>
      </c>
      <c r="R18" s="25">
        <v>7204</v>
      </c>
      <c r="S18" s="25">
        <v>7349</v>
      </c>
      <c r="T18" s="25">
        <v>7864</v>
      </c>
      <c r="U18" s="25">
        <v>8189</v>
      </c>
      <c r="V18" s="25">
        <v>8447</v>
      </c>
      <c r="W18" s="25">
        <v>8650</v>
      </c>
      <c r="X18" s="25">
        <v>8233</v>
      </c>
      <c r="Y18" s="25">
        <v>8577</v>
      </c>
      <c r="Z18" s="25">
        <v>9255</v>
      </c>
      <c r="AA18" s="25">
        <v>9797</v>
      </c>
      <c r="AB18" s="25">
        <v>10600</v>
      </c>
      <c r="AC18" s="25">
        <v>11765</v>
      </c>
      <c r="AD18" s="25">
        <v>12949</v>
      </c>
      <c r="AE18" s="25">
        <v>14207</v>
      </c>
      <c r="AF18" s="25">
        <v>12874</v>
      </c>
      <c r="AG18" s="25">
        <v>11994</v>
      </c>
      <c r="AH18" s="25">
        <v>11301</v>
      </c>
      <c r="AI18" s="25">
        <v>10436</v>
      </c>
      <c r="AJ18" s="25">
        <v>9897</v>
      </c>
      <c r="AK18" s="25">
        <v>8556</v>
      </c>
      <c r="AL18" s="25">
        <v>8515</v>
      </c>
      <c r="AM18" s="25">
        <v>8176</v>
      </c>
      <c r="AN18" s="25">
        <v>7640</v>
      </c>
      <c r="AO18" s="25">
        <v>7410</v>
      </c>
      <c r="AP18" s="25">
        <v>6555</v>
      </c>
      <c r="AQ18" s="25">
        <v>5443</v>
      </c>
      <c r="AR18" s="25">
        <v>6198</v>
      </c>
      <c r="AS18" s="25">
        <v>6378</v>
      </c>
    </row>
    <row r="19" spans="1:45" x14ac:dyDescent="0.2">
      <c r="A19" s="43" t="s">
        <v>149</v>
      </c>
      <c r="B19" s="25">
        <v>389</v>
      </c>
      <c r="C19" s="25">
        <v>406</v>
      </c>
      <c r="D19" s="25">
        <v>341</v>
      </c>
      <c r="E19" s="25">
        <v>366</v>
      </c>
      <c r="F19" s="25">
        <v>396</v>
      </c>
      <c r="G19" s="25">
        <v>406</v>
      </c>
      <c r="H19" s="25">
        <v>419</v>
      </c>
      <c r="I19" s="25">
        <v>512</v>
      </c>
      <c r="J19" s="25">
        <v>682</v>
      </c>
      <c r="K19" s="25">
        <v>844</v>
      </c>
      <c r="L19" s="25">
        <v>817</v>
      </c>
      <c r="M19" s="25">
        <v>1060</v>
      </c>
      <c r="N19" s="25">
        <v>1089</v>
      </c>
      <c r="O19" s="25">
        <v>1147</v>
      </c>
      <c r="P19" s="25">
        <v>1293</v>
      </c>
      <c r="Q19" s="25">
        <v>1423</v>
      </c>
      <c r="R19" s="25">
        <v>1707</v>
      </c>
      <c r="S19" s="25">
        <v>1775</v>
      </c>
      <c r="T19" s="25">
        <v>1953</v>
      </c>
      <c r="U19" s="25">
        <v>2084</v>
      </c>
      <c r="V19" s="25">
        <v>2271</v>
      </c>
      <c r="W19" s="25">
        <v>2520</v>
      </c>
      <c r="X19" s="25">
        <v>3060</v>
      </c>
      <c r="Y19" s="25">
        <v>3456</v>
      </c>
      <c r="Z19" s="25">
        <v>3839</v>
      </c>
      <c r="AA19" s="25">
        <v>3437</v>
      </c>
      <c r="AB19" s="25">
        <v>3752</v>
      </c>
      <c r="AC19" s="25">
        <v>4053</v>
      </c>
      <c r="AD19" s="25">
        <v>4444</v>
      </c>
      <c r="AE19" s="25">
        <v>5332</v>
      </c>
      <c r="AF19" s="25">
        <v>4993</v>
      </c>
      <c r="AG19" s="25">
        <v>4456</v>
      </c>
      <c r="AH19" s="25">
        <v>4259</v>
      </c>
      <c r="AI19" s="25">
        <v>4012</v>
      </c>
      <c r="AJ19" s="25">
        <v>3580</v>
      </c>
      <c r="AK19" s="25">
        <v>3404</v>
      </c>
      <c r="AL19" s="25">
        <v>3378</v>
      </c>
      <c r="AM19" s="25">
        <v>3320</v>
      </c>
      <c r="AN19" s="25">
        <v>3060</v>
      </c>
      <c r="AO19" s="25">
        <v>2896</v>
      </c>
      <c r="AP19" s="25">
        <v>2456</v>
      </c>
      <c r="AQ19" s="25">
        <v>2087</v>
      </c>
      <c r="AR19" s="25">
        <v>2441</v>
      </c>
      <c r="AS19" s="25">
        <v>2480</v>
      </c>
    </row>
    <row r="20" spans="1:45" x14ac:dyDescent="0.2">
      <c r="A20" s="43" t="s">
        <v>15</v>
      </c>
      <c r="B20" s="25">
        <v>11807</v>
      </c>
      <c r="C20" s="25">
        <v>13043</v>
      </c>
      <c r="D20" s="25">
        <v>13715</v>
      </c>
      <c r="E20" s="25">
        <v>11480</v>
      </c>
      <c r="F20" s="25">
        <v>11385</v>
      </c>
      <c r="G20" s="25">
        <v>11631</v>
      </c>
      <c r="H20" s="25">
        <v>10201</v>
      </c>
      <c r="I20" s="25">
        <v>8394</v>
      </c>
      <c r="J20" s="25">
        <v>8925</v>
      </c>
      <c r="K20" s="25">
        <v>8134</v>
      </c>
      <c r="L20" s="25">
        <v>5895</v>
      </c>
      <c r="M20" s="25">
        <v>6227</v>
      </c>
      <c r="N20" s="25">
        <v>7152</v>
      </c>
      <c r="O20" s="25">
        <v>8568</v>
      </c>
      <c r="P20" s="25">
        <v>9888</v>
      </c>
      <c r="Q20" s="25">
        <v>8773</v>
      </c>
      <c r="R20" s="25">
        <v>9299</v>
      </c>
      <c r="S20" s="25">
        <v>4256</v>
      </c>
      <c r="T20" s="25">
        <v>4055</v>
      </c>
      <c r="U20" s="25">
        <v>4207</v>
      </c>
      <c r="V20" s="25">
        <v>4244</v>
      </c>
      <c r="W20" s="25">
        <v>4609</v>
      </c>
      <c r="X20" s="25">
        <v>5110</v>
      </c>
      <c r="Y20" s="25">
        <v>8344</v>
      </c>
      <c r="Z20" s="25">
        <v>11309</v>
      </c>
      <c r="AA20" s="25">
        <v>6240</v>
      </c>
      <c r="AB20" s="25">
        <v>3293</v>
      </c>
      <c r="AC20" s="25">
        <v>3128</v>
      </c>
      <c r="AD20" s="25">
        <v>3272</v>
      </c>
      <c r="AE20" s="25">
        <v>3383</v>
      </c>
      <c r="AF20" s="25">
        <v>2938</v>
      </c>
      <c r="AG20" s="25">
        <v>2552</v>
      </c>
      <c r="AH20" s="25">
        <v>2528</v>
      </c>
      <c r="AI20" s="25">
        <v>2299</v>
      </c>
      <c r="AJ20" s="25">
        <v>1827</v>
      </c>
      <c r="AK20" s="25">
        <v>1656</v>
      </c>
      <c r="AL20" s="25">
        <v>1643</v>
      </c>
      <c r="AM20" s="25">
        <v>1630</v>
      </c>
      <c r="AN20" s="25">
        <v>1602</v>
      </c>
      <c r="AO20" s="25">
        <v>1884</v>
      </c>
      <c r="AP20" s="25">
        <v>1399</v>
      </c>
      <c r="AQ20" s="25">
        <v>1129</v>
      </c>
      <c r="AR20" s="25">
        <v>1185</v>
      </c>
      <c r="AS20" s="25">
        <v>1239</v>
      </c>
    </row>
    <row r="21" spans="1:45" x14ac:dyDescent="0.2">
      <c r="A21" s="16" t="s">
        <v>11</v>
      </c>
      <c r="B21" s="36">
        <v>78565</v>
      </c>
      <c r="C21" s="36">
        <v>93820</v>
      </c>
      <c r="D21" s="36">
        <v>56153</v>
      </c>
      <c r="E21" s="36">
        <v>47166</v>
      </c>
      <c r="F21" s="36">
        <v>50546</v>
      </c>
      <c r="G21" s="36">
        <v>50780</v>
      </c>
      <c r="H21" s="36">
        <v>48729</v>
      </c>
      <c r="I21" s="36">
        <v>54431</v>
      </c>
      <c r="J21" s="36">
        <v>50732</v>
      </c>
      <c r="K21" s="36">
        <v>51726</v>
      </c>
      <c r="L21" s="36">
        <v>28731</v>
      </c>
      <c r="M21" s="36">
        <v>24627</v>
      </c>
      <c r="N21" s="36">
        <v>26306</v>
      </c>
      <c r="O21" s="36">
        <v>22046</v>
      </c>
      <c r="P21" s="36">
        <v>20307</v>
      </c>
      <c r="Q21" s="36">
        <v>20459</v>
      </c>
      <c r="R21" s="36">
        <v>19922</v>
      </c>
      <c r="S21" s="36">
        <v>17309</v>
      </c>
      <c r="T21" s="36">
        <v>16406</v>
      </c>
      <c r="U21" s="36">
        <v>15597</v>
      </c>
      <c r="V21" s="36">
        <v>14427</v>
      </c>
      <c r="W21" s="36">
        <v>13722</v>
      </c>
      <c r="X21" s="36">
        <v>12943</v>
      </c>
      <c r="Y21" s="36">
        <v>9366</v>
      </c>
      <c r="Z21" s="36">
        <v>7270</v>
      </c>
      <c r="AA21" s="36">
        <v>12192</v>
      </c>
      <c r="AB21" s="36">
        <v>13045</v>
      </c>
      <c r="AC21" s="36">
        <v>13417</v>
      </c>
      <c r="AD21" s="36">
        <v>13900</v>
      </c>
      <c r="AE21" s="36">
        <v>9577</v>
      </c>
      <c r="AF21" s="36">
        <v>8785</v>
      </c>
      <c r="AG21" s="36">
        <v>7576</v>
      </c>
      <c r="AH21" s="36">
        <v>7202</v>
      </c>
      <c r="AI21" s="36">
        <v>6628</v>
      </c>
      <c r="AJ21" s="36">
        <v>6838</v>
      </c>
      <c r="AK21" s="36">
        <v>6299</v>
      </c>
      <c r="AL21" s="36">
        <v>6303</v>
      </c>
      <c r="AM21" s="36">
        <v>6906</v>
      </c>
      <c r="AN21" s="36">
        <v>6894</v>
      </c>
      <c r="AO21" s="36">
        <v>7118</v>
      </c>
      <c r="AP21" s="36">
        <v>5998</v>
      </c>
      <c r="AQ21" s="36">
        <v>5422</v>
      </c>
      <c r="AR21" s="36">
        <v>6859</v>
      </c>
      <c r="AS21" s="36">
        <v>8027</v>
      </c>
    </row>
    <row r="22" spans="1:45" x14ac:dyDescent="0.2">
      <c r="A22" s="41" t="s">
        <v>35</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row>
    <row r="23" spans="1:45" x14ac:dyDescent="0.2">
      <c r="A23" s="43" t="s">
        <v>93</v>
      </c>
      <c r="B23" s="25">
        <v>42442</v>
      </c>
      <c r="C23" s="25">
        <v>41926</v>
      </c>
      <c r="D23" s="25">
        <v>32374</v>
      </c>
      <c r="E23" s="25">
        <v>30695</v>
      </c>
      <c r="F23" s="25">
        <v>29965</v>
      </c>
      <c r="G23" s="25">
        <v>30953</v>
      </c>
      <c r="H23" s="25">
        <v>31762</v>
      </c>
      <c r="I23" s="25">
        <v>31927</v>
      </c>
      <c r="J23" s="25">
        <v>32800</v>
      </c>
      <c r="K23" s="25">
        <v>31872</v>
      </c>
      <c r="L23" s="25">
        <v>20790</v>
      </c>
      <c r="M23" s="25">
        <v>20358</v>
      </c>
      <c r="N23" s="25">
        <v>18999</v>
      </c>
      <c r="O23" s="25">
        <v>18613</v>
      </c>
      <c r="P23" s="25">
        <v>19410</v>
      </c>
      <c r="Q23" s="25">
        <v>20776</v>
      </c>
      <c r="R23" s="25">
        <v>20600</v>
      </c>
      <c r="S23" s="25">
        <v>20545</v>
      </c>
      <c r="T23" s="25">
        <v>21748</v>
      </c>
      <c r="U23" s="25">
        <v>22033</v>
      </c>
      <c r="V23" s="25">
        <v>21985</v>
      </c>
      <c r="W23" s="25">
        <v>21992</v>
      </c>
      <c r="X23" s="25">
        <v>22622</v>
      </c>
      <c r="Y23" s="25">
        <v>23789</v>
      </c>
      <c r="Z23" s="25">
        <v>25346</v>
      </c>
      <c r="AA23" s="25">
        <v>24440</v>
      </c>
      <c r="AB23" s="25">
        <v>26623</v>
      </c>
      <c r="AC23" s="25">
        <v>28873</v>
      </c>
      <c r="AD23" s="25">
        <v>29992</v>
      </c>
      <c r="AE23" s="25">
        <v>29945</v>
      </c>
      <c r="AF23" s="25">
        <v>26397</v>
      </c>
      <c r="AG23" s="25">
        <v>21208</v>
      </c>
      <c r="AH23" s="25">
        <v>17469</v>
      </c>
      <c r="AI23" s="25">
        <v>14342</v>
      </c>
      <c r="AJ23" s="25">
        <v>12169</v>
      </c>
      <c r="AK23" s="25">
        <v>11125</v>
      </c>
      <c r="AL23" s="25">
        <v>10743</v>
      </c>
      <c r="AM23" s="25">
        <v>10123</v>
      </c>
      <c r="AN23" s="25">
        <v>8893</v>
      </c>
      <c r="AO23" s="25">
        <v>7653</v>
      </c>
      <c r="AP23" s="25">
        <v>5838</v>
      </c>
      <c r="AQ23" s="25">
        <v>4858</v>
      </c>
      <c r="AR23" s="25">
        <v>5343</v>
      </c>
      <c r="AS23" s="25">
        <v>5709</v>
      </c>
    </row>
    <row r="24" spans="1:45" x14ac:dyDescent="0.2">
      <c r="A24" s="43" t="s">
        <v>2</v>
      </c>
      <c r="B24" s="25">
        <v>33636</v>
      </c>
      <c r="C24" s="25">
        <v>35455</v>
      </c>
      <c r="D24" s="25">
        <v>25729</v>
      </c>
      <c r="E24" s="25">
        <v>27526</v>
      </c>
      <c r="F24" s="25">
        <v>28187</v>
      </c>
      <c r="G24" s="25">
        <v>27686</v>
      </c>
      <c r="H24" s="25">
        <v>28932</v>
      </c>
      <c r="I24" s="25">
        <v>29521</v>
      </c>
      <c r="J24" s="25">
        <v>30877</v>
      </c>
      <c r="K24" s="25">
        <v>32300</v>
      </c>
      <c r="L24" s="25">
        <v>25377</v>
      </c>
      <c r="M24" s="25">
        <v>25348</v>
      </c>
      <c r="N24" s="25">
        <v>24656</v>
      </c>
      <c r="O24" s="25">
        <v>23857</v>
      </c>
      <c r="P24" s="25">
        <v>23683</v>
      </c>
      <c r="Q24" s="25">
        <v>23977</v>
      </c>
      <c r="R24" s="25">
        <v>22536</v>
      </c>
      <c r="S24" s="25">
        <v>20686</v>
      </c>
      <c r="T24" s="25">
        <v>20386</v>
      </c>
      <c r="U24" s="25">
        <v>20182</v>
      </c>
      <c r="V24" s="25">
        <v>20765</v>
      </c>
      <c r="W24" s="25">
        <v>20310</v>
      </c>
      <c r="X24" s="25">
        <v>20406</v>
      </c>
      <c r="Y24" s="25">
        <v>21798</v>
      </c>
      <c r="Z24" s="25">
        <v>22934</v>
      </c>
      <c r="AA24" s="25">
        <v>21985</v>
      </c>
      <c r="AB24" s="25">
        <v>22780</v>
      </c>
      <c r="AC24" s="25">
        <v>25012</v>
      </c>
      <c r="AD24" s="25">
        <v>27261</v>
      </c>
      <c r="AE24" s="25">
        <v>29623</v>
      </c>
      <c r="AF24" s="25">
        <v>28212</v>
      </c>
      <c r="AG24" s="25">
        <v>25116</v>
      </c>
      <c r="AH24" s="25">
        <v>23476</v>
      </c>
      <c r="AI24" s="25">
        <v>21145</v>
      </c>
      <c r="AJ24" s="25">
        <v>18872</v>
      </c>
      <c r="AK24" s="25">
        <v>17111</v>
      </c>
      <c r="AL24" s="25">
        <v>17218</v>
      </c>
      <c r="AM24" s="25">
        <v>16588</v>
      </c>
      <c r="AN24" s="25">
        <v>14741</v>
      </c>
      <c r="AO24" s="25">
        <v>13214</v>
      </c>
      <c r="AP24" s="25">
        <v>11653</v>
      </c>
      <c r="AQ24" s="25">
        <v>9833</v>
      </c>
      <c r="AR24" s="25">
        <v>9802</v>
      </c>
      <c r="AS24" s="25">
        <v>9514</v>
      </c>
    </row>
    <row r="25" spans="1:45" x14ac:dyDescent="0.2">
      <c r="A25" s="43" t="s">
        <v>3</v>
      </c>
      <c r="B25" s="25">
        <v>17816</v>
      </c>
      <c r="C25" s="25">
        <v>18754</v>
      </c>
      <c r="D25" s="25">
        <v>13404</v>
      </c>
      <c r="E25" s="25">
        <v>15001</v>
      </c>
      <c r="F25" s="25">
        <v>16120</v>
      </c>
      <c r="G25" s="25">
        <v>16185</v>
      </c>
      <c r="H25" s="25">
        <v>17057</v>
      </c>
      <c r="I25" s="25">
        <v>18916</v>
      </c>
      <c r="J25" s="25">
        <v>20066</v>
      </c>
      <c r="K25" s="25">
        <v>22332</v>
      </c>
      <c r="L25" s="25">
        <v>17657</v>
      </c>
      <c r="M25" s="25">
        <v>17621</v>
      </c>
      <c r="N25" s="25">
        <v>17049</v>
      </c>
      <c r="O25" s="25">
        <v>16706</v>
      </c>
      <c r="P25" s="25">
        <v>17062</v>
      </c>
      <c r="Q25" s="25">
        <v>17408</v>
      </c>
      <c r="R25" s="25">
        <v>16852</v>
      </c>
      <c r="S25" s="25">
        <v>16100</v>
      </c>
      <c r="T25" s="25">
        <v>16209</v>
      </c>
      <c r="U25" s="25">
        <v>15832</v>
      </c>
      <c r="V25" s="25">
        <v>15368</v>
      </c>
      <c r="W25" s="25">
        <v>14760</v>
      </c>
      <c r="X25" s="25">
        <v>13881</v>
      </c>
      <c r="Y25" s="25">
        <v>14132</v>
      </c>
      <c r="Z25" s="25">
        <v>14394</v>
      </c>
      <c r="AA25" s="25">
        <v>13834</v>
      </c>
      <c r="AB25" s="25">
        <v>14043</v>
      </c>
      <c r="AC25" s="25">
        <v>15204</v>
      </c>
      <c r="AD25" s="25">
        <v>16478</v>
      </c>
      <c r="AE25" s="25">
        <v>17480</v>
      </c>
      <c r="AF25" s="25">
        <v>16776</v>
      </c>
      <c r="AG25" s="25">
        <v>15771</v>
      </c>
      <c r="AH25" s="25">
        <v>14913</v>
      </c>
      <c r="AI25" s="25">
        <v>14639</v>
      </c>
      <c r="AJ25" s="25">
        <v>13752</v>
      </c>
      <c r="AK25" s="25">
        <v>13432</v>
      </c>
      <c r="AL25" s="25">
        <v>14293</v>
      </c>
      <c r="AM25" s="25">
        <v>14745</v>
      </c>
      <c r="AN25" s="25">
        <v>14017</v>
      </c>
      <c r="AO25" s="25">
        <v>13398</v>
      </c>
      <c r="AP25" s="25">
        <v>12494</v>
      </c>
      <c r="AQ25" s="25">
        <v>10812</v>
      </c>
      <c r="AR25" s="25">
        <v>10892</v>
      </c>
      <c r="AS25" s="25">
        <v>10884</v>
      </c>
    </row>
    <row r="26" spans="1:45" x14ac:dyDescent="0.2">
      <c r="A26" s="43" t="s">
        <v>4</v>
      </c>
      <c r="B26" s="25">
        <v>12030</v>
      </c>
      <c r="C26" s="25">
        <v>12711</v>
      </c>
      <c r="D26" s="25">
        <v>8666</v>
      </c>
      <c r="E26" s="25">
        <v>9337</v>
      </c>
      <c r="F26" s="25">
        <v>9923</v>
      </c>
      <c r="G26" s="25">
        <v>10101</v>
      </c>
      <c r="H26" s="25">
        <v>10564</v>
      </c>
      <c r="I26" s="25">
        <v>11517</v>
      </c>
      <c r="J26" s="25">
        <v>12880</v>
      </c>
      <c r="K26" s="25">
        <v>14685</v>
      </c>
      <c r="L26" s="25">
        <v>11756</v>
      </c>
      <c r="M26" s="25">
        <v>12150</v>
      </c>
      <c r="N26" s="25">
        <v>12170</v>
      </c>
      <c r="O26" s="25">
        <v>12652</v>
      </c>
      <c r="P26" s="25">
        <v>12989</v>
      </c>
      <c r="Q26" s="25">
        <v>13224</v>
      </c>
      <c r="R26" s="25">
        <v>13328</v>
      </c>
      <c r="S26" s="25">
        <v>12768</v>
      </c>
      <c r="T26" s="25">
        <v>13025</v>
      </c>
      <c r="U26" s="25">
        <v>12962</v>
      </c>
      <c r="V26" s="25">
        <v>12636</v>
      </c>
      <c r="W26" s="25">
        <v>12621</v>
      </c>
      <c r="X26" s="25">
        <v>12326</v>
      </c>
      <c r="Y26" s="25">
        <v>12695</v>
      </c>
      <c r="Z26" s="25">
        <v>12595</v>
      </c>
      <c r="AA26" s="25">
        <v>11826</v>
      </c>
      <c r="AB26" s="25">
        <v>11652</v>
      </c>
      <c r="AC26" s="25">
        <v>11982</v>
      </c>
      <c r="AD26" s="25">
        <v>12401</v>
      </c>
      <c r="AE26" s="25">
        <v>12784</v>
      </c>
      <c r="AF26" s="25">
        <v>12149</v>
      </c>
      <c r="AG26" s="25">
        <v>11232</v>
      </c>
      <c r="AH26" s="25">
        <v>10873</v>
      </c>
      <c r="AI26" s="25">
        <v>10334</v>
      </c>
      <c r="AJ26" s="25">
        <v>9590</v>
      </c>
      <c r="AK26" s="25">
        <v>9379</v>
      </c>
      <c r="AL26" s="25">
        <v>9928</v>
      </c>
      <c r="AM26" s="25">
        <v>10332</v>
      </c>
      <c r="AN26" s="25">
        <v>10266</v>
      </c>
      <c r="AO26" s="25">
        <v>10482</v>
      </c>
      <c r="AP26" s="25">
        <v>10373</v>
      </c>
      <c r="AQ26" s="25">
        <v>9559</v>
      </c>
      <c r="AR26" s="25">
        <v>9912</v>
      </c>
      <c r="AS26" s="25">
        <v>10662</v>
      </c>
    </row>
    <row r="27" spans="1:45" x14ac:dyDescent="0.2">
      <c r="A27" s="43" t="s">
        <v>5</v>
      </c>
      <c r="B27" s="25">
        <v>7939</v>
      </c>
      <c r="C27" s="25">
        <v>8156</v>
      </c>
      <c r="D27" s="25">
        <v>5626</v>
      </c>
      <c r="E27" s="25">
        <v>6213</v>
      </c>
      <c r="F27" s="25">
        <v>6775</v>
      </c>
      <c r="G27" s="25">
        <v>6809</v>
      </c>
      <c r="H27" s="25">
        <v>7341</v>
      </c>
      <c r="I27" s="25">
        <v>8098</v>
      </c>
      <c r="J27" s="25">
        <v>8415</v>
      </c>
      <c r="K27" s="25">
        <v>9655</v>
      </c>
      <c r="L27" s="25">
        <v>7806</v>
      </c>
      <c r="M27" s="25">
        <v>8132</v>
      </c>
      <c r="N27" s="25">
        <v>8117</v>
      </c>
      <c r="O27" s="25">
        <v>8241</v>
      </c>
      <c r="P27" s="25">
        <v>8796</v>
      </c>
      <c r="Q27" s="25">
        <v>9151</v>
      </c>
      <c r="R27" s="25">
        <v>9585</v>
      </c>
      <c r="S27" s="25">
        <v>9729</v>
      </c>
      <c r="T27" s="25">
        <v>10393</v>
      </c>
      <c r="U27" s="25">
        <v>10423</v>
      </c>
      <c r="V27" s="25">
        <v>10390</v>
      </c>
      <c r="W27" s="25">
        <v>10478</v>
      </c>
      <c r="X27" s="25">
        <v>10135</v>
      </c>
      <c r="Y27" s="25">
        <v>10359</v>
      </c>
      <c r="Z27" s="25">
        <v>10626</v>
      </c>
      <c r="AA27" s="25">
        <v>10434</v>
      </c>
      <c r="AB27" s="25">
        <v>10402</v>
      </c>
      <c r="AC27" s="25">
        <v>11198</v>
      </c>
      <c r="AD27" s="25">
        <v>12011</v>
      </c>
      <c r="AE27" s="25">
        <v>12102</v>
      </c>
      <c r="AF27" s="25">
        <v>11308</v>
      </c>
      <c r="AG27" s="25">
        <v>10038</v>
      </c>
      <c r="AH27" s="25">
        <v>9365</v>
      </c>
      <c r="AI27" s="25">
        <v>8312</v>
      </c>
      <c r="AJ27" s="25">
        <v>7646</v>
      </c>
      <c r="AK27" s="25">
        <v>7199</v>
      </c>
      <c r="AL27" s="25">
        <v>7329</v>
      </c>
      <c r="AM27" s="25">
        <v>7559</v>
      </c>
      <c r="AN27" s="25">
        <v>7474</v>
      </c>
      <c r="AO27" s="25">
        <v>7596</v>
      </c>
      <c r="AP27" s="25">
        <v>7506</v>
      </c>
      <c r="AQ27" s="25">
        <v>6870</v>
      </c>
      <c r="AR27" s="25">
        <v>7445</v>
      </c>
      <c r="AS27" s="25">
        <v>8417</v>
      </c>
    </row>
    <row r="28" spans="1:45" x14ac:dyDescent="0.2">
      <c r="A28" s="43" t="s">
        <v>6</v>
      </c>
      <c r="B28" s="25">
        <v>5481</v>
      </c>
      <c r="C28" s="25">
        <v>5921</v>
      </c>
      <c r="D28" s="25">
        <v>4042</v>
      </c>
      <c r="E28" s="25">
        <v>4381</v>
      </c>
      <c r="F28" s="25">
        <v>4270</v>
      </c>
      <c r="G28" s="25">
        <v>4517</v>
      </c>
      <c r="H28" s="25">
        <v>4783</v>
      </c>
      <c r="I28" s="25">
        <v>5093</v>
      </c>
      <c r="J28" s="25">
        <v>5528</v>
      </c>
      <c r="K28" s="25">
        <v>6672</v>
      </c>
      <c r="L28" s="25">
        <v>5307</v>
      </c>
      <c r="M28" s="25">
        <v>5525</v>
      </c>
      <c r="N28" s="25">
        <v>5636</v>
      </c>
      <c r="O28" s="25">
        <v>5601</v>
      </c>
      <c r="P28" s="25">
        <v>5907</v>
      </c>
      <c r="Q28" s="25">
        <v>6121</v>
      </c>
      <c r="R28" s="25">
        <v>6307</v>
      </c>
      <c r="S28" s="25">
        <v>6343</v>
      </c>
      <c r="T28" s="25">
        <v>6997</v>
      </c>
      <c r="U28" s="25">
        <v>7116</v>
      </c>
      <c r="V28" s="25">
        <v>7203</v>
      </c>
      <c r="W28" s="25">
        <v>7568</v>
      </c>
      <c r="X28" s="25">
        <v>7676</v>
      </c>
      <c r="Y28" s="25">
        <v>8255</v>
      </c>
      <c r="Z28" s="25">
        <v>8608</v>
      </c>
      <c r="AA28" s="25">
        <v>8301</v>
      </c>
      <c r="AB28" s="25">
        <v>8502</v>
      </c>
      <c r="AC28" s="25">
        <v>8882</v>
      </c>
      <c r="AD28" s="25">
        <v>9619</v>
      </c>
      <c r="AE28" s="25">
        <v>9974</v>
      </c>
      <c r="AF28" s="25">
        <v>9435</v>
      </c>
      <c r="AG28" s="25">
        <v>8968</v>
      </c>
      <c r="AH28" s="25">
        <v>8513</v>
      </c>
      <c r="AI28" s="25">
        <v>7757</v>
      </c>
      <c r="AJ28" s="25">
        <v>7187</v>
      </c>
      <c r="AK28" s="25">
        <v>6403</v>
      </c>
      <c r="AL28" s="25">
        <v>6251</v>
      </c>
      <c r="AM28" s="25">
        <v>6121</v>
      </c>
      <c r="AN28" s="25">
        <v>5756</v>
      </c>
      <c r="AO28" s="25">
        <v>5811</v>
      </c>
      <c r="AP28" s="25">
        <v>5611</v>
      </c>
      <c r="AQ28" s="25">
        <v>5181</v>
      </c>
      <c r="AR28" s="25">
        <v>5395</v>
      </c>
      <c r="AS28" s="25">
        <v>5942</v>
      </c>
    </row>
    <row r="29" spans="1:45" x14ac:dyDescent="0.2">
      <c r="A29" s="43" t="s">
        <v>7</v>
      </c>
      <c r="B29" s="25">
        <v>4074</v>
      </c>
      <c r="C29" s="25">
        <v>4110</v>
      </c>
      <c r="D29" s="25">
        <v>2608</v>
      </c>
      <c r="E29" s="25">
        <v>2767</v>
      </c>
      <c r="F29" s="25">
        <v>2764</v>
      </c>
      <c r="G29" s="25">
        <v>2957</v>
      </c>
      <c r="H29" s="25">
        <v>3452</v>
      </c>
      <c r="I29" s="25">
        <v>3387</v>
      </c>
      <c r="J29" s="25">
        <v>3714</v>
      </c>
      <c r="K29" s="25">
        <v>4149</v>
      </c>
      <c r="L29" s="25">
        <v>3358</v>
      </c>
      <c r="M29" s="25">
        <v>3386</v>
      </c>
      <c r="N29" s="25">
        <v>3442</v>
      </c>
      <c r="O29" s="25">
        <v>3476</v>
      </c>
      <c r="P29" s="25">
        <v>3688</v>
      </c>
      <c r="Q29" s="25">
        <v>3973</v>
      </c>
      <c r="R29" s="25">
        <v>4229</v>
      </c>
      <c r="S29" s="25">
        <v>4203</v>
      </c>
      <c r="T29" s="25">
        <v>4504</v>
      </c>
      <c r="U29" s="25">
        <v>4495</v>
      </c>
      <c r="V29" s="25">
        <v>4665</v>
      </c>
      <c r="W29" s="25">
        <v>4844</v>
      </c>
      <c r="X29" s="25">
        <v>4983</v>
      </c>
      <c r="Y29" s="25">
        <v>5214</v>
      </c>
      <c r="Z29" s="25">
        <v>5523</v>
      </c>
      <c r="AA29" s="25">
        <v>5501</v>
      </c>
      <c r="AB29" s="25">
        <v>5637</v>
      </c>
      <c r="AC29" s="25">
        <v>6454</v>
      </c>
      <c r="AD29" s="25">
        <v>7029</v>
      </c>
      <c r="AE29" s="25">
        <v>7426</v>
      </c>
      <c r="AF29" s="25">
        <v>7320</v>
      </c>
      <c r="AG29" s="25">
        <v>6825</v>
      </c>
      <c r="AH29" s="25">
        <v>6501</v>
      </c>
      <c r="AI29" s="25">
        <v>5953</v>
      </c>
      <c r="AJ29" s="25">
        <v>5668</v>
      </c>
      <c r="AK29" s="25">
        <v>4981</v>
      </c>
      <c r="AL29" s="25">
        <v>5062</v>
      </c>
      <c r="AM29" s="25">
        <v>5206</v>
      </c>
      <c r="AN29" s="25">
        <v>5016</v>
      </c>
      <c r="AO29" s="25">
        <v>4792</v>
      </c>
      <c r="AP29" s="25">
        <v>4499</v>
      </c>
      <c r="AQ29" s="25">
        <v>4058</v>
      </c>
      <c r="AR29" s="25">
        <v>4244</v>
      </c>
      <c r="AS29" s="25">
        <v>4536</v>
      </c>
    </row>
    <row r="30" spans="1:45" x14ac:dyDescent="0.2">
      <c r="A30" s="43" t="s">
        <v>8</v>
      </c>
      <c r="B30" s="25">
        <v>3245</v>
      </c>
      <c r="C30" s="25">
        <v>3318</v>
      </c>
      <c r="D30" s="25">
        <v>2053</v>
      </c>
      <c r="E30" s="25">
        <v>2145</v>
      </c>
      <c r="F30" s="25">
        <v>2229</v>
      </c>
      <c r="G30" s="25">
        <v>2155</v>
      </c>
      <c r="H30" s="25">
        <v>2131</v>
      </c>
      <c r="I30" s="25">
        <v>2116</v>
      </c>
      <c r="J30" s="25">
        <v>2338</v>
      </c>
      <c r="K30" s="25">
        <v>2744</v>
      </c>
      <c r="L30" s="25">
        <v>2151</v>
      </c>
      <c r="M30" s="25">
        <v>2249</v>
      </c>
      <c r="N30" s="25">
        <v>2268</v>
      </c>
      <c r="O30" s="25">
        <v>2106</v>
      </c>
      <c r="P30" s="25">
        <v>2193</v>
      </c>
      <c r="Q30" s="25">
        <v>2327</v>
      </c>
      <c r="R30" s="25">
        <v>2535</v>
      </c>
      <c r="S30" s="25">
        <v>2508</v>
      </c>
      <c r="T30" s="25">
        <v>2775</v>
      </c>
      <c r="U30" s="25">
        <v>2893</v>
      </c>
      <c r="V30" s="25">
        <v>2947</v>
      </c>
      <c r="W30" s="25">
        <v>3042</v>
      </c>
      <c r="X30" s="25">
        <v>3107</v>
      </c>
      <c r="Y30" s="25">
        <v>3191</v>
      </c>
      <c r="Z30" s="25">
        <v>3308</v>
      </c>
      <c r="AA30" s="25">
        <v>3384</v>
      </c>
      <c r="AB30" s="25">
        <v>3433</v>
      </c>
      <c r="AC30" s="25">
        <v>3680</v>
      </c>
      <c r="AD30" s="25">
        <v>4231</v>
      </c>
      <c r="AE30" s="25">
        <v>4499</v>
      </c>
      <c r="AF30" s="25">
        <v>4481</v>
      </c>
      <c r="AG30" s="25">
        <v>4221</v>
      </c>
      <c r="AH30" s="25">
        <v>4336</v>
      </c>
      <c r="AI30" s="25">
        <v>4117</v>
      </c>
      <c r="AJ30" s="25">
        <v>3877</v>
      </c>
      <c r="AK30" s="25">
        <v>3596</v>
      </c>
      <c r="AL30" s="25">
        <v>3570</v>
      </c>
      <c r="AM30" s="25">
        <v>3632</v>
      </c>
      <c r="AN30" s="25">
        <v>3496</v>
      </c>
      <c r="AO30" s="25">
        <v>3547</v>
      </c>
      <c r="AP30" s="25">
        <v>3260</v>
      </c>
      <c r="AQ30" s="25">
        <v>3039</v>
      </c>
      <c r="AR30" s="25">
        <v>3296</v>
      </c>
      <c r="AS30" s="25">
        <v>3537</v>
      </c>
    </row>
    <row r="31" spans="1:45" x14ac:dyDescent="0.2">
      <c r="A31" s="43" t="s">
        <v>9</v>
      </c>
      <c r="B31" s="25">
        <v>2301</v>
      </c>
      <c r="C31" s="25">
        <v>2396</v>
      </c>
      <c r="D31" s="25">
        <v>1395</v>
      </c>
      <c r="E31" s="25">
        <v>1568</v>
      </c>
      <c r="F31" s="25">
        <v>1586</v>
      </c>
      <c r="G31" s="25">
        <v>1667</v>
      </c>
      <c r="H31" s="25">
        <v>1645</v>
      </c>
      <c r="I31" s="25">
        <v>1645</v>
      </c>
      <c r="J31" s="25">
        <v>1694</v>
      </c>
      <c r="K31" s="25">
        <v>1904</v>
      </c>
      <c r="L31" s="25">
        <v>1376</v>
      </c>
      <c r="M31" s="25">
        <v>1335</v>
      </c>
      <c r="N31" s="25">
        <v>1363</v>
      </c>
      <c r="O31" s="25">
        <v>1164</v>
      </c>
      <c r="P31" s="25">
        <v>1243</v>
      </c>
      <c r="Q31" s="25">
        <v>1370</v>
      </c>
      <c r="R31" s="25">
        <v>1454</v>
      </c>
      <c r="S31" s="25">
        <v>1472</v>
      </c>
      <c r="T31" s="25">
        <v>1602</v>
      </c>
      <c r="U31" s="25">
        <v>1514</v>
      </c>
      <c r="V31" s="25">
        <v>1563</v>
      </c>
      <c r="W31" s="25">
        <v>1676</v>
      </c>
      <c r="X31" s="25">
        <v>1704</v>
      </c>
      <c r="Y31" s="25">
        <v>1905</v>
      </c>
      <c r="Z31" s="25">
        <v>1964</v>
      </c>
      <c r="AA31" s="25">
        <v>1952</v>
      </c>
      <c r="AB31" s="25">
        <v>2025</v>
      </c>
      <c r="AC31" s="25">
        <v>2102</v>
      </c>
      <c r="AD31" s="25">
        <v>2333</v>
      </c>
      <c r="AE31" s="25">
        <v>2556</v>
      </c>
      <c r="AF31" s="25">
        <v>2588</v>
      </c>
      <c r="AG31" s="25">
        <v>2548</v>
      </c>
      <c r="AH31" s="25">
        <v>2419</v>
      </c>
      <c r="AI31" s="25">
        <v>2365</v>
      </c>
      <c r="AJ31" s="25">
        <v>2185</v>
      </c>
      <c r="AK31" s="25">
        <v>2158</v>
      </c>
      <c r="AL31" s="25">
        <v>2134</v>
      </c>
      <c r="AM31" s="25">
        <v>2230</v>
      </c>
      <c r="AN31" s="25">
        <v>2295</v>
      </c>
      <c r="AO31" s="25">
        <v>2264</v>
      </c>
      <c r="AP31" s="25">
        <v>2104</v>
      </c>
      <c r="AQ31" s="25">
        <v>1983</v>
      </c>
      <c r="AR31" s="25">
        <v>2210</v>
      </c>
      <c r="AS31" s="25">
        <v>2352</v>
      </c>
    </row>
    <row r="32" spans="1:45" x14ac:dyDescent="0.2">
      <c r="A32" s="43" t="s">
        <v>10</v>
      </c>
      <c r="B32" s="25">
        <v>1221</v>
      </c>
      <c r="C32" s="25">
        <v>1466</v>
      </c>
      <c r="D32" s="25">
        <v>838</v>
      </c>
      <c r="E32" s="25">
        <v>949</v>
      </c>
      <c r="F32" s="25">
        <v>1000</v>
      </c>
      <c r="G32" s="25">
        <v>999</v>
      </c>
      <c r="H32" s="25">
        <v>1070</v>
      </c>
      <c r="I32" s="25">
        <v>1042</v>
      </c>
      <c r="J32" s="25">
        <v>1137</v>
      </c>
      <c r="K32" s="25">
        <v>1247</v>
      </c>
      <c r="L32" s="25">
        <v>888</v>
      </c>
      <c r="M32" s="25">
        <v>924</v>
      </c>
      <c r="N32" s="25">
        <v>852</v>
      </c>
      <c r="O32" s="25">
        <v>790</v>
      </c>
      <c r="P32" s="25">
        <v>772</v>
      </c>
      <c r="Q32" s="25">
        <v>797</v>
      </c>
      <c r="R32" s="25">
        <v>764</v>
      </c>
      <c r="S32" s="25">
        <v>767</v>
      </c>
      <c r="T32" s="25">
        <v>835</v>
      </c>
      <c r="U32" s="25">
        <v>810</v>
      </c>
      <c r="V32" s="25">
        <v>830</v>
      </c>
      <c r="W32" s="25">
        <v>882</v>
      </c>
      <c r="X32" s="25">
        <v>1008</v>
      </c>
      <c r="Y32" s="25">
        <v>1047</v>
      </c>
      <c r="Z32" s="25">
        <v>1051</v>
      </c>
      <c r="AA32" s="25">
        <v>966</v>
      </c>
      <c r="AB32" s="25">
        <v>1026</v>
      </c>
      <c r="AC32" s="25">
        <v>1064</v>
      </c>
      <c r="AD32" s="25">
        <v>1291</v>
      </c>
      <c r="AE32" s="25">
        <v>1449</v>
      </c>
      <c r="AF32" s="25">
        <v>1358</v>
      </c>
      <c r="AG32" s="25">
        <v>1424</v>
      </c>
      <c r="AH32" s="25">
        <v>1386</v>
      </c>
      <c r="AI32" s="25">
        <v>1312</v>
      </c>
      <c r="AJ32" s="25">
        <v>1254</v>
      </c>
      <c r="AK32" s="25">
        <v>1128</v>
      </c>
      <c r="AL32" s="25">
        <v>1141</v>
      </c>
      <c r="AM32" s="25">
        <v>1186</v>
      </c>
      <c r="AN32" s="25">
        <v>1153</v>
      </c>
      <c r="AO32" s="25">
        <v>1285</v>
      </c>
      <c r="AP32" s="25">
        <v>1153</v>
      </c>
      <c r="AQ32" s="25">
        <v>1046</v>
      </c>
      <c r="AR32" s="25">
        <v>1328</v>
      </c>
      <c r="AS32" s="25">
        <v>1369</v>
      </c>
    </row>
    <row r="33" spans="1:45" x14ac:dyDescent="0.2">
      <c r="A33" s="43" t="s">
        <v>94</v>
      </c>
      <c r="B33" s="25">
        <v>1493</v>
      </c>
      <c r="C33" s="25">
        <v>1760</v>
      </c>
      <c r="D33" s="25">
        <v>1094</v>
      </c>
      <c r="E33" s="25">
        <v>1215</v>
      </c>
      <c r="F33" s="25">
        <v>1181</v>
      </c>
      <c r="G33" s="25">
        <v>1326</v>
      </c>
      <c r="H33" s="25">
        <v>1397</v>
      </c>
      <c r="I33" s="25">
        <v>1429</v>
      </c>
      <c r="J33" s="25">
        <v>1656</v>
      </c>
      <c r="K33" s="25">
        <v>1851</v>
      </c>
      <c r="L33" s="25">
        <v>1244</v>
      </c>
      <c r="M33" s="25">
        <v>1318</v>
      </c>
      <c r="N33" s="25">
        <v>1332</v>
      </c>
      <c r="O33" s="25">
        <v>1145</v>
      </c>
      <c r="P33" s="25">
        <v>1077</v>
      </c>
      <c r="Q33" s="25">
        <v>1139</v>
      </c>
      <c r="R33" s="25">
        <v>1114</v>
      </c>
      <c r="S33" s="25">
        <v>1011</v>
      </c>
      <c r="T33" s="25">
        <v>1094</v>
      </c>
      <c r="U33" s="25">
        <v>1052</v>
      </c>
      <c r="V33" s="25">
        <v>966</v>
      </c>
      <c r="W33" s="25">
        <v>951</v>
      </c>
      <c r="X33" s="25">
        <v>1047</v>
      </c>
      <c r="Y33" s="25">
        <v>1062</v>
      </c>
      <c r="Z33" s="25">
        <v>1064</v>
      </c>
      <c r="AA33" s="25">
        <v>1034</v>
      </c>
      <c r="AB33" s="25">
        <v>1061</v>
      </c>
      <c r="AC33" s="25">
        <v>1190</v>
      </c>
      <c r="AD33" s="25">
        <v>1252</v>
      </c>
      <c r="AE33" s="25">
        <v>1385</v>
      </c>
      <c r="AF33" s="25">
        <v>1358</v>
      </c>
      <c r="AG33" s="25">
        <v>1247</v>
      </c>
      <c r="AH33" s="25">
        <v>1239</v>
      </c>
      <c r="AI33" s="25">
        <v>1175</v>
      </c>
      <c r="AJ33" s="25">
        <v>1115</v>
      </c>
      <c r="AK33" s="25">
        <v>1010</v>
      </c>
      <c r="AL33" s="25">
        <v>1128</v>
      </c>
      <c r="AM33" s="25">
        <v>1143</v>
      </c>
      <c r="AN33" s="25">
        <v>1180</v>
      </c>
      <c r="AO33" s="25">
        <v>1147</v>
      </c>
      <c r="AP33" s="25">
        <v>1040</v>
      </c>
      <c r="AQ33" s="25">
        <v>985</v>
      </c>
      <c r="AR33" s="25">
        <v>1102</v>
      </c>
      <c r="AS33" s="25">
        <v>1284</v>
      </c>
    </row>
    <row r="34" spans="1:45" x14ac:dyDescent="0.2">
      <c r="A34" s="16" t="s">
        <v>11</v>
      </c>
      <c r="B34" s="36">
        <v>30200</v>
      </c>
      <c r="C34" s="36">
        <v>42809</v>
      </c>
      <c r="D34" s="36">
        <v>36642</v>
      </c>
      <c r="E34" s="36">
        <v>21256</v>
      </c>
      <c r="F34" s="36">
        <v>25877</v>
      </c>
      <c r="G34" s="36">
        <v>27250</v>
      </c>
      <c r="H34" s="36">
        <v>21469</v>
      </c>
      <c r="I34" s="36">
        <v>23415</v>
      </c>
      <c r="J34" s="36">
        <v>17810</v>
      </c>
      <c r="K34" s="36">
        <v>12473</v>
      </c>
      <c r="L34" s="36">
        <v>7944</v>
      </c>
      <c r="M34" s="36">
        <v>7956</v>
      </c>
      <c r="N34" s="36">
        <v>11389</v>
      </c>
      <c r="O34" s="36">
        <v>10776</v>
      </c>
      <c r="P34" s="36">
        <v>10811</v>
      </c>
      <c r="Q34" s="36">
        <v>9666</v>
      </c>
      <c r="R34" s="36">
        <v>10039</v>
      </c>
      <c r="S34" s="36">
        <v>4288</v>
      </c>
      <c r="T34" s="36">
        <v>2889</v>
      </c>
      <c r="U34" s="36">
        <v>2517</v>
      </c>
      <c r="V34" s="36">
        <v>2151</v>
      </c>
      <c r="W34" s="36">
        <v>2231</v>
      </c>
      <c r="X34" s="36">
        <v>1978</v>
      </c>
      <c r="Y34" s="36">
        <v>2175</v>
      </c>
      <c r="Z34" s="36">
        <v>2095</v>
      </c>
      <c r="AA34" s="36">
        <v>2328</v>
      </c>
      <c r="AB34" s="36">
        <v>2356</v>
      </c>
      <c r="AC34" s="36">
        <v>2068</v>
      </c>
      <c r="AD34" s="36">
        <v>2117</v>
      </c>
      <c r="AE34" s="36">
        <v>1696</v>
      </c>
      <c r="AF34" s="36">
        <v>1577</v>
      </c>
      <c r="AG34" s="36">
        <v>1178</v>
      </c>
      <c r="AH34" s="36">
        <v>1338</v>
      </c>
      <c r="AI34" s="36">
        <v>1052</v>
      </c>
      <c r="AJ34" s="36">
        <v>889</v>
      </c>
      <c r="AK34" s="36">
        <v>704</v>
      </c>
      <c r="AL34" s="36">
        <v>554</v>
      </c>
      <c r="AM34" s="36">
        <v>522</v>
      </c>
      <c r="AN34" s="36">
        <v>687</v>
      </c>
      <c r="AO34" s="36">
        <v>1059</v>
      </c>
      <c r="AP34" s="36">
        <v>573</v>
      </c>
      <c r="AQ34" s="36">
        <v>418</v>
      </c>
      <c r="AR34" s="36">
        <v>417</v>
      </c>
      <c r="AS34" s="36">
        <v>437</v>
      </c>
    </row>
    <row r="35" spans="1:45" x14ac:dyDescent="0.2">
      <c r="A35" s="41" t="s">
        <v>34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row>
    <row r="36" spans="1:45" x14ac:dyDescent="0.2">
      <c r="A36" s="43" t="s">
        <v>12</v>
      </c>
      <c r="B36" s="65">
        <v>0.13</v>
      </c>
      <c r="C36" s="65">
        <v>0.15</v>
      </c>
      <c r="D36" s="65">
        <v>0.17</v>
      </c>
      <c r="E36" s="65">
        <v>0.17</v>
      </c>
      <c r="F36" s="65">
        <v>0.17</v>
      </c>
      <c r="G36" s="65">
        <v>0.18</v>
      </c>
      <c r="H36" s="65">
        <v>0.18</v>
      </c>
      <c r="I36" s="65">
        <v>0.18</v>
      </c>
      <c r="J36" s="65">
        <v>0.18</v>
      </c>
      <c r="K36" s="65">
        <v>0.19</v>
      </c>
      <c r="L36" s="65">
        <v>0.19</v>
      </c>
      <c r="M36" s="65">
        <v>0.19</v>
      </c>
      <c r="N36" s="65">
        <v>0.19</v>
      </c>
      <c r="O36" s="65">
        <v>0.19</v>
      </c>
      <c r="P36" s="65">
        <v>0.2</v>
      </c>
      <c r="Q36" s="65">
        <v>0.19</v>
      </c>
      <c r="R36" s="65">
        <v>0.2</v>
      </c>
      <c r="S36" s="65">
        <v>0.19</v>
      </c>
      <c r="T36" s="65">
        <v>0.19</v>
      </c>
      <c r="U36" s="65">
        <v>0.2</v>
      </c>
      <c r="V36" s="65">
        <v>0.2</v>
      </c>
      <c r="W36" s="65">
        <v>0.2</v>
      </c>
      <c r="X36" s="65">
        <v>0.2</v>
      </c>
      <c r="Y36" s="65">
        <v>0.21</v>
      </c>
      <c r="Z36" s="65">
        <v>0.21</v>
      </c>
      <c r="AA36" s="65">
        <v>0.21</v>
      </c>
      <c r="AB36" s="65">
        <v>0.21</v>
      </c>
      <c r="AC36" s="65">
        <v>0.21</v>
      </c>
      <c r="AD36" s="65">
        <v>0.22</v>
      </c>
      <c r="AE36" s="65">
        <v>0.23</v>
      </c>
      <c r="AF36" s="65">
        <v>0.23</v>
      </c>
      <c r="AG36" s="65">
        <v>0.23</v>
      </c>
      <c r="AH36" s="65">
        <v>0.23</v>
      </c>
      <c r="AI36" s="65">
        <v>0.23</v>
      </c>
      <c r="AJ36" s="65">
        <v>0.24</v>
      </c>
      <c r="AK36" s="65">
        <v>0.23</v>
      </c>
      <c r="AL36" s="65">
        <v>0.23</v>
      </c>
      <c r="AM36" s="65">
        <v>0.23</v>
      </c>
      <c r="AN36" s="65">
        <v>0.22</v>
      </c>
      <c r="AO36" s="65">
        <v>0.22</v>
      </c>
      <c r="AP36" s="65">
        <v>0.21</v>
      </c>
      <c r="AQ36" s="65">
        <v>0.21</v>
      </c>
      <c r="AR36" s="65">
        <v>0.21</v>
      </c>
      <c r="AS36" s="65">
        <v>0.2</v>
      </c>
    </row>
    <row r="37" spans="1:45" x14ac:dyDescent="0.2">
      <c r="A37" s="43" t="s">
        <v>13</v>
      </c>
      <c r="B37" s="65">
        <v>0.71</v>
      </c>
      <c r="C37" s="65">
        <v>0.75</v>
      </c>
      <c r="D37" s="65">
        <v>0.74</v>
      </c>
      <c r="E37" s="65">
        <v>0.77</v>
      </c>
      <c r="F37" s="65">
        <v>0.76</v>
      </c>
      <c r="G37" s="65">
        <v>0.74</v>
      </c>
      <c r="H37" s="65">
        <v>0.75</v>
      </c>
      <c r="I37" s="65">
        <v>0.75</v>
      </c>
      <c r="J37" s="65">
        <v>0.76</v>
      </c>
      <c r="K37" s="65">
        <v>0.77</v>
      </c>
      <c r="L37" s="65">
        <v>0.78</v>
      </c>
      <c r="M37" s="65">
        <v>0.79</v>
      </c>
      <c r="N37" s="65">
        <v>0.77</v>
      </c>
      <c r="O37" s="65">
        <v>0.77</v>
      </c>
      <c r="P37" s="65">
        <v>0.77</v>
      </c>
      <c r="Q37" s="65">
        <v>0.78</v>
      </c>
      <c r="R37" s="65">
        <v>0.77</v>
      </c>
      <c r="S37" s="65">
        <v>0.79</v>
      </c>
      <c r="T37" s="65">
        <v>0.79</v>
      </c>
      <c r="U37" s="65">
        <v>0.79</v>
      </c>
      <c r="V37" s="65">
        <v>0.79</v>
      </c>
      <c r="W37" s="65">
        <v>0.78</v>
      </c>
      <c r="X37" s="65">
        <v>0.78</v>
      </c>
      <c r="Y37" s="65">
        <v>0.78</v>
      </c>
      <c r="Z37" s="65">
        <v>0.78</v>
      </c>
      <c r="AA37" s="65">
        <v>0.78</v>
      </c>
      <c r="AB37" s="65">
        <v>0.78</v>
      </c>
      <c r="AC37" s="65">
        <v>0.77</v>
      </c>
      <c r="AD37" s="65">
        <v>0.77</v>
      </c>
      <c r="AE37" s="65">
        <v>0.76</v>
      </c>
      <c r="AF37" s="65">
        <v>0.76</v>
      </c>
      <c r="AG37" s="65">
        <v>0.76</v>
      </c>
      <c r="AH37" s="65">
        <v>0.76</v>
      </c>
      <c r="AI37" s="65">
        <v>0.76</v>
      </c>
      <c r="AJ37" s="65">
        <v>0.76</v>
      </c>
      <c r="AK37" s="65">
        <v>0.76</v>
      </c>
      <c r="AL37" s="65">
        <v>0.77</v>
      </c>
      <c r="AM37" s="65">
        <v>0.77</v>
      </c>
      <c r="AN37" s="65">
        <v>0.77</v>
      </c>
      <c r="AO37" s="65">
        <v>0.78</v>
      </c>
      <c r="AP37" s="65">
        <v>0.78</v>
      </c>
      <c r="AQ37" s="65">
        <v>0.78</v>
      </c>
      <c r="AR37" s="65">
        <v>0.79</v>
      </c>
      <c r="AS37" s="65">
        <v>0.79</v>
      </c>
    </row>
    <row r="38" spans="1:45" x14ac:dyDescent="0.2">
      <c r="A38" s="64" t="s">
        <v>135</v>
      </c>
      <c r="B38" s="65">
        <v>0.02</v>
      </c>
      <c r="C38" s="65">
        <v>0.04</v>
      </c>
      <c r="D38" s="65">
        <v>0.05</v>
      </c>
      <c r="E38" s="65">
        <v>0.04</v>
      </c>
      <c r="F38" s="65">
        <v>0.04</v>
      </c>
      <c r="G38" s="65">
        <v>0.04</v>
      </c>
      <c r="H38" s="65">
        <v>0.03</v>
      </c>
      <c r="I38" s="65">
        <v>0.03</v>
      </c>
      <c r="J38" s="65">
        <v>0.03</v>
      </c>
      <c r="K38" s="65">
        <v>0.02</v>
      </c>
      <c r="L38" s="65">
        <v>0.02</v>
      </c>
      <c r="M38" s="65">
        <v>0.01</v>
      </c>
      <c r="N38" s="65">
        <v>0.01</v>
      </c>
      <c r="O38" s="65">
        <v>0.01</v>
      </c>
      <c r="P38" s="65">
        <v>0.01</v>
      </c>
      <c r="Q38" s="65">
        <v>0.01</v>
      </c>
      <c r="R38" s="65">
        <v>0.01</v>
      </c>
      <c r="S38" s="65">
        <v>0.01</v>
      </c>
      <c r="T38" s="65">
        <v>0.01</v>
      </c>
      <c r="U38" s="65">
        <v>0.01</v>
      </c>
      <c r="V38" s="65">
        <v>0.01</v>
      </c>
      <c r="W38" s="65">
        <v>0.01</v>
      </c>
      <c r="X38" s="65">
        <v>0.01</v>
      </c>
      <c r="Y38" s="65">
        <v>0.01</v>
      </c>
      <c r="Z38" s="65">
        <v>0.01</v>
      </c>
      <c r="AA38" s="65">
        <v>0.01</v>
      </c>
      <c r="AB38" s="65">
        <v>0.01</v>
      </c>
      <c r="AC38" s="65">
        <v>0.01</v>
      </c>
      <c r="AD38" s="65">
        <v>0.01</v>
      </c>
      <c r="AE38" s="65">
        <v>0.01</v>
      </c>
      <c r="AF38" s="65">
        <v>0.01</v>
      </c>
      <c r="AG38" s="65">
        <v>0.01</v>
      </c>
      <c r="AH38" s="65">
        <v>0.01</v>
      </c>
      <c r="AI38" s="65" t="s">
        <v>168</v>
      </c>
      <c r="AJ38" s="65" t="s">
        <v>168</v>
      </c>
      <c r="AK38" s="65" t="s">
        <v>168</v>
      </c>
      <c r="AL38" s="65" t="s">
        <v>168</v>
      </c>
      <c r="AM38" s="65" t="s">
        <v>168</v>
      </c>
      <c r="AN38" s="65" t="s">
        <v>168</v>
      </c>
      <c r="AO38" s="65" t="s">
        <v>168</v>
      </c>
      <c r="AP38" s="65" t="s">
        <v>168</v>
      </c>
      <c r="AQ38" s="65" t="s">
        <v>168</v>
      </c>
      <c r="AR38" s="65" t="s">
        <v>168</v>
      </c>
      <c r="AS38" s="65" t="s">
        <v>168</v>
      </c>
    </row>
    <row r="39" spans="1:45" x14ac:dyDescent="0.2">
      <c r="A39" s="16" t="s">
        <v>11</v>
      </c>
      <c r="B39" s="66">
        <v>0.13</v>
      </c>
      <c r="C39" s="66">
        <v>0.06</v>
      </c>
      <c r="D39" s="66">
        <v>0.04</v>
      </c>
      <c r="E39" s="66">
        <v>0.03</v>
      </c>
      <c r="F39" s="66">
        <v>0.03</v>
      </c>
      <c r="G39" s="66">
        <v>0.04</v>
      </c>
      <c r="H39" s="66">
        <v>0.04</v>
      </c>
      <c r="I39" s="66">
        <v>0.05</v>
      </c>
      <c r="J39" s="66">
        <v>0.03</v>
      </c>
      <c r="K39" s="66">
        <v>0.02</v>
      </c>
      <c r="L39" s="66">
        <v>0.02</v>
      </c>
      <c r="M39" s="66">
        <v>0.01</v>
      </c>
      <c r="N39" s="66">
        <v>0.03</v>
      </c>
      <c r="O39" s="66">
        <v>0.03</v>
      </c>
      <c r="P39" s="66">
        <v>0.02</v>
      </c>
      <c r="Q39" s="66">
        <v>0.02</v>
      </c>
      <c r="R39" s="66">
        <v>0.02</v>
      </c>
      <c r="S39" s="66">
        <v>0.01</v>
      </c>
      <c r="T39" s="66" t="s">
        <v>168</v>
      </c>
      <c r="U39" s="66">
        <v>0.01</v>
      </c>
      <c r="V39" s="66" t="s">
        <v>168</v>
      </c>
      <c r="W39" s="66">
        <v>0.01</v>
      </c>
      <c r="X39" s="66" t="s">
        <v>168</v>
      </c>
      <c r="Y39" s="66" t="s">
        <v>168</v>
      </c>
      <c r="Z39" s="66" t="s">
        <v>168</v>
      </c>
      <c r="AA39" s="66" t="s">
        <v>168</v>
      </c>
      <c r="AB39" s="66" t="s">
        <v>168</v>
      </c>
      <c r="AC39" s="66" t="s">
        <v>168</v>
      </c>
      <c r="AD39" s="66" t="s">
        <v>168</v>
      </c>
      <c r="AE39" s="66" t="s">
        <v>168</v>
      </c>
      <c r="AF39" s="66" t="s">
        <v>168</v>
      </c>
      <c r="AG39" s="66" t="s">
        <v>168</v>
      </c>
      <c r="AH39" s="66" t="s">
        <v>168</v>
      </c>
      <c r="AI39" s="66" t="s">
        <v>168</v>
      </c>
      <c r="AJ39" s="66" t="s">
        <v>168</v>
      </c>
      <c r="AK39" s="66" t="s">
        <v>168</v>
      </c>
      <c r="AL39" s="66" t="s">
        <v>168</v>
      </c>
      <c r="AM39" s="66" t="s">
        <v>168</v>
      </c>
      <c r="AN39" s="66" t="s">
        <v>168</v>
      </c>
      <c r="AO39" s="66" t="s">
        <v>168</v>
      </c>
      <c r="AP39" s="66" t="s">
        <v>168</v>
      </c>
      <c r="AQ39" s="66" t="s">
        <v>168</v>
      </c>
      <c r="AR39" s="66" t="s">
        <v>168</v>
      </c>
      <c r="AS39" s="66" t="s">
        <v>168</v>
      </c>
    </row>
    <row r="40" spans="1:45" x14ac:dyDescent="0.2">
      <c r="A40" s="41" t="s">
        <v>33</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row>
    <row r="41" spans="1:45" x14ac:dyDescent="0.2">
      <c r="A41" s="43" t="s">
        <v>14</v>
      </c>
      <c r="B41" s="65">
        <v>0.28999999999999998</v>
      </c>
      <c r="C41" s="65">
        <v>0.27</v>
      </c>
      <c r="D41" s="65">
        <v>0.31</v>
      </c>
      <c r="E41" s="65">
        <v>0.33</v>
      </c>
      <c r="F41" s="65">
        <v>0.33</v>
      </c>
      <c r="G41" s="65">
        <v>0.33</v>
      </c>
      <c r="H41" s="65">
        <v>0.34</v>
      </c>
      <c r="I41" s="65">
        <v>0.33</v>
      </c>
      <c r="J41" s="65">
        <v>0.34</v>
      </c>
      <c r="K41" s="65">
        <v>0.34</v>
      </c>
      <c r="L41" s="65">
        <v>0.39</v>
      </c>
      <c r="M41" s="65">
        <v>0.41</v>
      </c>
      <c r="N41" s="65">
        <v>0.39</v>
      </c>
      <c r="O41" s="65">
        <v>0.4</v>
      </c>
      <c r="P41" s="65">
        <v>0.4</v>
      </c>
      <c r="Q41" s="65">
        <v>0.41</v>
      </c>
      <c r="R41" s="65">
        <v>0.4</v>
      </c>
      <c r="S41" s="65">
        <v>0.42</v>
      </c>
      <c r="T41" s="65">
        <v>0.43</v>
      </c>
      <c r="U41" s="65">
        <v>0.42</v>
      </c>
      <c r="V41" s="65">
        <v>0.42</v>
      </c>
      <c r="W41" s="65">
        <v>0.42</v>
      </c>
      <c r="X41" s="65">
        <v>0.42</v>
      </c>
      <c r="Y41" s="65">
        <v>0.44</v>
      </c>
      <c r="Z41" s="65">
        <v>0.44</v>
      </c>
      <c r="AA41" s="65">
        <v>0.42</v>
      </c>
      <c r="AB41" s="65">
        <v>0.43</v>
      </c>
      <c r="AC41" s="65">
        <v>0.44</v>
      </c>
      <c r="AD41" s="65">
        <v>0.44</v>
      </c>
      <c r="AE41" s="65">
        <v>0.46</v>
      </c>
      <c r="AF41" s="65">
        <v>0.46</v>
      </c>
      <c r="AG41" s="65">
        <v>0.44</v>
      </c>
      <c r="AH41" s="65">
        <v>0.44</v>
      </c>
      <c r="AI41" s="65">
        <v>0.42</v>
      </c>
      <c r="AJ41" s="65">
        <v>0.41</v>
      </c>
      <c r="AK41" s="65">
        <v>0.4</v>
      </c>
      <c r="AL41" s="65">
        <v>0.39</v>
      </c>
      <c r="AM41" s="65">
        <v>0.38</v>
      </c>
      <c r="AN41" s="65">
        <v>0.38</v>
      </c>
      <c r="AO41" s="65">
        <v>0.37</v>
      </c>
      <c r="AP41" s="65">
        <v>0.38</v>
      </c>
      <c r="AQ41" s="65">
        <v>0.38</v>
      </c>
      <c r="AR41" s="65">
        <v>0.36</v>
      </c>
      <c r="AS41" s="65">
        <v>0.35</v>
      </c>
    </row>
    <row r="42" spans="1:45" x14ac:dyDescent="0.2">
      <c r="A42" s="43" t="s">
        <v>32</v>
      </c>
      <c r="B42" s="65">
        <v>0.12</v>
      </c>
      <c r="C42" s="65">
        <v>0.12</v>
      </c>
      <c r="D42" s="65">
        <v>0.15</v>
      </c>
      <c r="E42" s="65">
        <v>0.16</v>
      </c>
      <c r="F42" s="65">
        <v>0.17</v>
      </c>
      <c r="G42" s="65">
        <v>0.18</v>
      </c>
      <c r="H42" s="65">
        <v>0.19</v>
      </c>
      <c r="I42" s="65">
        <v>0.19</v>
      </c>
      <c r="J42" s="65">
        <v>0.2</v>
      </c>
      <c r="K42" s="65">
        <v>0.2</v>
      </c>
      <c r="L42" s="65">
        <v>0.24</v>
      </c>
      <c r="M42" s="65">
        <v>0.25</v>
      </c>
      <c r="N42" s="65">
        <v>0.25</v>
      </c>
      <c r="O42" s="65">
        <v>0.26</v>
      </c>
      <c r="P42" s="65">
        <v>0.27</v>
      </c>
      <c r="Q42" s="65">
        <v>0.27</v>
      </c>
      <c r="R42" s="65">
        <v>0.28000000000000003</v>
      </c>
      <c r="S42" s="65">
        <v>0.3</v>
      </c>
      <c r="T42" s="65">
        <v>0.31</v>
      </c>
      <c r="U42" s="65">
        <v>0.31</v>
      </c>
      <c r="V42" s="65">
        <v>0.32</v>
      </c>
      <c r="W42" s="65">
        <v>0.33</v>
      </c>
      <c r="X42" s="65">
        <v>0.32</v>
      </c>
      <c r="Y42" s="65">
        <v>0.33</v>
      </c>
      <c r="Z42" s="65">
        <v>0.34</v>
      </c>
      <c r="AA42" s="65">
        <v>0.34</v>
      </c>
      <c r="AB42" s="65">
        <v>0.35</v>
      </c>
      <c r="AC42" s="65">
        <v>0.35</v>
      </c>
      <c r="AD42" s="65">
        <v>0.35</v>
      </c>
      <c r="AE42" s="65">
        <v>0.36</v>
      </c>
      <c r="AF42" s="65">
        <v>0.36</v>
      </c>
      <c r="AG42" s="65">
        <v>0.37</v>
      </c>
      <c r="AH42" s="65">
        <v>0.38</v>
      </c>
      <c r="AI42" s="65">
        <v>0.39</v>
      </c>
      <c r="AJ42" s="65">
        <v>0.39</v>
      </c>
      <c r="AK42" s="65">
        <v>0.41</v>
      </c>
      <c r="AL42" s="65">
        <v>0.42</v>
      </c>
      <c r="AM42" s="65">
        <v>0.42</v>
      </c>
      <c r="AN42" s="65">
        <v>0.42</v>
      </c>
      <c r="AO42" s="65">
        <v>0.42</v>
      </c>
      <c r="AP42" s="65">
        <v>0.43</v>
      </c>
      <c r="AQ42" s="65">
        <v>0.44</v>
      </c>
      <c r="AR42" s="65">
        <v>0.42</v>
      </c>
      <c r="AS42" s="65">
        <v>0.42</v>
      </c>
    </row>
    <row r="43" spans="1:45" x14ac:dyDescent="0.2">
      <c r="A43" s="43" t="s">
        <v>96</v>
      </c>
      <c r="B43" s="65">
        <v>0.03</v>
      </c>
      <c r="C43" s="65">
        <v>0.02</v>
      </c>
      <c r="D43" s="65">
        <v>0.03</v>
      </c>
      <c r="E43" s="65">
        <v>0.03</v>
      </c>
      <c r="F43" s="65">
        <v>0.03</v>
      </c>
      <c r="G43" s="65">
        <v>0.03</v>
      </c>
      <c r="H43" s="65">
        <v>0.03</v>
      </c>
      <c r="I43" s="65">
        <v>0.04</v>
      </c>
      <c r="J43" s="65">
        <v>0.04</v>
      </c>
      <c r="K43" s="65">
        <v>0.05</v>
      </c>
      <c r="L43" s="65">
        <v>0.05</v>
      </c>
      <c r="M43" s="65">
        <v>0.06</v>
      </c>
      <c r="N43" s="65">
        <v>0.06</v>
      </c>
      <c r="O43" s="65">
        <v>0.06</v>
      </c>
      <c r="P43" s="65">
        <v>0.06</v>
      </c>
      <c r="Q43" s="65">
        <v>0.06</v>
      </c>
      <c r="R43" s="65">
        <v>7.0000000000000007E-2</v>
      </c>
      <c r="S43" s="65">
        <v>7.0000000000000007E-2</v>
      </c>
      <c r="T43" s="65">
        <v>0.08</v>
      </c>
      <c r="U43" s="65">
        <v>0.08</v>
      </c>
      <c r="V43" s="65">
        <v>0.08</v>
      </c>
      <c r="W43" s="65">
        <v>0.09</v>
      </c>
      <c r="X43" s="65">
        <v>0.08</v>
      </c>
      <c r="Y43" s="65">
        <v>0.08</v>
      </c>
      <c r="Z43" s="65">
        <v>0.08</v>
      </c>
      <c r="AA43" s="65">
        <v>0.09</v>
      </c>
      <c r="AB43" s="65">
        <v>0.1</v>
      </c>
      <c r="AC43" s="65">
        <v>0.1</v>
      </c>
      <c r="AD43" s="65">
        <v>0.1</v>
      </c>
      <c r="AE43" s="65">
        <v>0.11</v>
      </c>
      <c r="AF43" s="65">
        <v>0.1</v>
      </c>
      <c r="AG43" s="65">
        <v>0.11</v>
      </c>
      <c r="AH43" s="65">
        <v>0.11</v>
      </c>
      <c r="AI43" s="65">
        <v>0.11</v>
      </c>
      <c r="AJ43" s="65">
        <v>0.12</v>
      </c>
      <c r="AK43" s="65">
        <v>0.11</v>
      </c>
      <c r="AL43" s="65">
        <v>0.11</v>
      </c>
      <c r="AM43" s="65">
        <v>0.1</v>
      </c>
      <c r="AN43" s="65">
        <v>0.1</v>
      </c>
      <c r="AO43" s="65">
        <v>0.1</v>
      </c>
      <c r="AP43" s="65">
        <v>0.1</v>
      </c>
      <c r="AQ43" s="65">
        <v>0.09</v>
      </c>
      <c r="AR43" s="65">
        <v>0.1</v>
      </c>
      <c r="AS43" s="65">
        <v>0.1</v>
      </c>
    </row>
    <row r="44" spans="1:45" x14ac:dyDescent="0.2">
      <c r="A44" s="43" t="s">
        <v>149</v>
      </c>
      <c r="B44" s="65" t="s">
        <v>168</v>
      </c>
      <c r="C44" s="65" t="s">
        <v>168</v>
      </c>
      <c r="D44" s="65" t="s">
        <v>168</v>
      </c>
      <c r="E44" s="65" t="s">
        <v>168</v>
      </c>
      <c r="F44" s="65" t="s">
        <v>168</v>
      </c>
      <c r="G44" s="65" t="s">
        <v>168</v>
      </c>
      <c r="H44" s="65" t="s">
        <v>168</v>
      </c>
      <c r="I44" s="65" t="s">
        <v>168</v>
      </c>
      <c r="J44" s="65" t="s">
        <v>168</v>
      </c>
      <c r="K44" s="65">
        <v>0.01</v>
      </c>
      <c r="L44" s="65">
        <v>0.01</v>
      </c>
      <c r="M44" s="65">
        <v>0.01</v>
      </c>
      <c r="N44" s="65">
        <v>0.01</v>
      </c>
      <c r="O44" s="65">
        <v>0.01</v>
      </c>
      <c r="P44" s="65">
        <v>0.01</v>
      </c>
      <c r="Q44" s="65">
        <v>0.01</v>
      </c>
      <c r="R44" s="65">
        <v>0.02</v>
      </c>
      <c r="S44" s="65">
        <v>0.02</v>
      </c>
      <c r="T44" s="65">
        <v>0.02</v>
      </c>
      <c r="U44" s="65">
        <v>0.02</v>
      </c>
      <c r="V44" s="65">
        <v>0.02</v>
      </c>
      <c r="W44" s="65">
        <v>0.02</v>
      </c>
      <c r="X44" s="65">
        <v>0.03</v>
      </c>
      <c r="Y44" s="65">
        <v>0.03</v>
      </c>
      <c r="Z44" s="65">
        <v>0.04</v>
      </c>
      <c r="AA44" s="65">
        <v>0.03</v>
      </c>
      <c r="AB44" s="65">
        <v>0.03</v>
      </c>
      <c r="AC44" s="65">
        <v>0.03</v>
      </c>
      <c r="AD44" s="65">
        <v>0.04</v>
      </c>
      <c r="AE44" s="65">
        <v>0.04</v>
      </c>
      <c r="AF44" s="65">
        <v>0.04</v>
      </c>
      <c r="AG44" s="65">
        <v>0.04</v>
      </c>
      <c r="AH44" s="65">
        <v>0.04</v>
      </c>
      <c r="AI44" s="65">
        <v>0.04</v>
      </c>
      <c r="AJ44" s="65">
        <v>0.04</v>
      </c>
      <c r="AK44" s="65">
        <v>0.04</v>
      </c>
      <c r="AL44" s="65">
        <v>0.04</v>
      </c>
      <c r="AM44" s="65">
        <v>0.04</v>
      </c>
      <c r="AN44" s="65">
        <v>0.04</v>
      </c>
      <c r="AO44" s="65">
        <v>0.04</v>
      </c>
      <c r="AP44" s="65">
        <v>0.04</v>
      </c>
      <c r="AQ44" s="65">
        <v>0.04</v>
      </c>
      <c r="AR44" s="65">
        <v>0.04</v>
      </c>
      <c r="AS44" s="65">
        <v>0.04</v>
      </c>
    </row>
    <row r="45" spans="1:45" x14ac:dyDescent="0.2">
      <c r="A45" s="43" t="s">
        <v>15</v>
      </c>
      <c r="B45" s="65">
        <v>7.0000000000000007E-2</v>
      </c>
      <c r="C45" s="65">
        <v>7.0000000000000007E-2</v>
      </c>
      <c r="D45" s="65">
        <v>0.1</v>
      </c>
      <c r="E45" s="65">
        <v>0.09</v>
      </c>
      <c r="F45" s="65">
        <v>0.09</v>
      </c>
      <c r="G45" s="65">
        <v>0.09</v>
      </c>
      <c r="H45" s="65">
        <v>0.08</v>
      </c>
      <c r="I45" s="65">
        <v>0.06</v>
      </c>
      <c r="J45" s="65">
        <v>0.06</v>
      </c>
      <c r="K45" s="65">
        <v>0.06</v>
      </c>
      <c r="L45" s="65">
        <v>0.06</v>
      </c>
      <c r="M45" s="65">
        <v>0.06</v>
      </c>
      <c r="N45" s="65">
        <v>7.0000000000000007E-2</v>
      </c>
      <c r="O45" s="65">
        <v>0.08</v>
      </c>
      <c r="P45" s="65">
        <v>0.09</v>
      </c>
      <c r="Q45" s="65">
        <v>0.08</v>
      </c>
      <c r="R45" s="65">
        <v>0.09</v>
      </c>
      <c r="S45" s="65">
        <v>0.04</v>
      </c>
      <c r="T45" s="65">
        <v>0.04</v>
      </c>
      <c r="U45" s="65">
        <v>0.04</v>
      </c>
      <c r="V45" s="65">
        <v>0.04</v>
      </c>
      <c r="W45" s="65">
        <v>0.05</v>
      </c>
      <c r="X45" s="65">
        <v>0.05</v>
      </c>
      <c r="Y45" s="65">
        <v>0.08</v>
      </c>
      <c r="Z45" s="65">
        <v>0.1</v>
      </c>
      <c r="AA45" s="65">
        <v>0.06</v>
      </c>
      <c r="AB45" s="65">
        <v>0.03</v>
      </c>
      <c r="AC45" s="65">
        <v>0.03</v>
      </c>
      <c r="AD45" s="65">
        <v>0.03</v>
      </c>
      <c r="AE45" s="65">
        <v>0.03</v>
      </c>
      <c r="AF45" s="65">
        <v>0.02</v>
      </c>
      <c r="AG45" s="65">
        <v>0.02</v>
      </c>
      <c r="AH45" s="65">
        <v>0.02</v>
      </c>
      <c r="AI45" s="65">
        <v>0.02</v>
      </c>
      <c r="AJ45" s="65">
        <v>0.02</v>
      </c>
      <c r="AK45" s="65">
        <v>0.02</v>
      </c>
      <c r="AL45" s="65">
        <v>0.02</v>
      </c>
      <c r="AM45" s="65">
        <v>0.02</v>
      </c>
      <c r="AN45" s="65">
        <v>0.02</v>
      </c>
      <c r="AO45" s="65">
        <v>0.03</v>
      </c>
      <c r="AP45" s="65">
        <v>0.02</v>
      </c>
      <c r="AQ45" s="65">
        <v>0.02</v>
      </c>
      <c r="AR45" s="65">
        <v>0.02</v>
      </c>
      <c r="AS45" s="65">
        <v>0.02</v>
      </c>
    </row>
    <row r="46" spans="1:45" x14ac:dyDescent="0.2">
      <c r="A46" s="16" t="s">
        <v>11</v>
      </c>
      <c r="B46" s="67">
        <v>0.49</v>
      </c>
      <c r="C46" s="67">
        <v>0.52</v>
      </c>
      <c r="D46" s="67">
        <v>0.42</v>
      </c>
      <c r="E46" s="67">
        <v>0.38</v>
      </c>
      <c r="F46" s="67">
        <v>0.39</v>
      </c>
      <c r="G46" s="67">
        <v>0.38</v>
      </c>
      <c r="H46" s="67">
        <v>0.37</v>
      </c>
      <c r="I46" s="67">
        <v>0.39</v>
      </c>
      <c r="J46" s="67">
        <v>0.37</v>
      </c>
      <c r="K46" s="67">
        <v>0.36</v>
      </c>
      <c r="L46" s="67">
        <v>0.27</v>
      </c>
      <c r="M46" s="67">
        <v>0.23</v>
      </c>
      <c r="N46" s="67">
        <v>0.25</v>
      </c>
      <c r="O46" s="67">
        <v>0.21</v>
      </c>
      <c r="P46" s="67">
        <v>0.19</v>
      </c>
      <c r="Q46" s="67">
        <v>0.19</v>
      </c>
      <c r="R46" s="67">
        <v>0.18</v>
      </c>
      <c r="S46" s="67">
        <v>0.17</v>
      </c>
      <c r="T46" s="67">
        <v>0.16</v>
      </c>
      <c r="U46" s="67">
        <v>0.15</v>
      </c>
      <c r="V46" s="67">
        <v>0.14000000000000001</v>
      </c>
      <c r="W46" s="67">
        <v>0.14000000000000001</v>
      </c>
      <c r="X46" s="67">
        <v>0.13</v>
      </c>
      <c r="Y46" s="67">
        <v>0.09</v>
      </c>
      <c r="Z46" s="67">
        <v>7.0000000000000007E-2</v>
      </c>
      <c r="AA46" s="67">
        <v>0.12</v>
      </c>
      <c r="AB46" s="67">
        <v>0.12</v>
      </c>
      <c r="AC46" s="67">
        <v>0.11</v>
      </c>
      <c r="AD46" s="67">
        <v>0.11</v>
      </c>
      <c r="AE46" s="67">
        <v>7.0000000000000007E-2</v>
      </c>
      <c r="AF46" s="67">
        <v>7.0000000000000007E-2</v>
      </c>
      <c r="AG46" s="67">
        <v>7.0000000000000007E-2</v>
      </c>
      <c r="AH46" s="67">
        <v>7.0000000000000007E-2</v>
      </c>
      <c r="AI46" s="67">
        <v>7.0000000000000007E-2</v>
      </c>
      <c r="AJ46" s="67">
        <v>0.08</v>
      </c>
      <c r="AK46" s="67">
        <v>0.08</v>
      </c>
      <c r="AL46" s="67">
        <v>0.08</v>
      </c>
      <c r="AM46" s="67">
        <v>0.09</v>
      </c>
      <c r="AN46" s="67">
        <v>0.09</v>
      </c>
      <c r="AO46" s="67">
        <v>0.1</v>
      </c>
      <c r="AP46" s="67">
        <v>0.09</v>
      </c>
      <c r="AQ46" s="67">
        <v>0.09</v>
      </c>
      <c r="AR46" s="67">
        <v>0.11</v>
      </c>
      <c r="AS46" s="67">
        <v>0.12</v>
      </c>
    </row>
    <row r="47" spans="1:45" x14ac:dyDescent="0.2">
      <c r="A47" s="41" t="s">
        <v>35</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row>
    <row r="48" spans="1:45" x14ac:dyDescent="0.2">
      <c r="A48" s="43" t="s">
        <v>93</v>
      </c>
      <c r="B48" s="65">
        <v>0.26</v>
      </c>
      <c r="C48" s="65">
        <v>0.23</v>
      </c>
      <c r="D48" s="65">
        <v>0.24</v>
      </c>
      <c r="E48" s="65">
        <v>0.25</v>
      </c>
      <c r="F48" s="65">
        <v>0.23</v>
      </c>
      <c r="G48" s="65">
        <v>0.23</v>
      </c>
      <c r="H48" s="65">
        <v>0.24</v>
      </c>
      <c r="I48" s="65">
        <v>0.23</v>
      </c>
      <c r="J48" s="65">
        <v>0.24</v>
      </c>
      <c r="K48" s="65">
        <v>0.22</v>
      </c>
      <c r="L48" s="65">
        <v>0.2</v>
      </c>
      <c r="M48" s="65">
        <v>0.19</v>
      </c>
      <c r="N48" s="65">
        <v>0.18</v>
      </c>
      <c r="O48" s="65">
        <v>0.18</v>
      </c>
      <c r="P48" s="65">
        <v>0.18</v>
      </c>
      <c r="Q48" s="65">
        <v>0.19</v>
      </c>
      <c r="R48" s="65">
        <v>0.19</v>
      </c>
      <c r="S48" s="65">
        <v>0.2</v>
      </c>
      <c r="T48" s="65">
        <v>0.21</v>
      </c>
      <c r="U48" s="65">
        <v>0.22</v>
      </c>
      <c r="V48" s="65">
        <v>0.22</v>
      </c>
      <c r="W48" s="65">
        <v>0.22</v>
      </c>
      <c r="X48" s="65">
        <v>0.22</v>
      </c>
      <c r="Y48" s="65">
        <v>0.23</v>
      </c>
      <c r="Z48" s="65">
        <v>0.23</v>
      </c>
      <c r="AA48" s="65">
        <v>0.23</v>
      </c>
      <c r="AB48" s="65">
        <v>0.24</v>
      </c>
      <c r="AC48" s="65">
        <v>0.25</v>
      </c>
      <c r="AD48" s="65">
        <v>0.24</v>
      </c>
      <c r="AE48" s="65">
        <v>0.23</v>
      </c>
      <c r="AF48" s="65">
        <v>0.21</v>
      </c>
      <c r="AG48" s="65">
        <v>0.19</v>
      </c>
      <c r="AH48" s="65">
        <v>0.17</v>
      </c>
      <c r="AI48" s="65">
        <v>0.16</v>
      </c>
      <c r="AJ48" s="65">
        <v>0.14000000000000001</v>
      </c>
      <c r="AK48" s="65">
        <v>0.14000000000000001</v>
      </c>
      <c r="AL48" s="65">
        <v>0.14000000000000001</v>
      </c>
      <c r="AM48" s="65">
        <v>0.13</v>
      </c>
      <c r="AN48" s="65">
        <v>0.12</v>
      </c>
      <c r="AO48" s="65">
        <v>0.11</v>
      </c>
      <c r="AP48" s="65">
        <v>0.09</v>
      </c>
      <c r="AQ48" s="65">
        <v>0.08</v>
      </c>
      <c r="AR48" s="65">
        <v>0.09</v>
      </c>
      <c r="AS48" s="65">
        <v>0.09</v>
      </c>
    </row>
    <row r="49" spans="1:45" x14ac:dyDescent="0.2">
      <c r="A49" s="43" t="s">
        <v>2</v>
      </c>
      <c r="B49" s="65">
        <v>0.21</v>
      </c>
      <c r="C49" s="65">
        <v>0.2</v>
      </c>
      <c r="D49" s="65">
        <v>0.19</v>
      </c>
      <c r="E49" s="65">
        <v>0.22</v>
      </c>
      <c r="F49" s="65">
        <v>0.22</v>
      </c>
      <c r="G49" s="65">
        <v>0.21</v>
      </c>
      <c r="H49" s="65">
        <v>0.22</v>
      </c>
      <c r="I49" s="65">
        <v>0.21</v>
      </c>
      <c r="J49" s="65">
        <v>0.22</v>
      </c>
      <c r="K49" s="65">
        <v>0.23</v>
      </c>
      <c r="L49" s="65">
        <v>0.24</v>
      </c>
      <c r="M49" s="65">
        <v>0.24</v>
      </c>
      <c r="N49" s="65">
        <v>0.23</v>
      </c>
      <c r="O49" s="65">
        <v>0.23</v>
      </c>
      <c r="P49" s="65">
        <v>0.22</v>
      </c>
      <c r="Q49" s="65">
        <v>0.22</v>
      </c>
      <c r="R49" s="65">
        <v>0.21</v>
      </c>
      <c r="S49" s="65">
        <v>0.21</v>
      </c>
      <c r="T49" s="65">
        <v>0.2</v>
      </c>
      <c r="U49" s="65">
        <v>0.2</v>
      </c>
      <c r="V49" s="65">
        <v>0.2</v>
      </c>
      <c r="W49" s="65">
        <v>0.2</v>
      </c>
      <c r="X49" s="65">
        <v>0.2</v>
      </c>
      <c r="Y49" s="65">
        <v>0.21</v>
      </c>
      <c r="Z49" s="65">
        <v>0.21</v>
      </c>
      <c r="AA49" s="65">
        <v>0.21</v>
      </c>
      <c r="AB49" s="65">
        <v>0.21</v>
      </c>
      <c r="AC49" s="65">
        <v>0.21</v>
      </c>
      <c r="AD49" s="65">
        <v>0.22</v>
      </c>
      <c r="AE49" s="65">
        <v>0.23</v>
      </c>
      <c r="AF49" s="65">
        <v>0.23</v>
      </c>
      <c r="AG49" s="65">
        <v>0.23</v>
      </c>
      <c r="AH49" s="65">
        <v>0.23</v>
      </c>
      <c r="AI49" s="65">
        <v>0.23</v>
      </c>
      <c r="AJ49" s="65">
        <v>0.22</v>
      </c>
      <c r="AK49" s="65">
        <v>0.22</v>
      </c>
      <c r="AL49" s="65">
        <v>0.22</v>
      </c>
      <c r="AM49" s="65">
        <v>0.21</v>
      </c>
      <c r="AN49" s="65">
        <v>0.2</v>
      </c>
      <c r="AO49" s="65">
        <v>0.18</v>
      </c>
      <c r="AP49" s="65">
        <v>0.18</v>
      </c>
      <c r="AQ49" s="65">
        <v>0.17</v>
      </c>
      <c r="AR49" s="65">
        <v>0.16</v>
      </c>
      <c r="AS49" s="65">
        <v>0.15</v>
      </c>
    </row>
    <row r="50" spans="1:45" x14ac:dyDescent="0.2">
      <c r="A50" s="43" t="s">
        <v>3</v>
      </c>
      <c r="B50" s="65">
        <v>0.11</v>
      </c>
      <c r="C50" s="65">
        <v>0.1</v>
      </c>
      <c r="D50" s="65">
        <v>0.1</v>
      </c>
      <c r="E50" s="65">
        <v>0.12</v>
      </c>
      <c r="F50" s="65">
        <v>0.12</v>
      </c>
      <c r="G50" s="65">
        <v>0.12</v>
      </c>
      <c r="H50" s="65">
        <v>0.13</v>
      </c>
      <c r="I50" s="65">
        <v>0.14000000000000001</v>
      </c>
      <c r="J50" s="65">
        <v>0.14000000000000001</v>
      </c>
      <c r="K50" s="65">
        <v>0.16</v>
      </c>
      <c r="L50" s="65">
        <v>0.17</v>
      </c>
      <c r="M50" s="65">
        <v>0.17</v>
      </c>
      <c r="N50" s="65">
        <v>0.16</v>
      </c>
      <c r="O50" s="65">
        <v>0.16</v>
      </c>
      <c r="P50" s="65">
        <v>0.16</v>
      </c>
      <c r="Q50" s="65">
        <v>0.16</v>
      </c>
      <c r="R50" s="65">
        <v>0.15</v>
      </c>
      <c r="S50" s="65">
        <v>0.16</v>
      </c>
      <c r="T50" s="65">
        <v>0.16</v>
      </c>
      <c r="U50" s="65">
        <v>0.16</v>
      </c>
      <c r="V50" s="65">
        <v>0.15</v>
      </c>
      <c r="W50" s="65">
        <v>0.15</v>
      </c>
      <c r="X50" s="65">
        <v>0.14000000000000001</v>
      </c>
      <c r="Y50" s="65">
        <v>0.13</v>
      </c>
      <c r="Z50" s="65">
        <v>0.13</v>
      </c>
      <c r="AA50" s="65">
        <v>0.13</v>
      </c>
      <c r="AB50" s="65">
        <v>0.13</v>
      </c>
      <c r="AC50" s="65">
        <v>0.13</v>
      </c>
      <c r="AD50" s="65">
        <v>0.13</v>
      </c>
      <c r="AE50" s="65">
        <v>0.13</v>
      </c>
      <c r="AF50" s="65">
        <v>0.14000000000000001</v>
      </c>
      <c r="AG50" s="65">
        <v>0.14000000000000001</v>
      </c>
      <c r="AH50" s="65">
        <v>0.15</v>
      </c>
      <c r="AI50" s="65">
        <v>0.16</v>
      </c>
      <c r="AJ50" s="65">
        <v>0.16</v>
      </c>
      <c r="AK50" s="65">
        <v>0.17</v>
      </c>
      <c r="AL50" s="65">
        <v>0.18</v>
      </c>
      <c r="AM50" s="65">
        <v>0.19</v>
      </c>
      <c r="AN50" s="65">
        <v>0.19</v>
      </c>
      <c r="AO50" s="65">
        <v>0.19</v>
      </c>
      <c r="AP50" s="65">
        <v>0.19</v>
      </c>
      <c r="AQ50" s="65">
        <v>0.18</v>
      </c>
      <c r="AR50" s="65">
        <v>0.18</v>
      </c>
      <c r="AS50" s="65">
        <v>0.17</v>
      </c>
    </row>
    <row r="51" spans="1:45" x14ac:dyDescent="0.2">
      <c r="A51" s="43" t="s">
        <v>4</v>
      </c>
      <c r="B51" s="65">
        <v>7.0000000000000007E-2</v>
      </c>
      <c r="C51" s="65">
        <v>7.0000000000000007E-2</v>
      </c>
      <c r="D51" s="65">
        <v>0.06</v>
      </c>
      <c r="E51" s="65">
        <v>0.08</v>
      </c>
      <c r="F51" s="65">
        <v>0.08</v>
      </c>
      <c r="G51" s="65">
        <v>0.08</v>
      </c>
      <c r="H51" s="65">
        <v>0.08</v>
      </c>
      <c r="I51" s="65">
        <v>0.08</v>
      </c>
      <c r="J51" s="65">
        <v>0.09</v>
      </c>
      <c r="K51" s="65">
        <v>0.1</v>
      </c>
      <c r="L51" s="65">
        <v>0.11</v>
      </c>
      <c r="M51" s="65">
        <v>0.11</v>
      </c>
      <c r="N51" s="65">
        <v>0.11</v>
      </c>
      <c r="O51" s="65">
        <v>0.12</v>
      </c>
      <c r="P51" s="65">
        <v>0.12</v>
      </c>
      <c r="Q51" s="65">
        <v>0.12</v>
      </c>
      <c r="R51" s="65">
        <v>0.12</v>
      </c>
      <c r="S51" s="65">
        <v>0.13</v>
      </c>
      <c r="T51" s="65">
        <v>0.13</v>
      </c>
      <c r="U51" s="65">
        <v>0.13</v>
      </c>
      <c r="V51" s="65">
        <v>0.12</v>
      </c>
      <c r="W51" s="65">
        <v>0.12</v>
      </c>
      <c r="X51" s="65">
        <v>0.12</v>
      </c>
      <c r="Y51" s="65">
        <v>0.12</v>
      </c>
      <c r="Z51" s="65">
        <v>0.12</v>
      </c>
      <c r="AA51" s="65">
        <v>0.11</v>
      </c>
      <c r="AB51" s="65">
        <v>0.11</v>
      </c>
      <c r="AC51" s="65">
        <v>0.1</v>
      </c>
      <c r="AD51" s="65">
        <v>0.1</v>
      </c>
      <c r="AE51" s="65">
        <v>0.1</v>
      </c>
      <c r="AF51" s="65">
        <v>0.1</v>
      </c>
      <c r="AG51" s="65">
        <v>0.1</v>
      </c>
      <c r="AH51" s="65">
        <v>0.11</v>
      </c>
      <c r="AI51" s="65">
        <v>0.11</v>
      </c>
      <c r="AJ51" s="65">
        <v>0.11</v>
      </c>
      <c r="AK51" s="65">
        <v>0.12</v>
      </c>
      <c r="AL51" s="65">
        <v>0.13</v>
      </c>
      <c r="AM51" s="65">
        <v>0.13</v>
      </c>
      <c r="AN51" s="65">
        <v>0.14000000000000001</v>
      </c>
      <c r="AO51" s="65">
        <v>0.15</v>
      </c>
      <c r="AP51" s="65">
        <v>0.16</v>
      </c>
      <c r="AQ51" s="65">
        <v>0.16</v>
      </c>
      <c r="AR51" s="65">
        <v>0.16</v>
      </c>
      <c r="AS51" s="65">
        <v>0.16</v>
      </c>
    </row>
    <row r="52" spans="1:45" x14ac:dyDescent="0.2">
      <c r="A52" s="43" t="s">
        <v>5</v>
      </c>
      <c r="B52" s="65">
        <v>0.05</v>
      </c>
      <c r="C52" s="65">
        <v>0.05</v>
      </c>
      <c r="D52" s="65">
        <v>0.04</v>
      </c>
      <c r="E52" s="65">
        <v>0.05</v>
      </c>
      <c r="F52" s="65">
        <v>0.05</v>
      </c>
      <c r="G52" s="65">
        <v>0.05</v>
      </c>
      <c r="H52" s="65">
        <v>0.06</v>
      </c>
      <c r="I52" s="65">
        <v>0.06</v>
      </c>
      <c r="J52" s="65">
        <v>0.06</v>
      </c>
      <c r="K52" s="65">
        <v>7.0000000000000007E-2</v>
      </c>
      <c r="L52" s="65">
        <v>7.0000000000000007E-2</v>
      </c>
      <c r="M52" s="65">
        <v>0.08</v>
      </c>
      <c r="N52" s="65">
        <v>0.08</v>
      </c>
      <c r="O52" s="65">
        <v>0.08</v>
      </c>
      <c r="P52" s="65">
        <v>0.08</v>
      </c>
      <c r="Q52" s="65">
        <v>0.08</v>
      </c>
      <c r="R52" s="65">
        <v>0.09</v>
      </c>
      <c r="S52" s="65">
        <v>0.1</v>
      </c>
      <c r="T52" s="65">
        <v>0.1</v>
      </c>
      <c r="U52" s="65">
        <v>0.1</v>
      </c>
      <c r="V52" s="65">
        <v>0.1</v>
      </c>
      <c r="W52" s="65">
        <v>0.1</v>
      </c>
      <c r="X52" s="65">
        <v>0.1</v>
      </c>
      <c r="Y52" s="65">
        <v>0.1</v>
      </c>
      <c r="Z52" s="65">
        <v>0.1</v>
      </c>
      <c r="AA52" s="65">
        <v>0.1</v>
      </c>
      <c r="AB52" s="65">
        <v>0.09</v>
      </c>
      <c r="AC52" s="65">
        <v>0.1</v>
      </c>
      <c r="AD52" s="65">
        <v>0.1</v>
      </c>
      <c r="AE52" s="65">
        <v>0.09</v>
      </c>
      <c r="AF52" s="65">
        <v>0.09</v>
      </c>
      <c r="AG52" s="65">
        <v>0.09</v>
      </c>
      <c r="AH52" s="65">
        <v>0.09</v>
      </c>
      <c r="AI52" s="65">
        <v>0.09</v>
      </c>
      <c r="AJ52" s="65">
        <v>0.09</v>
      </c>
      <c r="AK52" s="65">
        <v>0.09</v>
      </c>
      <c r="AL52" s="65">
        <v>0.09</v>
      </c>
      <c r="AM52" s="65">
        <v>0.1</v>
      </c>
      <c r="AN52" s="65">
        <v>0.1</v>
      </c>
      <c r="AO52" s="65">
        <v>0.11</v>
      </c>
      <c r="AP52" s="65">
        <v>0.11</v>
      </c>
      <c r="AQ52" s="65">
        <v>0.12</v>
      </c>
      <c r="AR52" s="65">
        <v>0.12</v>
      </c>
      <c r="AS52" s="65">
        <v>0.13</v>
      </c>
    </row>
    <row r="53" spans="1:45" x14ac:dyDescent="0.2">
      <c r="A53" s="43" t="s">
        <v>6</v>
      </c>
      <c r="B53" s="65">
        <v>0.03</v>
      </c>
      <c r="C53" s="65">
        <v>0.03</v>
      </c>
      <c r="D53" s="65">
        <v>0.03</v>
      </c>
      <c r="E53" s="65">
        <v>0.04</v>
      </c>
      <c r="F53" s="65">
        <v>0.03</v>
      </c>
      <c r="G53" s="65">
        <v>0.03</v>
      </c>
      <c r="H53" s="65">
        <v>0.04</v>
      </c>
      <c r="I53" s="65">
        <v>0.04</v>
      </c>
      <c r="J53" s="65">
        <v>0.04</v>
      </c>
      <c r="K53" s="65">
        <v>0.05</v>
      </c>
      <c r="L53" s="65">
        <v>0.05</v>
      </c>
      <c r="M53" s="65">
        <v>0.05</v>
      </c>
      <c r="N53" s="65">
        <v>0.05</v>
      </c>
      <c r="O53" s="65">
        <v>0.05</v>
      </c>
      <c r="P53" s="65">
        <v>0.05</v>
      </c>
      <c r="Q53" s="65">
        <v>0.06</v>
      </c>
      <c r="R53" s="65">
        <v>0.06</v>
      </c>
      <c r="S53" s="65">
        <v>0.06</v>
      </c>
      <c r="T53" s="65">
        <v>7.0000000000000007E-2</v>
      </c>
      <c r="U53" s="65">
        <v>7.0000000000000007E-2</v>
      </c>
      <c r="V53" s="65">
        <v>7.0000000000000007E-2</v>
      </c>
      <c r="W53" s="65">
        <v>7.0000000000000007E-2</v>
      </c>
      <c r="X53" s="65">
        <v>0.08</v>
      </c>
      <c r="Y53" s="65">
        <v>0.08</v>
      </c>
      <c r="Z53" s="65">
        <v>0.08</v>
      </c>
      <c r="AA53" s="65">
        <v>0.08</v>
      </c>
      <c r="AB53" s="65">
        <v>0.08</v>
      </c>
      <c r="AC53" s="65">
        <v>0.08</v>
      </c>
      <c r="AD53" s="65">
        <v>0.08</v>
      </c>
      <c r="AE53" s="65">
        <v>0.08</v>
      </c>
      <c r="AF53" s="65">
        <v>0.08</v>
      </c>
      <c r="AG53" s="65">
        <v>0.08</v>
      </c>
      <c r="AH53" s="65">
        <v>0.08</v>
      </c>
      <c r="AI53" s="65">
        <v>0.08</v>
      </c>
      <c r="AJ53" s="65">
        <v>0.09</v>
      </c>
      <c r="AK53" s="65">
        <v>0.08</v>
      </c>
      <c r="AL53" s="65">
        <v>0.08</v>
      </c>
      <c r="AM53" s="65">
        <v>0.08</v>
      </c>
      <c r="AN53" s="65">
        <v>0.08</v>
      </c>
      <c r="AO53" s="65">
        <v>0.08</v>
      </c>
      <c r="AP53" s="65">
        <v>0.08</v>
      </c>
      <c r="AQ53" s="65">
        <v>0.09</v>
      </c>
      <c r="AR53" s="65">
        <v>0.09</v>
      </c>
      <c r="AS53" s="65">
        <v>0.09</v>
      </c>
    </row>
    <row r="54" spans="1:45" x14ac:dyDescent="0.2">
      <c r="A54" s="43" t="s">
        <v>7</v>
      </c>
      <c r="B54" s="65">
        <v>0.03</v>
      </c>
      <c r="C54" s="65">
        <v>0.02</v>
      </c>
      <c r="D54" s="65">
        <v>0.02</v>
      </c>
      <c r="E54" s="65">
        <v>0.02</v>
      </c>
      <c r="F54" s="65">
        <v>0.02</v>
      </c>
      <c r="G54" s="65">
        <v>0.02</v>
      </c>
      <c r="H54" s="65">
        <v>0.03</v>
      </c>
      <c r="I54" s="65">
        <v>0.02</v>
      </c>
      <c r="J54" s="65">
        <v>0.03</v>
      </c>
      <c r="K54" s="65">
        <v>0.03</v>
      </c>
      <c r="L54" s="65">
        <v>0.03</v>
      </c>
      <c r="M54" s="65">
        <v>0.03</v>
      </c>
      <c r="N54" s="65">
        <v>0.03</v>
      </c>
      <c r="O54" s="65">
        <v>0.03</v>
      </c>
      <c r="P54" s="65">
        <v>0.03</v>
      </c>
      <c r="Q54" s="65">
        <v>0.04</v>
      </c>
      <c r="R54" s="65">
        <v>0.04</v>
      </c>
      <c r="S54" s="65">
        <v>0.04</v>
      </c>
      <c r="T54" s="65">
        <v>0.04</v>
      </c>
      <c r="U54" s="65">
        <v>0.04</v>
      </c>
      <c r="V54" s="65">
        <v>0.05</v>
      </c>
      <c r="W54" s="65">
        <v>0.05</v>
      </c>
      <c r="X54" s="65">
        <v>0.05</v>
      </c>
      <c r="Y54" s="65">
        <v>0.05</v>
      </c>
      <c r="Z54" s="65">
        <v>0.05</v>
      </c>
      <c r="AA54" s="65">
        <v>0.05</v>
      </c>
      <c r="AB54" s="65">
        <v>0.05</v>
      </c>
      <c r="AC54" s="65">
        <v>0.05</v>
      </c>
      <c r="AD54" s="65">
        <v>0.06</v>
      </c>
      <c r="AE54" s="65">
        <v>0.06</v>
      </c>
      <c r="AF54" s="65">
        <v>0.06</v>
      </c>
      <c r="AG54" s="65">
        <v>0.06</v>
      </c>
      <c r="AH54" s="65">
        <v>0.06</v>
      </c>
      <c r="AI54" s="65">
        <v>0.06</v>
      </c>
      <c r="AJ54" s="65">
        <v>7.0000000000000007E-2</v>
      </c>
      <c r="AK54" s="65">
        <v>0.06</v>
      </c>
      <c r="AL54" s="65">
        <v>0.06</v>
      </c>
      <c r="AM54" s="65">
        <v>7.0000000000000007E-2</v>
      </c>
      <c r="AN54" s="65">
        <v>7.0000000000000007E-2</v>
      </c>
      <c r="AO54" s="65">
        <v>7.0000000000000007E-2</v>
      </c>
      <c r="AP54" s="65">
        <v>7.0000000000000007E-2</v>
      </c>
      <c r="AQ54" s="65">
        <v>7.0000000000000007E-2</v>
      </c>
      <c r="AR54" s="65">
        <v>7.0000000000000007E-2</v>
      </c>
      <c r="AS54" s="65">
        <v>7.0000000000000007E-2</v>
      </c>
    </row>
    <row r="55" spans="1:45" x14ac:dyDescent="0.2">
      <c r="A55" s="43" t="s">
        <v>8</v>
      </c>
      <c r="B55" s="65">
        <v>0.02</v>
      </c>
      <c r="C55" s="65">
        <v>0.02</v>
      </c>
      <c r="D55" s="65">
        <v>0.02</v>
      </c>
      <c r="E55" s="65">
        <v>0.02</v>
      </c>
      <c r="F55" s="65">
        <v>0.02</v>
      </c>
      <c r="G55" s="65">
        <v>0.02</v>
      </c>
      <c r="H55" s="65">
        <v>0.02</v>
      </c>
      <c r="I55" s="65">
        <v>0.02</v>
      </c>
      <c r="J55" s="65">
        <v>0.02</v>
      </c>
      <c r="K55" s="65">
        <v>0.02</v>
      </c>
      <c r="L55" s="65">
        <v>0.02</v>
      </c>
      <c r="M55" s="65">
        <v>0.02</v>
      </c>
      <c r="N55" s="65">
        <v>0.02</v>
      </c>
      <c r="O55" s="65">
        <v>0.02</v>
      </c>
      <c r="P55" s="65">
        <v>0.02</v>
      </c>
      <c r="Q55" s="65">
        <v>0.02</v>
      </c>
      <c r="R55" s="65">
        <v>0.02</v>
      </c>
      <c r="S55" s="65">
        <v>0.02</v>
      </c>
      <c r="T55" s="65">
        <v>0.03</v>
      </c>
      <c r="U55" s="65">
        <v>0.03</v>
      </c>
      <c r="V55" s="65">
        <v>0.03</v>
      </c>
      <c r="W55" s="65">
        <v>0.03</v>
      </c>
      <c r="X55" s="65">
        <v>0.03</v>
      </c>
      <c r="Y55" s="65">
        <v>0.03</v>
      </c>
      <c r="Z55" s="65">
        <v>0.03</v>
      </c>
      <c r="AA55" s="65">
        <v>0.03</v>
      </c>
      <c r="AB55" s="65">
        <v>0.03</v>
      </c>
      <c r="AC55" s="65">
        <v>0.03</v>
      </c>
      <c r="AD55" s="65">
        <v>0.03</v>
      </c>
      <c r="AE55" s="65">
        <v>0.03</v>
      </c>
      <c r="AF55" s="65">
        <v>0.04</v>
      </c>
      <c r="AG55" s="65">
        <v>0.04</v>
      </c>
      <c r="AH55" s="65">
        <v>0.04</v>
      </c>
      <c r="AI55" s="65">
        <v>0.04</v>
      </c>
      <c r="AJ55" s="65">
        <v>0.05</v>
      </c>
      <c r="AK55" s="65">
        <v>0.05</v>
      </c>
      <c r="AL55" s="65">
        <v>0.04</v>
      </c>
      <c r="AM55" s="65">
        <v>0.05</v>
      </c>
      <c r="AN55" s="65">
        <v>0.05</v>
      </c>
      <c r="AO55" s="65">
        <v>0.05</v>
      </c>
      <c r="AP55" s="65">
        <v>0.05</v>
      </c>
      <c r="AQ55" s="65">
        <v>0.05</v>
      </c>
      <c r="AR55" s="65">
        <v>0.05</v>
      </c>
      <c r="AS55" s="65">
        <v>0.05</v>
      </c>
    </row>
    <row r="56" spans="1:45" x14ac:dyDescent="0.2">
      <c r="A56" s="43" t="s">
        <v>9</v>
      </c>
      <c r="B56" s="65">
        <v>0.01</v>
      </c>
      <c r="C56" s="65">
        <v>0.01</v>
      </c>
      <c r="D56" s="65">
        <v>0.01</v>
      </c>
      <c r="E56" s="65">
        <v>0.01</v>
      </c>
      <c r="F56" s="65">
        <v>0.01</v>
      </c>
      <c r="G56" s="65">
        <v>0.01</v>
      </c>
      <c r="H56" s="65">
        <v>0.01</v>
      </c>
      <c r="I56" s="65">
        <v>0.01</v>
      </c>
      <c r="J56" s="65">
        <v>0.01</v>
      </c>
      <c r="K56" s="65">
        <v>0.01</v>
      </c>
      <c r="L56" s="65">
        <v>0.01</v>
      </c>
      <c r="M56" s="65">
        <v>0.01</v>
      </c>
      <c r="N56" s="65">
        <v>0.01</v>
      </c>
      <c r="O56" s="65">
        <v>0.01</v>
      </c>
      <c r="P56" s="65">
        <v>0.01</v>
      </c>
      <c r="Q56" s="65">
        <v>0.01</v>
      </c>
      <c r="R56" s="65">
        <v>0.01</v>
      </c>
      <c r="S56" s="65">
        <v>0.01</v>
      </c>
      <c r="T56" s="65">
        <v>0.02</v>
      </c>
      <c r="U56" s="65">
        <v>0.01</v>
      </c>
      <c r="V56" s="65">
        <v>0.02</v>
      </c>
      <c r="W56" s="65">
        <v>0.02</v>
      </c>
      <c r="X56" s="65">
        <v>0.02</v>
      </c>
      <c r="Y56" s="65">
        <v>0.02</v>
      </c>
      <c r="Z56" s="65">
        <v>0.02</v>
      </c>
      <c r="AA56" s="65">
        <v>0.02</v>
      </c>
      <c r="AB56" s="65">
        <v>0.02</v>
      </c>
      <c r="AC56" s="65">
        <v>0.02</v>
      </c>
      <c r="AD56" s="65">
        <v>0.02</v>
      </c>
      <c r="AE56" s="65">
        <v>0.02</v>
      </c>
      <c r="AF56" s="65">
        <v>0.02</v>
      </c>
      <c r="AG56" s="65">
        <v>0.02</v>
      </c>
      <c r="AH56" s="65">
        <v>0.02</v>
      </c>
      <c r="AI56" s="65">
        <v>0.03</v>
      </c>
      <c r="AJ56" s="65">
        <v>0.03</v>
      </c>
      <c r="AK56" s="65">
        <v>0.03</v>
      </c>
      <c r="AL56" s="65">
        <v>0.03</v>
      </c>
      <c r="AM56" s="65">
        <v>0.03</v>
      </c>
      <c r="AN56" s="65">
        <v>0.03</v>
      </c>
      <c r="AO56" s="65">
        <v>0.03</v>
      </c>
      <c r="AP56" s="65">
        <v>0.03</v>
      </c>
      <c r="AQ56" s="65">
        <v>0.03</v>
      </c>
      <c r="AR56" s="65">
        <v>0.04</v>
      </c>
      <c r="AS56" s="65">
        <v>0.04</v>
      </c>
    </row>
    <row r="57" spans="1:45" x14ac:dyDescent="0.2">
      <c r="A57" s="43" t="s">
        <v>10</v>
      </c>
      <c r="B57" s="65">
        <v>0.01</v>
      </c>
      <c r="C57" s="65">
        <v>0.01</v>
      </c>
      <c r="D57" s="65">
        <v>0.01</v>
      </c>
      <c r="E57" s="65">
        <v>0.01</v>
      </c>
      <c r="F57" s="65">
        <v>0.01</v>
      </c>
      <c r="G57" s="65">
        <v>0.01</v>
      </c>
      <c r="H57" s="65">
        <v>0.01</v>
      </c>
      <c r="I57" s="65">
        <v>0.01</v>
      </c>
      <c r="J57" s="65">
        <v>0.01</v>
      </c>
      <c r="K57" s="65">
        <v>0.01</v>
      </c>
      <c r="L57" s="65">
        <v>0.01</v>
      </c>
      <c r="M57" s="65">
        <v>0.01</v>
      </c>
      <c r="N57" s="65">
        <v>0.01</v>
      </c>
      <c r="O57" s="65">
        <v>0.01</v>
      </c>
      <c r="P57" s="65">
        <v>0.01</v>
      </c>
      <c r="Q57" s="65">
        <v>0.01</v>
      </c>
      <c r="R57" s="65">
        <v>0.01</v>
      </c>
      <c r="S57" s="65">
        <v>0.01</v>
      </c>
      <c r="T57" s="65">
        <v>0.01</v>
      </c>
      <c r="U57" s="65">
        <v>0.01</v>
      </c>
      <c r="V57" s="65">
        <v>0.01</v>
      </c>
      <c r="W57" s="65">
        <v>0.01</v>
      </c>
      <c r="X57" s="65">
        <v>0.01</v>
      </c>
      <c r="Y57" s="65">
        <v>0.01</v>
      </c>
      <c r="Z57" s="65">
        <v>0.01</v>
      </c>
      <c r="AA57" s="65">
        <v>0.01</v>
      </c>
      <c r="AB57" s="65">
        <v>0.01</v>
      </c>
      <c r="AC57" s="65">
        <v>0.01</v>
      </c>
      <c r="AD57" s="65">
        <v>0.01</v>
      </c>
      <c r="AE57" s="65">
        <v>0.01</v>
      </c>
      <c r="AF57" s="65">
        <v>0.01</v>
      </c>
      <c r="AG57" s="65">
        <v>0.01</v>
      </c>
      <c r="AH57" s="65">
        <v>0.01</v>
      </c>
      <c r="AI57" s="65">
        <v>0.01</v>
      </c>
      <c r="AJ57" s="65">
        <v>0.01</v>
      </c>
      <c r="AK57" s="65">
        <v>0.01</v>
      </c>
      <c r="AL57" s="65">
        <v>0.01</v>
      </c>
      <c r="AM57" s="65">
        <v>0.01</v>
      </c>
      <c r="AN57" s="65">
        <v>0.02</v>
      </c>
      <c r="AO57" s="65">
        <v>0.02</v>
      </c>
      <c r="AP57" s="65">
        <v>0.02</v>
      </c>
      <c r="AQ57" s="65">
        <v>0.02</v>
      </c>
      <c r="AR57" s="65">
        <v>0.02</v>
      </c>
      <c r="AS57" s="65">
        <v>0.02</v>
      </c>
    </row>
    <row r="58" spans="1:45" x14ac:dyDescent="0.2">
      <c r="A58" s="43" t="s">
        <v>94</v>
      </c>
      <c r="B58" s="65">
        <v>0.01</v>
      </c>
      <c r="C58" s="65">
        <v>0.01</v>
      </c>
      <c r="D58" s="65">
        <v>0.01</v>
      </c>
      <c r="E58" s="65">
        <v>0.01</v>
      </c>
      <c r="F58" s="65">
        <v>0.01</v>
      </c>
      <c r="G58" s="65">
        <v>0.01</v>
      </c>
      <c r="H58" s="65">
        <v>0.01</v>
      </c>
      <c r="I58" s="65">
        <v>0.01</v>
      </c>
      <c r="J58" s="65">
        <v>0.01</v>
      </c>
      <c r="K58" s="65">
        <v>0.01</v>
      </c>
      <c r="L58" s="65">
        <v>0.01</v>
      </c>
      <c r="M58" s="65">
        <v>0.01</v>
      </c>
      <c r="N58" s="65">
        <v>0.01</v>
      </c>
      <c r="O58" s="65">
        <v>0.01</v>
      </c>
      <c r="P58" s="65">
        <v>0.01</v>
      </c>
      <c r="Q58" s="65">
        <v>0.01</v>
      </c>
      <c r="R58" s="65">
        <v>0.01</v>
      </c>
      <c r="S58" s="65">
        <v>0.01</v>
      </c>
      <c r="T58" s="65">
        <v>0.01</v>
      </c>
      <c r="U58" s="65">
        <v>0.01</v>
      </c>
      <c r="V58" s="65">
        <v>0.01</v>
      </c>
      <c r="W58" s="65">
        <v>0.01</v>
      </c>
      <c r="X58" s="65">
        <v>0.01</v>
      </c>
      <c r="Y58" s="65">
        <v>0.01</v>
      </c>
      <c r="Z58" s="65">
        <v>0.01</v>
      </c>
      <c r="AA58" s="65">
        <v>0.01</v>
      </c>
      <c r="AB58" s="65">
        <v>0.01</v>
      </c>
      <c r="AC58" s="65">
        <v>0.01</v>
      </c>
      <c r="AD58" s="65">
        <v>0.01</v>
      </c>
      <c r="AE58" s="65">
        <v>0.01</v>
      </c>
      <c r="AF58" s="65">
        <v>0.01</v>
      </c>
      <c r="AG58" s="65">
        <v>0.01</v>
      </c>
      <c r="AH58" s="65">
        <v>0.01</v>
      </c>
      <c r="AI58" s="65">
        <v>0.01</v>
      </c>
      <c r="AJ58" s="65">
        <v>0.01</v>
      </c>
      <c r="AK58" s="65">
        <v>0.01</v>
      </c>
      <c r="AL58" s="65">
        <v>0.01</v>
      </c>
      <c r="AM58" s="65">
        <v>0.01</v>
      </c>
      <c r="AN58" s="65">
        <v>0.02</v>
      </c>
      <c r="AO58" s="65">
        <v>0.02</v>
      </c>
      <c r="AP58" s="65">
        <v>0.02</v>
      </c>
      <c r="AQ58" s="65">
        <v>0.02</v>
      </c>
      <c r="AR58" s="65">
        <v>0.02</v>
      </c>
      <c r="AS58" s="65">
        <v>0.02</v>
      </c>
    </row>
    <row r="59" spans="1:45" x14ac:dyDescent="0.2">
      <c r="A59" s="16" t="s">
        <v>11</v>
      </c>
      <c r="B59" s="67">
        <v>0.19</v>
      </c>
      <c r="C59" s="67">
        <v>0.24</v>
      </c>
      <c r="D59" s="67">
        <v>0.27</v>
      </c>
      <c r="E59" s="67">
        <v>0.17</v>
      </c>
      <c r="F59" s="67">
        <v>0.2</v>
      </c>
      <c r="G59" s="67">
        <v>0.21</v>
      </c>
      <c r="H59" s="67">
        <v>0.16</v>
      </c>
      <c r="I59" s="67">
        <v>0.17</v>
      </c>
      <c r="J59" s="67">
        <v>0.13</v>
      </c>
      <c r="K59" s="67">
        <v>0.09</v>
      </c>
      <c r="L59" s="67">
        <v>0.08</v>
      </c>
      <c r="M59" s="67">
        <v>7.0000000000000007E-2</v>
      </c>
      <c r="N59" s="67">
        <v>0.11</v>
      </c>
      <c r="O59" s="67">
        <v>0.1</v>
      </c>
      <c r="P59" s="67">
        <v>0.1</v>
      </c>
      <c r="Q59" s="67">
        <v>0.09</v>
      </c>
      <c r="R59" s="67">
        <v>0.09</v>
      </c>
      <c r="S59" s="67">
        <v>0.04</v>
      </c>
      <c r="T59" s="67">
        <v>0.03</v>
      </c>
      <c r="U59" s="67">
        <v>0.02</v>
      </c>
      <c r="V59" s="67">
        <v>0.02</v>
      </c>
      <c r="W59" s="67">
        <v>0.02</v>
      </c>
      <c r="X59" s="67">
        <v>0.02</v>
      </c>
      <c r="Y59" s="67">
        <v>0.02</v>
      </c>
      <c r="Z59" s="67">
        <v>0.02</v>
      </c>
      <c r="AA59" s="67">
        <v>0.02</v>
      </c>
      <c r="AB59" s="67">
        <v>0.02</v>
      </c>
      <c r="AC59" s="67">
        <v>0.02</v>
      </c>
      <c r="AD59" s="67">
        <v>0.02</v>
      </c>
      <c r="AE59" s="67">
        <v>0.01</v>
      </c>
      <c r="AF59" s="67">
        <v>0.01</v>
      </c>
      <c r="AG59" s="67">
        <v>0.01</v>
      </c>
      <c r="AH59" s="67">
        <v>0.01</v>
      </c>
      <c r="AI59" s="67">
        <v>0.01</v>
      </c>
      <c r="AJ59" s="67">
        <v>0.01</v>
      </c>
      <c r="AK59" s="67">
        <v>0.01</v>
      </c>
      <c r="AL59" s="67">
        <v>0.01</v>
      </c>
      <c r="AM59" s="67">
        <v>0.01</v>
      </c>
      <c r="AN59" s="67">
        <v>0.01</v>
      </c>
      <c r="AO59" s="67">
        <v>0.01</v>
      </c>
      <c r="AP59" s="67">
        <v>0.01</v>
      </c>
      <c r="AQ59" s="67">
        <v>0.01</v>
      </c>
      <c r="AR59" s="67">
        <v>0.01</v>
      </c>
      <c r="AS59" s="67">
        <v>0.01</v>
      </c>
    </row>
  </sheetData>
  <mergeCells count="7">
    <mergeCell ref="A1:U1"/>
    <mergeCell ref="A2:U2"/>
    <mergeCell ref="A3:U3"/>
    <mergeCell ref="A4:U4"/>
    <mergeCell ref="A7:U7"/>
    <mergeCell ref="A5:U5"/>
    <mergeCell ref="A6:U6"/>
  </mergeCells>
  <hyperlinks>
    <hyperlink ref="A5:G5" location="'Definitions and data notes'!A1" display="For more information on how to interpret these figures, please read the Definitions and data notes." xr:uid="{C8924FBD-3A25-418B-BE22-FACDB5F9373B}"/>
    <hyperlink ref="A6:G6" location="Contents!A1" display="Back to Contents page" xr:uid="{E54A8026-7B27-4F49-BDF4-B00296EAE052}"/>
  </hyperlink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S42"/>
  <sheetViews>
    <sheetView workbookViewId="0">
      <pane xSplit="1" topLeftCell="B1" activePane="topRight" state="frozen"/>
      <selection pane="topRight" sqref="A1:U1"/>
    </sheetView>
  </sheetViews>
  <sheetFormatPr defaultColWidth="9" defaultRowHeight="14.25" x14ac:dyDescent="0.2"/>
  <cols>
    <col min="1" max="1" width="57.625" style="26" customWidth="1"/>
    <col min="2" max="54" width="7.5" style="26" customWidth="1"/>
    <col min="55" max="16384" width="9" style="26"/>
  </cols>
  <sheetData>
    <row r="1" spans="1:45" ht="15" x14ac:dyDescent="0.2">
      <c r="A1" s="94" t="s">
        <v>183</v>
      </c>
      <c r="B1" s="94"/>
      <c r="C1" s="94"/>
      <c r="D1" s="94"/>
      <c r="E1" s="94"/>
      <c r="F1" s="94"/>
      <c r="G1" s="94"/>
      <c r="H1" s="94"/>
      <c r="I1" s="94"/>
      <c r="J1" s="94"/>
      <c r="K1" s="94"/>
      <c r="L1" s="94"/>
      <c r="M1" s="94"/>
      <c r="N1" s="94"/>
      <c r="O1" s="94"/>
      <c r="P1" s="94"/>
      <c r="Q1" s="94"/>
      <c r="R1" s="94"/>
      <c r="S1" s="94"/>
      <c r="T1" s="94"/>
      <c r="U1" s="94"/>
    </row>
    <row r="2" spans="1:45" s="33" customFormat="1" ht="14.25" customHeight="1" x14ac:dyDescent="0.2">
      <c r="A2" s="99" t="s">
        <v>190</v>
      </c>
      <c r="B2" s="99"/>
      <c r="C2" s="99"/>
      <c r="D2" s="99"/>
      <c r="E2" s="99"/>
      <c r="F2" s="99"/>
      <c r="G2" s="99"/>
      <c r="H2" s="99"/>
      <c r="I2" s="99"/>
      <c r="J2" s="99"/>
      <c r="K2" s="99"/>
      <c r="L2" s="99"/>
      <c r="M2" s="99"/>
      <c r="N2" s="99"/>
      <c r="O2" s="99"/>
      <c r="P2" s="99"/>
      <c r="Q2" s="99"/>
      <c r="R2" s="99"/>
      <c r="S2" s="99"/>
      <c r="T2" s="99"/>
      <c r="U2" s="99"/>
    </row>
    <row r="3" spans="1:45" s="33" customFormat="1" ht="41.25" customHeight="1" x14ac:dyDescent="0.2">
      <c r="A3" s="100" t="s">
        <v>176</v>
      </c>
      <c r="B3" s="100"/>
      <c r="C3" s="100"/>
      <c r="D3" s="100"/>
      <c r="E3" s="100"/>
      <c r="F3" s="100"/>
      <c r="G3" s="100"/>
      <c r="H3" s="100"/>
      <c r="I3" s="100"/>
      <c r="J3" s="100"/>
      <c r="K3" s="100"/>
      <c r="L3" s="100"/>
      <c r="M3" s="100"/>
      <c r="N3" s="100"/>
      <c r="O3" s="100"/>
      <c r="P3" s="100"/>
      <c r="Q3" s="100"/>
      <c r="R3" s="100"/>
      <c r="S3" s="100"/>
      <c r="T3" s="100"/>
      <c r="U3" s="100"/>
    </row>
    <row r="4" spans="1:45" s="32" customFormat="1" x14ac:dyDescent="0.2">
      <c r="A4" s="102" t="s">
        <v>146</v>
      </c>
      <c r="B4" s="102"/>
      <c r="C4" s="102"/>
      <c r="D4" s="102"/>
      <c r="E4" s="102"/>
      <c r="F4" s="102"/>
      <c r="G4" s="102"/>
      <c r="H4" s="102"/>
      <c r="I4" s="102"/>
      <c r="J4" s="102"/>
      <c r="K4" s="102"/>
      <c r="L4" s="102"/>
      <c r="M4" s="102"/>
      <c r="N4" s="102"/>
      <c r="O4" s="102"/>
      <c r="P4" s="102"/>
      <c r="Q4" s="102"/>
      <c r="R4" s="102"/>
      <c r="S4" s="102"/>
      <c r="T4" s="102"/>
      <c r="U4" s="102"/>
    </row>
    <row r="5" spans="1:45" s="32" customFormat="1" x14ac:dyDescent="0.2">
      <c r="A5" s="102" t="s">
        <v>144</v>
      </c>
      <c r="B5" s="102"/>
      <c r="C5" s="102"/>
      <c r="D5" s="102"/>
      <c r="E5" s="102"/>
      <c r="F5" s="102"/>
      <c r="G5" s="102"/>
      <c r="H5" s="102"/>
      <c r="I5" s="102"/>
      <c r="J5" s="102"/>
      <c r="K5" s="102"/>
      <c r="L5" s="102"/>
      <c r="M5" s="102"/>
      <c r="N5" s="102"/>
      <c r="O5" s="102"/>
      <c r="P5" s="102"/>
      <c r="Q5" s="102"/>
      <c r="R5" s="102"/>
      <c r="S5" s="102"/>
      <c r="T5" s="102"/>
      <c r="U5" s="102"/>
    </row>
    <row r="6" spans="1:45" s="33" customFormat="1" x14ac:dyDescent="0.2">
      <c r="A6" s="99" t="s">
        <v>203</v>
      </c>
      <c r="B6" s="99"/>
      <c r="C6" s="99"/>
      <c r="D6" s="99"/>
      <c r="E6" s="99"/>
      <c r="F6" s="99"/>
      <c r="G6" s="99"/>
      <c r="H6" s="99"/>
      <c r="I6" s="99"/>
      <c r="J6" s="99"/>
      <c r="K6" s="99"/>
      <c r="L6" s="99"/>
      <c r="M6" s="99"/>
      <c r="N6" s="99"/>
      <c r="O6" s="99"/>
      <c r="P6" s="99"/>
      <c r="Q6" s="99"/>
      <c r="R6" s="99"/>
      <c r="S6" s="99"/>
      <c r="T6" s="99"/>
      <c r="U6" s="99"/>
    </row>
    <row r="7" spans="1:45" s="33" customFormat="1" x14ac:dyDescent="0.2">
      <c r="A7" s="101" t="s">
        <v>139</v>
      </c>
      <c r="B7" s="101"/>
      <c r="C7" s="101"/>
      <c r="D7" s="101"/>
      <c r="E7" s="101"/>
      <c r="F7" s="101"/>
      <c r="G7" s="101"/>
      <c r="H7" s="101"/>
      <c r="I7" s="101"/>
      <c r="J7" s="101"/>
      <c r="K7" s="101"/>
      <c r="L7" s="101"/>
      <c r="M7" s="101"/>
      <c r="N7" s="101"/>
      <c r="O7" s="101"/>
      <c r="P7" s="101"/>
      <c r="Q7" s="101"/>
      <c r="R7" s="101"/>
      <c r="S7" s="101"/>
      <c r="T7" s="101"/>
      <c r="U7" s="101"/>
    </row>
    <row r="8" spans="1:45" x14ac:dyDescent="0.2">
      <c r="A8" s="19" t="s">
        <v>118</v>
      </c>
      <c r="B8" s="21">
        <v>1980</v>
      </c>
      <c r="C8" s="21">
        <v>1981</v>
      </c>
      <c r="D8" s="21">
        <v>1982</v>
      </c>
      <c r="E8" s="21">
        <v>1983</v>
      </c>
      <c r="F8" s="21">
        <v>1984</v>
      </c>
      <c r="G8" s="21">
        <v>1985</v>
      </c>
      <c r="H8" s="21">
        <v>1986</v>
      </c>
      <c r="I8" s="21">
        <v>1987</v>
      </c>
      <c r="J8" s="21">
        <v>1988</v>
      </c>
      <c r="K8" s="21">
        <v>1989</v>
      </c>
      <c r="L8" s="21">
        <v>1990</v>
      </c>
      <c r="M8" s="21">
        <v>1991</v>
      </c>
      <c r="N8" s="21">
        <v>1992</v>
      </c>
      <c r="O8" s="21">
        <v>1993</v>
      </c>
      <c r="P8" s="21">
        <v>1994</v>
      </c>
      <c r="Q8" s="21">
        <v>1995</v>
      </c>
      <c r="R8" s="21">
        <v>1996</v>
      </c>
      <c r="S8" s="21">
        <v>1997</v>
      </c>
      <c r="T8" s="21">
        <v>1998</v>
      </c>
      <c r="U8" s="21">
        <v>1999</v>
      </c>
      <c r="V8" s="21">
        <v>2000</v>
      </c>
      <c r="W8" s="21">
        <v>2001</v>
      </c>
      <c r="X8" s="21">
        <v>2002</v>
      </c>
      <c r="Y8" s="21">
        <v>2003</v>
      </c>
      <c r="Z8" s="21">
        <v>2004</v>
      </c>
      <c r="AA8" s="21">
        <v>2005</v>
      </c>
      <c r="AB8" s="21">
        <v>2006</v>
      </c>
      <c r="AC8" s="21">
        <v>2007</v>
      </c>
      <c r="AD8" s="21">
        <v>2008</v>
      </c>
      <c r="AE8" s="21">
        <v>2009</v>
      </c>
      <c r="AF8" s="21">
        <v>2010</v>
      </c>
      <c r="AG8" s="21">
        <v>2011</v>
      </c>
      <c r="AH8" s="21">
        <v>2012</v>
      </c>
      <c r="AI8" s="21">
        <v>2013</v>
      </c>
      <c r="AJ8" s="21">
        <v>2014</v>
      </c>
      <c r="AK8" s="21">
        <v>2015</v>
      </c>
      <c r="AL8" s="21">
        <v>2016</v>
      </c>
      <c r="AM8" s="21">
        <v>2017</v>
      </c>
      <c r="AN8" s="21">
        <v>2018</v>
      </c>
      <c r="AO8" s="21">
        <v>2019</v>
      </c>
      <c r="AP8" s="21">
        <v>2020</v>
      </c>
      <c r="AQ8" s="21">
        <v>2021</v>
      </c>
      <c r="AR8" s="21">
        <v>2022</v>
      </c>
      <c r="AS8" s="21">
        <v>2023</v>
      </c>
    </row>
    <row r="9" spans="1:45" x14ac:dyDescent="0.2">
      <c r="A9" s="20" t="s">
        <v>119</v>
      </c>
      <c r="B9" s="22">
        <v>106</v>
      </c>
      <c r="C9" s="22">
        <v>157</v>
      </c>
      <c r="D9" s="22">
        <v>155</v>
      </c>
      <c r="E9" s="22">
        <v>169</v>
      </c>
      <c r="F9" s="22">
        <v>199</v>
      </c>
      <c r="G9" s="22">
        <v>165</v>
      </c>
      <c r="H9" s="22">
        <v>233</v>
      </c>
      <c r="I9" s="22">
        <v>227</v>
      </c>
      <c r="J9" s="22">
        <v>189</v>
      </c>
      <c r="K9" s="22">
        <v>201</v>
      </c>
      <c r="L9" s="22">
        <v>227</v>
      </c>
      <c r="M9" s="22">
        <v>195</v>
      </c>
      <c r="N9" s="22">
        <v>190</v>
      </c>
      <c r="O9" s="22">
        <v>168</v>
      </c>
      <c r="P9" s="22">
        <v>142</v>
      </c>
      <c r="Q9" s="22">
        <v>172</v>
      </c>
      <c r="R9" s="22">
        <v>154</v>
      </c>
      <c r="S9" s="22">
        <v>186</v>
      </c>
      <c r="T9" s="22">
        <v>168</v>
      </c>
      <c r="U9" s="22">
        <v>124</v>
      </c>
      <c r="V9" s="22">
        <v>71</v>
      </c>
      <c r="W9" s="22">
        <v>78</v>
      </c>
      <c r="X9" s="22">
        <v>84</v>
      </c>
      <c r="Y9" s="22">
        <v>68</v>
      </c>
      <c r="Z9" s="22">
        <v>103</v>
      </c>
      <c r="AA9" s="22">
        <v>52</v>
      </c>
      <c r="AB9" s="22">
        <v>68</v>
      </c>
      <c r="AC9" s="22">
        <v>89</v>
      </c>
      <c r="AD9" s="22">
        <v>76</v>
      </c>
      <c r="AE9" s="22">
        <v>98</v>
      </c>
      <c r="AF9" s="22">
        <v>124</v>
      </c>
      <c r="AG9" s="22">
        <v>89</v>
      </c>
      <c r="AH9" s="22">
        <v>71</v>
      </c>
      <c r="AI9" s="22">
        <v>102</v>
      </c>
      <c r="AJ9" s="22">
        <v>137</v>
      </c>
      <c r="AK9" s="22">
        <v>102</v>
      </c>
      <c r="AL9" s="22">
        <v>130</v>
      </c>
      <c r="AM9" s="22">
        <v>131</v>
      </c>
      <c r="AN9" s="22">
        <v>129</v>
      </c>
      <c r="AO9" s="22">
        <v>137</v>
      </c>
      <c r="AP9" s="22">
        <v>104</v>
      </c>
      <c r="AQ9" s="22">
        <v>118</v>
      </c>
      <c r="AR9" s="22">
        <v>127</v>
      </c>
      <c r="AS9" s="22">
        <v>140</v>
      </c>
    </row>
    <row r="10" spans="1:45" x14ac:dyDescent="0.2">
      <c r="A10" s="20" t="s">
        <v>120</v>
      </c>
      <c r="B10" s="22">
        <v>2914</v>
      </c>
      <c r="C10" s="22">
        <v>2944</v>
      </c>
      <c r="D10" s="22">
        <v>3121</v>
      </c>
      <c r="E10" s="22">
        <v>3133</v>
      </c>
      <c r="F10" s="22">
        <v>3406</v>
      </c>
      <c r="G10" s="22">
        <v>3470</v>
      </c>
      <c r="H10" s="22">
        <v>3368</v>
      </c>
      <c r="I10" s="22">
        <v>3736</v>
      </c>
      <c r="J10" s="22">
        <v>4257</v>
      </c>
      <c r="K10" s="22">
        <v>4188</v>
      </c>
      <c r="L10" s="22">
        <v>3699</v>
      </c>
      <c r="M10" s="22">
        <v>3934</v>
      </c>
      <c r="N10" s="22">
        <v>4313</v>
      </c>
      <c r="O10" s="22">
        <v>5707</v>
      </c>
      <c r="P10" s="22">
        <v>7473</v>
      </c>
      <c r="Q10" s="22">
        <v>7609</v>
      </c>
      <c r="R10" s="22">
        <v>7339</v>
      </c>
      <c r="S10" s="22">
        <v>6984</v>
      </c>
      <c r="T10" s="22">
        <v>6953</v>
      </c>
      <c r="U10" s="22">
        <v>6607</v>
      </c>
      <c r="V10" s="22">
        <v>6474</v>
      </c>
      <c r="W10" s="22">
        <v>6495</v>
      </c>
      <c r="X10" s="22">
        <v>6220</v>
      </c>
      <c r="Y10" s="22">
        <v>6400</v>
      </c>
      <c r="Z10" s="22">
        <v>6802</v>
      </c>
      <c r="AA10" s="22">
        <v>7413</v>
      </c>
      <c r="AB10" s="22">
        <v>7348</v>
      </c>
      <c r="AC10" s="22">
        <v>8378</v>
      </c>
      <c r="AD10" s="22">
        <v>9828</v>
      </c>
      <c r="AE10" s="22">
        <v>10320</v>
      </c>
      <c r="AF10" s="22">
        <v>10055</v>
      </c>
      <c r="AG10" s="22">
        <v>9716</v>
      </c>
      <c r="AH10" s="22">
        <v>8997</v>
      </c>
      <c r="AI10" s="22">
        <v>8175</v>
      </c>
      <c r="AJ10" s="22">
        <v>7459</v>
      </c>
      <c r="AK10" s="22">
        <v>7447</v>
      </c>
      <c r="AL10" s="22">
        <v>7722</v>
      </c>
      <c r="AM10" s="22">
        <v>7861</v>
      </c>
      <c r="AN10" s="22">
        <v>7263</v>
      </c>
      <c r="AO10" s="22">
        <v>6814</v>
      </c>
      <c r="AP10" s="22">
        <v>6774</v>
      </c>
      <c r="AQ10" s="22">
        <v>5799</v>
      </c>
      <c r="AR10" s="22">
        <v>5852</v>
      </c>
      <c r="AS10" s="22">
        <v>6002</v>
      </c>
    </row>
    <row r="11" spans="1:45" x14ac:dyDescent="0.2">
      <c r="A11" s="20" t="s">
        <v>121</v>
      </c>
      <c r="B11" s="22">
        <v>377</v>
      </c>
      <c r="C11" s="22">
        <v>303</v>
      </c>
      <c r="D11" s="22">
        <v>363</v>
      </c>
      <c r="E11" s="22">
        <v>358</v>
      </c>
      <c r="F11" s="22">
        <v>451</v>
      </c>
      <c r="G11" s="22">
        <v>469</v>
      </c>
      <c r="H11" s="22">
        <v>492</v>
      </c>
      <c r="I11" s="22">
        <v>565</v>
      </c>
      <c r="J11" s="22">
        <v>521</v>
      </c>
      <c r="K11" s="22">
        <v>597</v>
      </c>
      <c r="L11" s="22">
        <v>583</v>
      </c>
      <c r="M11" s="22">
        <v>631</v>
      </c>
      <c r="N11" s="22">
        <v>723</v>
      </c>
      <c r="O11" s="22">
        <v>822</v>
      </c>
      <c r="P11" s="22">
        <v>810</v>
      </c>
      <c r="Q11" s="22">
        <v>825</v>
      </c>
      <c r="R11" s="22">
        <v>809</v>
      </c>
      <c r="S11" s="22">
        <v>667</v>
      </c>
      <c r="T11" s="22">
        <v>645</v>
      </c>
      <c r="U11" s="22">
        <v>611</v>
      </c>
      <c r="V11" s="22">
        <v>573</v>
      </c>
      <c r="W11" s="22">
        <v>549</v>
      </c>
      <c r="X11" s="22">
        <v>581</v>
      </c>
      <c r="Y11" s="22">
        <v>593</v>
      </c>
      <c r="Z11" s="22">
        <v>545</v>
      </c>
      <c r="AA11" s="22">
        <v>605</v>
      </c>
      <c r="AB11" s="22">
        <v>581</v>
      </c>
      <c r="AC11" s="22">
        <v>574</v>
      </c>
      <c r="AD11" s="22">
        <v>623</v>
      </c>
      <c r="AE11" s="22">
        <v>642</v>
      </c>
      <c r="AF11" s="22">
        <v>658</v>
      </c>
      <c r="AG11" s="22">
        <v>632</v>
      </c>
      <c r="AH11" s="22">
        <v>702</v>
      </c>
      <c r="AI11" s="22">
        <v>793</v>
      </c>
      <c r="AJ11" s="22">
        <v>674</v>
      </c>
      <c r="AK11" s="22">
        <v>683</v>
      </c>
      <c r="AL11" s="22">
        <v>705</v>
      </c>
      <c r="AM11" s="22">
        <v>759</v>
      </c>
      <c r="AN11" s="22">
        <v>744</v>
      </c>
      <c r="AO11" s="22">
        <v>657</v>
      </c>
      <c r="AP11" s="22">
        <v>579</v>
      </c>
      <c r="AQ11" s="22">
        <v>689</v>
      </c>
      <c r="AR11" s="22">
        <v>755</v>
      </c>
      <c r="AS11" s="22">
        <v>831</v>
      </c>
    </row>
    <row r="12" spans="1:45" x14ac:dyDescent="0.2">
      <c r="A12" s="20" t="s">
        <v>122</v>
      </c>
      <c r="B12" s="22">
        <v>5030</v>
      </c>
      <c r="C12" s="22">
        <v>7187</v>
      </c>
      <c r="D12" s="22">
        <v>8760</v>
      </c>
      <c r="E12" s="22">
        <v>9200</v>
      </c>
      <c r="F12" s="22">
        <v>10563</v>
      </c>
      <c r="G12" s="22">
        <v>11330</v>
      </c>
      <c r="H12" s="22">
        <v>12464</v>
      </c>
      <c r="I12" s="22">
        <v>13254</v>
      </c>
      <c r="J12" s="22">
        <v>13485</v>
      </c>
      <c r="K12" s="22">
        <v>12848</v>
      </c>
      <c r="L12" s="22">
        <v>11745</v>
      </c>
      <c r="M12" s="22">
        <v>11900</v>
      </c>
      <c r="N12" s="22">
        <v>11525</v>
      </c>
      <c r="O12" s="22">
        <v>10226</v>
      </c>
      <c r="P12" s="22">
        <v>10333</v>
      </c>
      <c r="Q12" s="22">
        <v>11158</v>
      </c>
      <c r="R12" s="22">
        <v>10402</v>
      </c>
      <c r="S12" s="22">
        <v>8982</v>
      </c>
      <c r="T12" s="22">
        <v>9595</v>
      </c>
      <c r="U12" s="22">
        <v>8965</v>
      </c>
      <c r="V12" s="22">
        <v>8345</v>
      </c>
      <c r="W12" s="22">
        <v>7952</v>
      </c>
      <c r="X12" s="22">
        <v>8399</v>
      </c>
      <c r="Y12" s="22">
        <v>8294</v>
      </c>
      <c r="Z12" s="22">
        <v>8516</v>
      </c>
      <c r="AA12" s="22">
        <v>8547</v>
      </c>
      <c r="AB12" s="22">
        <v>8295</v>
      </c>
      <c r="AC12" s="22">
        <v>8959</v>
      </c>
      <c r="AD12" s="22">
        <v>8196</v>
      </c>
      <c r="AE12" s="22">
        <v>7645</v>
      </c>
      <c r="AF12" s="22">
        <v>6568</v>
      </c>
      <c r="AG12" s="22">
        <v>5665</v>
      </c>
      <c r="AH12" s="22">
        <v>5435</v>
      </c>
      <c r="AI12" s="22">
        <v>4883</v>
      </c>
      <c r="AJ12" s="22">
        <v>4340</v>
      </c>
      <c r="AK12" s="22">
        <v>4267</v>
      </c>
      <c r="AL12" s="22">
        <v>4609</v>
      </c>
      <c r="AM12" s="22">
        <v>4618</v>
      </c>
      <c r="AN12" s="22">
        <v>4585</v>
      </c>
      <c r="AO12" s="22">
        <v>4033</v>
      </c>
      <c r="AP12" s="22">
        <v>3501</v>
      </c>
      <c r="AQ12" s="22">
        <v>2804</v>
      </c>
      <c r="AR12" s="22">
        <v>3171</v>
      </c>
      <c r="AS12" s="22">
        <v>2775</v>
      </c>
    </row>
    <row r="13" spans="1:45" x14ac:dyDescent="0.2">
      <c r="A13" s="20" t="s">
        <v>123</v>
      </c>
      <c r="B13" s="22">
        <v>193</v>
      </c>
      <c r="C13" s="22">
        <v>252</v>
      </c>
      <c r="D13" s="22">
        <v>224</v>
      </c>
      <c r="E13" s="22">
        <v>245</v>
      </c>
      <c r="F13" s="22">
        <v>273</v>
      </c>
      <c r="G13" s="22">
        <v>229</v>
      </c>
      <c r="H13" s="22">
        <v>292</v>
      </c>
      <c r="I13" s="22">
        <v>273</v>
      </c>
      <c r="J13" s="22">
        <v>267</v>
      </c>
      <c r="K13" s="22">
        <v>188</v>
      </c>
      <c r="L13" s="22">
        <v>231</v>
      </c>
      <c r="M13" s="22">
        <v>264</v>
      </c>
      <c r="N13" s="22">
        <v>323</v>
      </c>
      <c r="O13" s="22">
        <v>432</v>
      </c>
      <c r="P13" s="22">
        <v>475</v>
      </c>
      <c r="Q13" s="22">
        <v>483</v>
      </c>
      <c r="R13" s="22">
        <v>519</v>
      </c>
      <c r="S13" s="22">
        <v>520</v>
      </c>
      <c r="T13" s="22">
        <v>534</v>
      </c>
      <c r="U13" s="22">
        <v>574</v>
      </c>
      <c r="V13" s="22">
        <v>570</v>
      </c>
      <c r="W13" s="22">
        <v>600</v>
      </c>
      <c r="X13" s="22">
        <v>635</v>
      </c>
      <c r="Y13" s="22">
        <v>734</v>
      </c>
      <c r="Z13" s="22">
        <v>756</v>
      </c>
      <c r="AA13" s="22">
        <v>737</v>
      </c>
      <c r="AB13" s="22">
        <v>787</v>
      </c>
      <c r="AC13" s="22">
        <v>847</v>
      </c>
      <c r="AD13" s="22">
        <v>967</v>
      </c>
      <c r="AE13" s="22">
        <v>1101</v>
      </c>
      <c r="AF13" s="22">
        <v>1152</v>
      </c>
      <c r="AG13" s="22">
        <v>1083</v>
      </c>
      <c r="AH13" s="22">
        <v>1018</v>
      </c>
      <c r="AI13" s="22">
        <v>934</v>
      </c>
      <c r="AJ13" s="22">
        <v>948</v>
      </c>
      <c r="AK13" s="22">
        <v>1069</v>
      </c>
      <c r="AL13" s="22">
        <v>1158</v>
      </c>
      <c r="AM13" s="22">
        <v>1158</v>
      </c>
      <c r="AN13" s="22">
        <v>1181</v>
      </c>
      <c r="AO13" s="22">
        <v>1056</v>
      </c>
      <c r="AP13" s="22">
        <v>1230</v>
      </c>
      <c r="AQ13" s="22">
        <v>1003</v>
      </c>
      <c r="AR13" s="22">
        <v>1135</v>
      </c>
      <c r="AS13" s="22">
        <v>1215</v>
      </c>
    </row>
    <row r="14" spans="1:45" x14ac:dyDescent="0.2">
      <c r="A14" s="20" t="s">
        <v>124</v>
      </c>
      <c r="B14" s="22">
        <v>196</v>
      </c>
      <c r="C14" s="22">
        <v>206</v>
      </c>
      <c r="D14" s="22">
        <v>196</v>
      </c>
      <c r="E14" s="22">
        <v>275</v>
      </c>
      <c r="F14" s="22">
        <v>268</v>
      </c>
      <c r="G14" s="22">
        <v>286</v>
      </c>
      <c r="H14" s="22">
        <v>390</v>
      </c>
      <c r="I14" s="22">
        <v>325</v>
      </c>
      <c r="J14" s="22">
        <v>354</v>
      </c>
      <c r="K14" s="22">
        <v>344</v>
      </c>
      <c r="L14" s="22">
        <v>291</v>
      </c>
      <c r="M14" s="22">
        <v>366</v>
      </c>
      <c r="N14" s="22">
        <v>409</v>
      </c>
      <c r="O14" s="22">
        <v>451</v>
      </c>
      <c r="P14" s="22">
        <v>441</v>
      </c>
      <c r="Q14" s="22">
        <v>485</v>
      </c>
      <c r="R14" s="22">
        <v>482</v>
      </c>
      <c r="S14" s="22">
        <v>585</v>
      </c>
      <c r="T14" s="22">
        <v>590</v>
      </c>
      <c r="U14" s="22">
        <v>551</v>
      </c>
      <c r="V14" s="22">
        <v>466</v>
      </c>
      <c r="W14" s="22">
        <v>395</v>
      </c>
      <c r="X14" s="22">
        <v>397</v>
      </c>
      <c r="Y14" s="22">
        <v>437</v>
      </c>
      <c r="Z14" s="22">
        <v>408</v>
      </c>
      <c r="AA14" s="22">
        <v>521</v>
      </c>
      <c r="AB14" s="22">
        <v>541</v>
      </c>
      <c r="AC14" s="22">
        <v>505</v>
      </c>
      <c r="AD14" s="22">
        <v>594</v>
      </c>
      <c r="AE14" s="22">
        <v>678</v>
      </c>
      <c r="AF14" s="22">
        <v>669</v>
      </c>
      <c r="AG14" s="22">
        <v>496</v>
      </c>
      <c r="AH14" s="22">
        <v>554</v>
      </c>
      <c r="AI14" s="22">
        <v>488</v>
      </c>
      <c r="AJ14" s="22">
        <v>500</v>
      </c>
      <c r="AK14" s="22">
        <v>443</v>
      </c>
      <c r="AL14" s="22">
        <v>502</v>
      </c>
      <c r="AM14" s="22">
        <v>575</v>
      </c>
      <c r="AN14" s="22">
        <v>622</v>
      </c>
      <c r="AO14" s="22">
        <v>522</v>
      </c>
      <c r="AP14" s="22">
        <v>400</v>
      </c>
      <c r="AQ14" s="22">
        <v>343</v>
      </c>
      <c r="AR14" s="22">
        <v>412</v>
      </c>
      <c r="AS14" s="22">
        <v>420</v>
      </c>
    </row>
    <row r="15" spans="1:45" x14ac:dyDescent="0.2">
      <c r="A15" s="20" t="s">
        <v>125</v>
      </c>
      <c r="B15" s="22">
        <v>2205</v>
      </c>
      <c r="C15" s="22">
        <v>2269</v>
      </c>
      <c r="D15" s="22">
        <v>2439</v>
      </c>
      <c r="E15" s="22">
        <v>2735</v>
      </c>
      <c r="F15" s="22">
        <v>2713</v>
      </c>
      <c r="G15" s="22">
        <v>2550</v>
      </c>
      <c r="H15" s="22">
        <v>2953</v>
      </c>
      <c r="I15" s="22">
        <v>3107</v>
      </c>
      <c r="J15" s="22">
        <v>2819</v>
      </c>
      <c r="K15" s="22">
        <v>2834</v>
      </c>
      <c r="L15" s="22">
        <v>2789</v>
      </c>
      <c r="M15" s="22">
        <v>3133</v>
      </c>
      <c r="N15" s="22">
        <v>3003</v>
      </c>
      <c r="O15" s="22">
        <v>2900</v>
      </c>
      <c r="P15" s="22">
        <v>2535</v>
      </c>
      <c r="Q15" s="22">
        <v>2353</v>
      </c>
      <c r="R15" s="22">
        <v>2332</v>
      </c>
      <c r="S15" s="22">
        <v>2625</v>
      </c>
      <c r="T15" s="22">
        <v>2585</v>
      </c>
      <c r="U15" s="22">
        <v>2472</v>
      </c>
      <c r="V15" s="22">
        <v>2553</v>
      </c>
      <c r="W15" s="22">
        <v>2398</v>
      </c>
      <c r="X15" s="22">
        <v>2294</v>
      </c>
      <c r="Y15" s="22">
        <v>2321</v>
      </c>
      <c r="Z15" s="22">
        <v>2619</v>
      </c>
      <c r="AA15" s="22">
        <v>2494</v>
      </c>
      <c r="AB15" s="22">
        <v>2615</v>
      </c>
      <c r="AC15" s="22">
        <v>2599</v>
      </c>
      <c r="AD15" s="22">
        <v>2822</v>
      </c>
      <c r="AE15" s="22">
        <v>2812</v>
      </c>
      <c r="AF15" s="22">
        <v>2948</v>
      </c>
      <c r="AG15" s="22">
        <v>2633</v>
      </c>
      <c r="AH15" s="22">
        <v>2689</v>
      </c>
      <c r="AI15" s="22">
        <v>2433</v>
      </c>
      <c r="AJ15" s="22">
        <v>2210</v>
      </c>
      <c r="AK15" s="22">
        <v>2067</v>
      </c>
      <c r="AL15" s="22">
        <v>2121</v>
      </c>
      <c r="AM15" s="22">
        <v>2073</v>
      </c>
      <c r="AN15" s="22">
        <v>1759</v>
      </c>
      <c r="AO15" s="22">
        <v>1663</v>
      </c>
      <c r="AP15" s="22">
        <v>1716</v>
      </c>
      <c r="AQ15" s="22">
        <v>1383</v>
      </c>
      <c r="AR15" s="22">
        <v>1289</v>
      </c>
      <c r="AS15" s="22">
        <v>1632</v>
      </c>
    </row>
    <row r="16" spans="1:45" x14ac:dyDescent="0.2">
      <c r="A16" s="20" t="s">
        <v>126</v>
      </c>
      <c r="B16" s="22">
        <v>6913</v>
      </c>
      <c r="C16" s="22">
        <v>6823</v>
      </c>
      <c r="D16" s="22">
        <v>7328</v>
      </c>
      <c r="E16" s="22">
        <v>8001</v>
      </c>
      <c r="F16" s="22">
        <v>8048</v>
      </c>
      <c r="G16" s="22">
        <v>8610</v>
      </c>
      <c r="H16" s="22">
        <v>8715</v>
      </c>
      <c r="I16" s="22">
        <v>8831</v>
      </c>
      <c r="J16" s="22">
        <v>8626</v>
      </c>
      <c r="K16" s="22">
        <v>7764</v>
      </c>
      <c r="L16" s="22">
        <v>6759</v>
      </c>
      <c r="M16" s="22">
        <v>7074</v>
      </c>
      <c r="N16" s="22">
        <v>7184</v>
      </c>
      <c r="O16" s="22">
        <v>7176</v>
      </c>
      <c r="P16" s="22">
        <v>6454</v>
      </c>
      <c r="Q16" s="22">
        <v>5802</v>
      </c>
      <c r="R16" s="22">
        <v>5671</v>
      </c>
      <c r="S16" s="22">
        <v>5740</v>
      </c>
      <c r="T16" s="22">
        <v>5939</v>
      </c>
      <c r="U16" s="22">
        <v>6005</v>
      </c>
      <c r="V16" s="22">
        <v>5828</v>
      </c>
      <c r="W16" s="22">
        <v>6063</v>
      </c>
      <c r="X16" s="22">
        <v>5728</v>
      </c>
      <c r="Y16" s="22">
        <v>5959</v>
      </c>
      <c r="Z16" s="22">
        <v>6137</v>
      </c>
      <c r="AA16" s="22">
        <v>6097</v>
      </c>
      <c r="AB16" s="22">
        <v>6239</v>
      </c>
      <c r="AC16" s="22">
        <v>6202</v>
      </c>
      <c r="AD16" s="22">
        <v>6612</v>
      </c>
      <c r="AE16" s="22">
        <v>6537</v>
      </c>
      <c r="AF16" s="22">
        <v>6379</v>
      </c>
      <c r="AG16" s="22">
        <v>5879</v>
      </c>
      <c r="AH16" s="22">
        <v>5654</v>
      </c>
      <c r="AI16" s="22">
        <v>5068</v>
      </c>
      <c r="AJ16" s="22">
        <v>5076</v>
      </c>
      <c r="AK16" s="22">
        <v>4455</v>
      </c>
      <c r="AL16" s="22">
        <v>4591</v>
      </c>
      <c r="AM16" s="22">
        <v>4574</v>
      </c>
      <c r="AN16" s="22">
        <v>4274</v>
      </c>
      <c r="AO16" s="22">
        <v>4025</v>
      </c>
      <c r="AP16" s="22">
        <v>3775</v>
      </c>
      <c r="AQ16" s="22">
        <v>2930</v>
      </c>
      <c r="AR16" s="22">
        <v>2996</v>
      </c>
      <c r="AS16" s="22">
        <v>3526</v>
      </c>
    </row>
    <row r="17" spans="1:45" x14ac:dyDescent="0.2">
      <c r="A17" s="20" t="s">
        <v>127</v>
      </c>
      <c r="B17" s="22">
        <v>2550</v>
      </c>
      <c r="C17" s="22">
        <v>2583</v>
      </c>
      <c r="D17" s="22">
        <v>2800</v>
      </c>
      <c r="E17" s="22">
        <v>2643</v>
      </c>
      <c r="F17" s="22">
        <v>2625</v>
      </c>
      <c r="G17" s="22">
        <v>2393</v>
      </c>
      <c r="H17" s="22">
        <v>2522</v>
      </c>
      <c r="I17" s="22">
        <v>2822</v>
      </c>
      <c r="J17" s="22">
        <v>2775</v>
      </c>
      <c r="K17" s="22">
        <v>2645</v>
      </c>
      <c r="L17" s="22">
        <v>2842</v>
      </c>
      <c r="M17" s="22">
        <v>3099</v>
      </c>
      <c r="N17" s="22">
        <v>3120</v>
      </c>
      <c r="O17" s="22">
        <v>3143</v>
      </c>
      <c r="P17" s="22">
        <v>3206</v>
      </c>
      <c r="Q17" s="22">
        <v>3081</v>
      </c>
      <c r="R17" s="22">
        <v>3117</v>
      </c>
      <c r="S17" s="22">
        <v>3114</v>
      </c>
      <c r="T17" s="22">
        <v>3556</v>
      </c>
      <c r="U17" s="22">
        <v>3933</v>
      </c>
      <c r="V17" s="22">
        <v>3812</v>
      </c>
      <c r="W17" s="22">
        <v>3575</v>
      </c>
      <c r="X17" s="22">
        <v>3764</v>
      </c>
      <c r="Y17" s="22">
        <v>3571</v>
      </c>
      <c r="Z17" s="22">
        <v>3091</v>
      </c>
      <c r="AA17" s="22">
        <v>2488</v>
      </c>
      <c r="AB17" s="22">
        <v>2433</v>
      </c>
      <c r="AC17" s="22">
        <v>2284</v>
      </c>
      <c r="AD17" s="22">
        <v>2418</v>
      </c>
      <c r="AE17" s="22">
        <v>2408</v>
      </c>
      <c r="AF17" s="22">
        <v>2255</v>
      </c>
      <c r="AG17" s="22">
        <v>2083</v>
      </c>
      <c r="AH17" s="22">
        <v>2361</v>
      </c>
      <c r="AI17" s="22">
        <v>2057</v>
      </c>
      <c r="AJ17" s="22">
        <v>2375</v>
      </c>
      <c r="AK17" s="22">
        <v>1805</v>
      </c>
      <c r="AL17" s="22">
        <v>1909</v>
      </c>
      <c r="AM17" s="22">
        <v>1780</v>
      </c>
      <c r="AN17" s="22">
        <v>1467</v>
      </c>
      <c r="AO17" s="22">
        <v>1304</v>
      </c>
      <c r="AP17" s="22">
        <v>1203</v>
      </c>
      <c r="AQ17" s="22">
        <v>934</v>
      </c>
      <c r="AR17" s="22">
        <v>807</v>
      </c>
      <c r="AS17" s="22">
        <v>785</v>
      </c>
    </row>
    <row r="18" spans="1:45" x14ac:dyDescent="0.2">
      <c r="A18" s="20" t="s">
        <v>128</v>
      </c>
      <c r="B18" s="22">
        <v>3467</v>
      </c>
      <c r="C18" s="22">
        <v>3321</v>
      </c>
      <c r="D18" s="22">
        <v>4191</v>
      </c>
      <c r="E18" s="22">
        <v>4191</v>
      </c>
      <c r="F18" s="22">
        <v>5119</v>
      </c>
      <c r="G18" s="22">
        <v>5622</v>
      </c>
      <c r="H18" s="22">
        <v>5676</v>
      </c>
      <c r="I18" s="22">
        <v>5836</v>
      </c>
      <c r="J18" s="22">
        <v>6038</v>
      </c>
      <c r="K18" s="22">
        <v>5121</v>
      </c>
      <c r="L18" s="22">
        <v>4902</v>
      </c>
      <c r="M18" s="22">
        <v>5000</v>
      </c>
      <c r="N18" s="22">
        <v>4787</v>
      </c>
      <c r="O18" s="22">
        <v>5613</v>
      </c>
      <c r="P18" s="22">
        <v>5860</v>
      </c>
      <c r="Q18" s="22">
        <v>4786</v>
      </c>
      <c r="R18" s="22">
        <v>4712</v>
      </c>
      <c r="S18" s="22">
        <v>5170</v>
      </c>
      <c r="T18" s="22">
        <v>5543</v>
      </c>
      <c r="U18" s="22">
        <v>5548</v>
      </c>
      <c r="V18" s="22">
        <v>5326</v>
      </c>
      <c r="W18" s="22">
        <v>5003</v>
      </c>
      <c r="X18" s="22">
        <v>4737</v>
      </c>
      <c r="Y18" s="22">
        <v>4750</v>
      </c>
      <c r="Z18" s="22">
        <v>4280</v>
      </c>
      <c r="AA18" s="22">
        <v>3905</v>
      </c>
      <c r="AB18" s="22">
        <v>3746</v>
      </c>
      <c r="AC18" s="22">
        <v>3941</v>
      </c>
      <c r="AD18" s="22">
        <v>4128</v>
      </c>
      <c r="AE18" s="22">
        <v>4831</v>
      </c>
      <c r="AF18" s="22">
        <v>4928</v>
      </c>
      <c r="AG18" s="22">
        <v>4084</v>
      </c>
      <c r="AH18" s="22">
        <v>3838</v>
      </c>
      <c r="AI18" s="22">
        <v>3254</v>
      </c>
      <c r="AJ18" s="22">
        <v>2870</v>
      </c>
      <c r="AK18" s="22">
        <v>2577</v>
      </c>
      <c r="AL18" s="22">
        <v>2748</v>
      </c>
      <c r="AM18" s="22">
        <v>2627</v>
      </c>
      <c r="AN18" s="22">
        <v>2551</v>
      </c>
      <c r="AO18" s="22">
        <v>2161</v>
      </c>
      <c r="AP18" s="22">
        <v>1964</v>
      </c>
      <c r="AQ18" s="22">
        <v>1588</v>
      </c>
      <c r="AR18" s="22">
        <v>1555</v>
      </c>
      <c r="AS18" s="22">
        <v>1498</v>
      </c>
    </row>
    <row r="19" spans="1:45" x14ac:dyDescent="0.2">
      <c r="A19" s="20" t="s">
        <v>129</v>
      </c>
      <c r="B19" s="22">
        <v>569</v>
      </c>
      <c r="C19" s="22">
        <v>561</v>
      </c>
      <c r="D19" s="22">
        <v>605</v>
      </c>
      <c r="E19" s="22">
        <v>623</v>
      </c>
      <c r="F19" s="22">
        <v>689</v>
      </c>
      <c r="G19" s="22">
        <v>843</v>
      </c>
      <c r="H19" s="22">
        <v>954</v>
      </c>
      <c r="I19" s="22">
        <v>1036</v>
      </c>
      <c r="J19" s="22">
        <v>950</v>
      </c>
      <c r="K19" s="22">
        <v>910</v>
      </c>
      <c r="L19" s="22">
        <v>821</v>
      </c>
      <c r="M19" s="22">
        <v>781</v>
      </c>
      <c r="N19" s="22">
        <v>779</v>
      </c>
      <c r="O19" s="22">
        <v>887</v>
      </c>
      <c r="P19" s="22">
        <v>872</v>
      </c>
      <c r="Q19" s="22">
        <v>770</v>
      </c>
      <c r="R19" s="22">
        <v>798</v>
      </c>
      <c r="S19" s="22">
        <v>796</v>
      </c>
      <c r="T19" s="22">
        <v>859</v>
      </c>
      <c r="U19" s="22">
        <v>871</v>
      </c>
      <c r="V19" s="22">
        <v>778</v>
      </c>
      <c r="W19" s="22">
        <v>835</v>
      </c>
      <c r="X19" s="22">
        <v>825</v>
      </c>
      <c r="Y19" s="22">
        <v>912</v>
      </c>
      <c r="Z19" s="22">
        <v>951</v>
      </c>
      <c r="AA19" s="22">
        <v>1011</v>
      </c>
      <c r="AB19" s="22">
        <v>1106</v>
      </c>
      <c r="AC19" s="22">
        <v>1157</v>
      </c>
      <c r="AD19" s="22">
        <v>1239</v>
      </c>
      <c r="AE19" s="22">
        <v>1380</v>
      </c>
      <c r="AF19" s="22">
        <v>1276</v>
      </c>
      <c r="AG19" s="22">
        <v>1110</v>
      </c>
      <c r="AH19" s="22">
        <v>1040</v>
      </c>
      <c r="AI19" s="22">
        <v>1079</v>
      </c>
      <c r="AJ19" s="22">
        <v>953</v>
      </c>
      <c r="AK19" s="22">
        <v>979</v>
      </c>
      <c r="AL19" s="22">
        <v>1077</v>
      </c>
      <c r="AM19" s="22">
        <v>1031</v>
      </c>
      <c r="AN19" s="22">
        <v>1058</v>
      </c>
      <c r="AO19" s="22">
        <v>1016</v>
      </c>
      <c r="AP19" s="22">
        <v>1082</v>
      </c>
      <c r="AQ19" s="22">
        <v>904</v>
      </c>
      <c r="AR19" s="22">
        <v>962</v>
      </c>
      <c r="AS19" s="22">
        <v>1027</v>
      </c>
    </row>
    <row r="20" spans="1:45" x14ac:dyDescent="0.2">
      <c r="A20" s="20" t="s">
        <v>130</v>
      </c>
      <c r="B20" s="22">
        <v>1641</v>
      </c>
      <c r="C20" s="22">
        <v>1506</v>
      </c>
      <c r="D20" s="22">
        <v>1687</v>
      </c>
      <c r="E20" s="22">
        <v>1752</v>
      </c>
      <c r="F20" s="22">
        <v>1765</v>
      </c>
      <c r="G20" s="22">
        <v>1809</v>
      </c>
      <c r="H20" s="22">
        <v>2298</v>
      </c>
      <c r="I20" s="22">
        <v>2258</v>
      </c>
      <c r="J20" s="22">
        <v>2162</v>
      </c>
      <c r="K20" s="22">
        <v>1991</v>
      </c>
      <c r="L20" s="22">
        <v>1674</v>
      </c>
      <c r="M20" s="22">
        <v>1675</v>
      </c>
      <c r="N20" s="22">
        <v>1715</v>
      </c>
      <c r="O20" s="22">
        <v>1975</v>
      </c>
      <c r="P20" s="22">
        <v>2194</v>
      </c>
      <c r="Q20" s="22">
        <v>2472</v>
      </c>
      <c r="R20" s="22">
        <v>2380</v>
      </c>
      <c r="S20" s="22">
        <v>2250</v>
      </c>
      <c r="T20" s="22">
        <v>2376</v>
      </c>
      <c r="U20" s="22">
        <v>2281</v>
      </c>
      <c r="V20" s="22">
        <v>2392</v>
      </c>
      <c r="W20" s="22">
        <v>2488</v>
      </c>
      <c r="X20" s="22">
        <v>2510</v>
      </c>
      <c r="Y20" s="22">
        <v>2562</v>
      </c>
      <c r="Z20" s="22">
        <v>2605</v>
      </c>
      <c r="AA20" s="22">
        <v>2620</v>
      </c>
      <c r="AB20" s="22">
        <v>2865</v>
      </c>
      <c r="AC20" s="22">
        <v>3077</v>
      </c>
      <c r="AD20" s="22">
        <v>3166</v>
      </c>
      <c r="AE20" s="22">
        <v>3373</v>
      </c>
      <c r="AF20" s="22">
        <v>3187</v>
      </c>
      <c r="AG20" s="22">
        <v>2745</v>
      </c>
      <c r="AH20" s="22">
        <v>2779</v>
      </c>
      <c r="AI20" s="22">
        <v>2497</v>
      </c>
      <c r="AJ20" s="22">
        <v>2228</v>
      </c>
      <c r="AK20" s="22">
        <v>2137</v>
      </c>
      <c r="AL20" s="22">
        <v>2170</v>
      </c>
      <c r="AM20" s="22">
        <v>2046</v>
      </c>
      <c r="AN20" s="22">
        <v>1924</v>
      </c>
      <c r="AO20" s="22">
        <v>1759</v>
      </c>
      <c r="AP20" s="22">
        <v>1696</v>
      </c>
      <c r="AQ20" s="22">
        <v>1353</v>
      </c>
      <c r="AR20" s="22">
        <v>1388</v>
      </c>
      <c r="AS20" s="22">
        <v>1373</v>
      </c>
    </row>
    <row r="21" spans="1:45" x14ac:dyDescent="0.2">
      <c r="A21" s="20" t="s">
        <v>131</v>
      </c>
      <c r="B21" s="22">
        <v>13221</v>
      </c>
      <c r="C21" s="22">
        <v>11103</v>
      </c>
      <c r="D21" s="22">
        <v>8274</v>
      </c>
      <c r="E21" s="22">
        <v>6666</v>
      </c>
      <c r="F21" s="22">
        <v>6328</v>
      </c>
      <c r="G21" s="22">
        <v>6848</v>
      </c>
      <c r="H21" s="22">
        <v>6902</v>
      </c>
      <c r="I21" s="22">
        <v>5698</v>
      </c>
      <c r="J21" s="22">
        <v>5108</v>
      </c>
      <c r="K21" s="22">
        <v>4446</v>
      </c>
      <c r="L21" s="22">
        <v>2712</v>
      </c>
      <c r="M21" s="22">
        <v>2559</v>
      </c>
      <c r="N21" s="22">
        <v>2387</v>
      </c>
      <c r="O21" s="22">
        <v>3051</v>
      </c>
      <c r="P21" s="22">
        <v>3388</v>
      </c>
      <c r="Q21" s="22">
        <v>3640</v>
      </c>
      <c r="R21" s="22">
        <v>3815</v>
      </c>
      <c r="S21" s="22">
        <v>3953</v>
      </c>
      <c r="T21" s="22">
        <v>3993</v>
      </c>
      <c r="U21" s="22">
        <v>4144</v>
      </c>
      <c r="V21" s="22">
        <v>3962</v>
      </c>
      <c r="W21" s="22">
        <v>4270</v>
      </c>
      <c r="X21" s="22">
        <v>4529</v>
      </c>
      <c r="Y21" s="22">
        <v>5453</v>
      </c>
      <c r="Z21" s="22">
        <v>6128</v>
      </c>
      <c r="AA21" s="22">
        <v>5520</v>
      </c>
      <c r="AB21" s="22">
        <v>7124</v>
      </c>
      <c r="AC21" s="22">
        <v>7714</v>
      </c>
      <c r="AD21" s="22">
        <v>8580</v>
      </c>
      <c r="AE21" s="22">
        <v>9298</v>
      </c>
      <c r="AF21" s="22">
        <v>7769</v>
      </c>
      <c r="AG21" s="22">
        <v>4545</v>
      </c>
      <c r="AH21" s="22">
        <v>2807</v>
      </c>
      <c r="AI21" s="22">
        <v>2457</v>
      </c>
      <c r="AJ21" s="22">
        <v>1736</v>
      </c>
      <c r="AK21" s="22">
        <v>1320</v>
      </c>
      <c r="AL21" s="22">
        <v>1159</v>
      </c>
      <c r="AM21" s="22">
        <v>1311</v>
      </c>
      <c r="AN21" s="22">
        <v>1118</v>
      </c>
      <c r="AO21" s="22">
        <v>986</v>
      </c>
      <c r="AP21" s="22">
        <v>931</v>
      </c>
      <c r="AQ21" s="22">
        <v>780</v>
      </c>
      <c r="AR21" s="22">
        <v>857</v>
      </c>
      <c r="AS21" s="22">
        <v>873</v>
      </c>
    </row>
    <row r="22" spans="1:45" x14ac:dyDescent="0.2">
      <c r="A22" s="20" t="s">
        <v>132</v>
      </c>
      <c r="B22" s="22">
        <v>76213</v>
      </c>
      <c r="C22" s="22">
        <v>84879</v>
      </c>
      <c r="D22" s="22">
        <v>36662</v>
      </c>
      <c r="E22" s="22">
        <v>30503</v>
      </c>
      <c r="F22" s="22">
        <v>26788</v>
      </c>
      <c r="G22" s="22">
        <v>25500</v>
      </c>
      <c r="H22" s="22">
        <v>24228</v>
      </c>
      <c r="I22" s="22">
        <v>30160</v>
      </c>
      <c r="J22" s="22">
        <v>42220</v>
      </c>
      <c r="K22" s="22">
        <v>51223</v>
      </c>
      <c r="L22" s="22">
        <v>33066</v>
      </c>
      <c r="M22" s="22">
        <v>33215</v>
      </c>
      <c r="N22" s="22">
        <v>28717</v>
      </c>
      <c r="O22" s="22">
        <v>26092</v>
      </c>
      <c r="P22" s="22">
        <v>24596</v>
      </c>
      <c r="Q22" s="22">
        <v>26477</v>
      </c>
      <c r="R22" s="22">
        <v>27155</v>
      </c>
      <c r="S22" s="22">
        <v>26281</v>
      </c>
      <c r="T22" s="22">
        <v>27205</v>
      </c>
      <c r="U22" s="22">
        <v>25661</v>
      </c>
      <c r="V22" s="22">
        <v>24023</v>
      </c>
      <c r="W22" s="22">
        <v>24826</v>
      </c>
      <c r="X22" s="22">
        <v>26014</v>
      </c>
      <c r="Y22" s="22">
        <v>27186</v>
      </c>
      <c r="Z22" s="22">
        <v>28525</v>
      </c>
      <c r="AA22" s="22">
        <v>27883</v>
      </c>
      <c r="AB22" s="22">
        <v>29203</v>
      </c>
      <c r="AC22" s="22">
        <v>32658</v>
      </c>
      <c r="AD22" s="22">
        <v>35335</v>
      </c>
      <c r="AE22" s="22">
        <v>36262</v>
      </c>
      <c r="AF22" s="22">
        <v>34421</v>
      </c>
      <c r="AG22" s="22">
        <v>33478</v>
      </c>
      <c r="AH22" s="22">
        <v>31867</v>
      </c>
      <c r="AI22" s="22">
        <v>30736</v>
      </c>
      <c r="AJ22" s="22">
        <v>27929</v>
      </c>
      <c r="AK22" s="22">
        <v>24793</v>
      </c>
      <c r="AL22" s="22">
        <v>24393</v>
      </c>
      <c r="AM22" s="22">
        <v>24236</v>
      </c>
      <c r="AN22" s="22">
        <v>22591</v>
      </c>
      <c r="AO22" s="22">
        <v>21593</v>
      </c>
      <c r="AP22" s="22">
        <v>18799</v>
      </c>
      <c r="AQ22" s="22">
        <v>18282</v>
      </c>
      <c r="AR22" s="22">
        <v>20122</v>
      </c>
      <c r="AS22" s="22">
        <v>20600</v>
      </c>
    </row>
    <row r="23" spans="1:45" x14ac:dyDescent="0.2">
      <c r="A23" s="20" t="s">
        <v>133</v>
      </c>
      <c r="B23" s="22">
        <v>7026</v>
      </c>
      <c r="C23" s="22">
        <v>7696</v>
      </c>
      <c r="D23" s="22">
        <v>8688</v>
      </c>
      <c r="E23" s="22">
        <v>8449</v>
      </c>
      <c r="F23" s="22">
        <v>8846</v>
      </c>
      <c r="G23" s="22">
        <v>9351</v>
      </c>
      <c r="H23" s="22">
        <v>8759</v>
      </c>
      <c r="I23" s="22">
        <v>8152</v>
      </c>
      <c r="J23" s="22">
        <v>9065</v>
      </c>
      <c r="K23" s="22">
        <v>8747</v>
      </c>
      <c r="L23" s="22">
        <v>7423</v>
      </c>
      <c r="M23" s="22">
        <v>8118</v>
      </c>
      <c r="N23" s="22">
        <v>8706</v>
      </c>
      <c r="O23" s="22">
        <v>10484</v>
      </c>
      <c r="P23" s="22">
        <v>11855</v>
      </c>
      <c r="Q23" s="22">
        <v>10979</v>
      </c>
      <c r="R23" s="22">
        <v>11097</v>
      </c>
      <c r="S23" s="22">
        <v>5839</v>
      </c>
      <c r="T23" s="22">
        <v>5366</v>
      </c>
      <c r="U23" s="22">
        <v>6261</v>
      </c>
      <c r="V23" s="22">
        <v>8178</v>
      </c>
      <c r="W23" s="22">
        <v>8075</v>
      </c>
      <c r="X23" s="22">
        <v>5783</v>
      </c>
      <c r="Y23" s="22">
        <v>5610</v>
      </c>
      <c r="Z23" s="22">
        <v>6709</v>
      </c>
      <c r="AA23" s="22">
        <v>7257</v>
      </c>
      <c r="AB23" s="22">
        <v>7629</v>
      </c>
      <c r="AC23" s="22">
        <v>8162</v>
      </c>
      <c r="AD23" s="22">
        <v>9117</v>
      </c>
      <c r="AE23" s="22">
        <v>11232</v>
      </c>
      <c r="AF23" s="22">
        <v>11853</v>
      </c>
      <c r="AG23" s="22">
        <v>11782</v>
      </c>
      <c r="AH23" s="22">
        <v>10330</v>
      </c>
      <c r="AI23" s="22">
        <v>8892</v>
      </c>
      <c r="AJ23" s="22">
        <v>8408</v>
      </c>
      <c r="AK23" s="22">
        <v>8710</v>
      </c>
      <c r="AL23" s="22">
        <v>8906</v>
      </c>
      <c r="AM23" s="22">
        <v>8987</v>
      </c>
      <c r="AN23" s="22">
        <v>8799</v>
      </c>
      <c r="AO23" s="22">
        <v>8737</v>
      </c>
      <c r="AP23" s="22">
        <v>7676</v>
      </c>
      <c r="AQ23" s="22">
        <v>6549</v>
      </c>
      <c r="AR23" s="22">
        <v>5704</v>
      </c>
      <c r="AS23" s="22">
        <v>6304</v>
      </c>
    </row>
    <row r="24" spans="1:45" x14ac:dyDescent="0.2">
      <c r="A24" s="20" t="s">
        <v>134</v>
      </c>
      <c r="B24" s="22">
        <v>7207</v>
      </c>
      <c r="C24" s="22">
        <v>8003</v>
      </c>
      <c r="D24" s="22">
        <v>5893</v>
      </c>
      <c r="E24" s="22">
        <v>4943</v>
      </c>
      <c r="F24" s="22">
        <v>4768</v>
      </c>
      <c r="G24" s="22">
        <v>3887</v>
      </c>
      <c r="H24" s="22">
        <v>3434</v>
      </c>
      <c r="I24" s="22">
        <v>1800</v>
      </c>
      <c r="J24" s="22">
        <v>1984</v>
      </c>
      <c r="K24" s="22">
        <v>1648</v>
      </c>
      <c r="L24" s="22">
        <v>1360</v>
      </c>
      <c r="M24" s="22">
        <v>1272</v>
      </c>
      <c r="N24" s="22">
        <v>1421</v>
      </c>
      <c r="O24" s="22">
        <v>1606</v>
      </c>
      <c r="P24" s="22">
        <v>1440</v>
      </c>
      <c r="Q24" s="22">
        <v>1463</v>
      </c>
      <c r="R24" s="22">
        <v>1646</v>
      </c>
      <c r="S24" s="22">
        <v>1455</v>
      </c>
      <c r="T24" s="22">
        <v>1586</v>
      </c>
      <c r="U24" s="22">
        <v>1720</v>
      </c>
      <c r="V24" s="22">
        <v>1347</v>
      </c>
      <c r="W24" s="22">
        <v>1442</v>
      </c>
      <c r="X24" s="22">
        <v>2019</v>
      </c>
      <c r="Y24" s="22">
        <v>2883</v>
      </c>
      <c r="Z24" s="22">
        <v>1732</v>
      </c>
      <c r="AA24" s="22">
        <v>1982</v>
      </c>
      <c r="AB24" s="22">
        <v>1938</v>
      </c>
      <c r="AC24" s="22">
        <v>1790</v>
      </c>
      <c r="AD24" s="22">
        <v>1793</v>
      </c>
      <c r="AE24" s="22">
        <v>1507</v>
      </c>
      <c r="AF24" s="22">
        <v>1467</v>
      </c>
      <c r="AG24" s="22">
        <v>1281</v>
      </c>
      <c r="AH24" s="22">
        <v>1144</v>
      </c>
      <c r="AI24" s="22">
        <v>1013</v>
      </c>
      <c r="AJ24" s="22">
        <v>1034</v>
      </c>
      <c r="AK24" s="22">
        <v>897</v>
      </c>
      <c r="AL24" s="22">
        <v>735</v>
      </c>
      <c r="AM24" s="22">
        <v>644</v>
      </c>
      <c r="AN24" s="22">
        <v>604</v>
      </c>
      <c r="AO24" s="22">
        <v>537</v>
      </c>
      <c r="AP24" s="22">
        <v>462</v>
      </c>
      <c r="AQ24" s="22">
        <v>344</v>
      </c>
      <c r="AR24" s="22">
        <v>358</v>
      </c>
      <c r="AS24" s="22">
        <v>342</v>
      </c>
    </row>
    <row r="25" spans="1:45" ht="15.75" customHeight="1" x14ac:dyDescent="0.2">
      <c r="A25" s="1" t="s">
        <v>0</v>
      </c>
      <c r="B25" s="23">
        <v>129828</v>
      </c>
      <c r="C25" s="23">
        <v>139793</v>
      </c>
      <c r="D25" s="23">
        <v>91386</v>
      </c>
      <c r="E25" s="23">
        <v>83886</v>
      </c>
      <c r="F25" s="23">
        <v>82849</v>
      </c>
      <c r="G25" s="23">
        <v>83362</v>
      </c>
      <c r="H25" s="23">
        <v>83680</v>
      </c>
      <c r="I25" s="23">
        <v>88080</v>
      </c>
      <c r="J25" s="23">
        <v>100820</v>
      </c>
      <c r="K25" s="23">
        <v>105695</v>
      </c>
      <c r="L25" s="23">
        <v>81124</v>
      </c>
      <c r="M25" s="23">
        <v>83216</v>
      </c>
      <c r="N25" s="23">
        <v>79302</v>
      </c>
      <c r="O25" s="23">
        <v>80733</v>
      </c>
      <c r="P25" s="23">
        <v>82074</v>
      </c>
      <c r="Q25" s="23">
        <v>82555</v>
      </c>
      <c r="R25" s="23">
        <v>82428</v>
      </c>
      <c r="S25" s="23">
        <v>75147</v>
      </c>
      <c r="T25" s="23">
        <v>77493</v>
      </c>
      <c r="U25" s="23">
        <v>76328</v>
      </c>
      <c r="V25" s="23">
        <v>74698</v>
      </c>
      <c r="W25" s="23">
        <v>75044</v>
      </c>
      <c r="X25" s="23">
        <v>74519</v>
      </c>
      <c r="Y25" s="23">
        <v>77733</v>
      </c>
      <c r="Z25" s="23">
        <v>79907</v>
      </c>
      <c r="AA25" s="23">
        <v>79132</v>
      </c>
      <c r="AB25" s="23">
        <v>82518</v>
      </c>
      <c r="AC25" s="23">
        <v>88936</v>
      </c>
      <c r="AD25" s="23">
        <v>95494</v>
      </c>
      <c r="AE25" s="23">
        <v>100124</v>
      </c>
      <c r="AF25" s="23">
        <v>95709</v>
      </c>
      <c r="AG25" s="23">
        <v>87301</v>
      </c>
      <c r="AH25" s="23">
        <v>81286</v>
      </c>
      <c r="AI25" s="23">
        <v>74861</v>
      </c>
      <c r="AJ25" s="23">
        <v>68877</v>
      </c>
      <c r="AK25" s="23">
        <v>63751</v>
      </c>
      <c r="AL25" s="23">
        <v>64635</v>
      </c>
      <c r="AM25" s="23">
        <v>64411</v>
      </c>
      <c r="AN25" s="23">
        <v>60669</v>
      </c>
      <c r="AO25" s="23">
        <v>57000</v>
      </c>
      <c r="AP25" s="23">
        <v>51892</v>
      </c>
      <c r="AQ25" s="23">
        <v>45803</v>
      </c>
      <c r="AR25" s="23">
        <v>47490</v>
      </c>
      <c r="AS25" s="23">
        <v>49343</v>
      </c>
    </row>
    <row r="26" spans="1:45" x14ac:dyDescent="0.2">
      <c r="A26" s="43" t="s">
        <v>119</v>
      </c>
      <c r="B26" s="65" t="s">
        <v>168</v>
      </c>
      <c r="C26" s="65" t="s">
        <v>168</v>
      </c>
      <c r="D26" s="65" t="s">
        <v>168</v>
      </c>
      <c r="E26" s="65" t="s">
        <v>168</v>
      </c>
      <c r="F26" s="65" t="s">
        <v>168</v>
      </c>
      <c r="G26" s="65" t="s">
        <v>168</v>
      </c>
      <c r="H26" s="65" t="s">
        <v>168</v>
      </c>
      <c r="I26" s="65" t="s">
        <v>168</v>
      </c>
      <c r="J26" s="65" t="s">
        <v>168</v>
      </c>
      <c r="K26" s="65" t="s">
        <v>168</v>
      </c>
      <c r="L26" s="65" t="s">
        <v>168</v>
      </c>
      <c r="M26" s="65" t="s">
        <v>168</v>
      </c>
      <c r="N26" s="65" t="s">
        <v>168</v>
      </c>
      <c r="O26" s="65" t="s">
        <v>168</v>
      </c>
      <c r="P26" s="65" t="s">
        <v>168</v>
      </c>
      <c r="Q26" s="65" t="s">
        <v>168</v>
      </c>
      <c r="R26" s="65" t="s">
        <v>168</v>
      </c>
      <c r="S26" s="65" t="s">
        <v>168</v>
      </c>
      <c r="T26" s="65" t="s">
        <v>168</v>
      </c>
      <c r="U26" s="65" t="s">
        <v>168</v>
      </c>
      <c r="V26" s="65" t="s">
        <v>168</v>
      </c>
      <c r="W26" s="65" t="s">
        <v>168</v>
      </c>
      <c r="X26" s="65" t="s">
        <v>168</v>
      </c>
      <c r="Y26" s="65" t="s">
        <v>168</v>
      </c>
      <c r="Z26" s="65" t="s">
        <v>168</v>
      </c>
      <c r="AA26" s="65" t="s">
        <v>168</v>
      </c>
      <c r="AB26" s="65" t="s">
        <v>168</v>
      </c>
      <c r="AC26" s="65" t="s">
        <v>168</v>
      </c>
      <c r="AD26" s="65" t="s">
        <v>168</v>
      </c>
      <c r="AE26" s="65" t="s">
        <v>168</v>
      </c>
      <c r="AF26" s="65" t="s">
        <v>168</v>
      </c>
      <c r="AG26" s="65" t="s">
        <v>168</v>
      </c>
      <c r="AH26" s="65" t="s">
        <v>168</v>
      </c>
      <c r="AI26" s="65" t="s">
        <v>168</v>
      </c>
      <c r="AJ26" s="65" t="s">
        <v>168</v>
      </c>
      <c r="AK26" s="65" t="s">
        <v>168</v>
      </c>
      <c r="AL26" s="65" t="s">
        <v>168</v>
      </c>
      <c r="AM26" s="65" t="s">
        <v>168</v>
      </c>
      <c r="AN26" s="65" t="s">
        <v>168</v>
      </c>
      <c r="AO26" s="65" t="s">
        <v>168</v>
      </c>
      <c r="AP26" s="65" t="s">
        <v>168</v>
      </c>
      <c r="AQ26" s="65" t="s">
        <v>168</v>
      </c>
      <c r="AR26" s="65" t="s">
        <v>168</v>
      </c>
      <c r="AS26" s="65" t="s">
        <v>168</v>
      </c>
    </row>
    <row r="27" spans="1:45" x14ac:dyDescent="0.2">
      <c r="A27" s="43" t="s">
        <v>120</v>
      </c>
      <c r="B27" s="65">
        <v>0.02</v>
      </c>
      <c r="C27" s="65">
        <v>0.02</v>
      </c>
      <c r="D27" s="65">
        <v>0.03</v>
      </c>
      <c r="E27" s="65">
        <v>0.04</v>
      </c>
      <c r="F27" s="65">
        <v>0.04</v>
      </c>
      <c r="G27" s="65">
        <v>0.04</v>
      </c>
      <c r="H27" s="65">
        <v>0.04</v>
      </c>
      <c r="I27" s="65">
        <v>0.04</v>
      </c>
      <c r="J27" s="65">
        <v>0.04</v>
      </c>
      <c r="K27" s="65">
        <v>0.04</v>
      </c>
      <c r="L27" s="65">
        <v>0.05</v>
      </c>
      <c r="M27" s="65">
        <v>0.05</v>
      </c>
      <c r="N27" s="65">
        <v>0.05</v>
      </c>
      <c r="O27" s="65">
        <v>7.0000000000000007E-2</v>
      </c>
      <c r="P27" s="65">
        <v>0.09</v>
      </c>
      <c r="Q27" s="65">
        <v>0.09</v>
      </c>
      <c r="R27" s="65">
        <v>0.09</v>
      </c>
      <c r="S27" s="65">
        <v>0.09</v>
      </c>
      <c r="T27" s="65">
        <v>0.09</v>
      </c>
      <c r="U27" s="65">
        <v>0.09</v>
      </c>
      <c r="V27" s="65">
        <v>0.09</v>
      </c>
      <c r="W27" s="65">
        <v>0.09</v>
      </c>
      <c r="X27" s="65">
        <v>0.08</v>
      </c>
      <c r="Y27" s="65">
        <v>0.08</v>
      </c>
      <c r="Z27" s="65">
        <v>0.09</v>
      </c>
      <c r="AA27" s="65">
        <v>0.09</v>
      </c>
      <c r="AB27" s="65">
        <v>0.09</v>
      </c>
      <c r="AC27" s="65">
        <v>0.09</v>
      </c>
      <c r="AD27" s="65">
        <v>0.1</v>
      </c>
      <c r="AE27" s="65">
        <v>0.1</v>
      </c>
      <c r="AF27" s="65">
        <v>0.11</v>
      </c>
      <c r="AG27" s="65">
        <v>0.11</v>
      </c>
      <c r="AH27" s="65">
        <v>0.11</v>
      </c>
      <c r="AI27" s="65">
        <v>0.11</v>
      </c>
      <c r="AJ27" s="65">
        <v>0.11</v>
      </c>
      <c r="AK27" s="65">
        <v>0.12</v>
      </c>
      <c r="AL27" s="65">
        <v>0.12</v>
      </c>
      <c r="AM27" s="65">
        <v>0.12</v>
      </c>
      <c r="AN27" s="65">
        <v>0.12</v>
      </c>
      <c r="AO27" s="65">
        <v>0.12</v>
      </c>
      <c r="AP27" s="65">
        <v>0.13</v>
      </c>
      <c r="AQ27" s="65">
        <v>0.13</v>
      </c>
      <c r="AR27" s="65">
        <v>0.12</v>
      </c>
      <c r="AS27" s="65">
        <v>0.12</v>
      </c>
    </row>
    <row r="28" spans="1:45" x14ac:dyDescent="0.2">
      <c r="A28" s="43" t="s">
        <v>121</v>
      </c>
      <c r="B28" s="65" t="s">
        <v>168</v>
      </c>
      <c r="C28" s="65" t="s">
        <v>168</v>
      </c>
      <c r="D28" s="65" t="s">
        <v>168</v>
      </c>
      <c r="E28" s="65" t="s">
        <v>168</v>
      </c>
      <c r="F28" s="65">
        <v>0.01</v>
      </c>
      <c r="G28" s="65">
        <v>0.01</v>
      </c>
      <c r="H28" s="65">
        <v>0.01</v>
      </c>
      <c r="I28" s="65">
        <v>0.01</v>
      </c>
      <c r="J28" s="65">
        <v>0.01</v>
      </c>
      <c r="K28" s="65">
        <v>0.01</v>
      </c>
      <c r="L28" s="65">
        <v>0.01</v>
      </c>
      <c r="M28" s="65">
        <v>0.01</v>
      </c>
      <c r="N28" s="65">
        <v>0.01</v>
      </c>
      <c r="O28" s="65">
        <v>0.01</v>
      </c>
      <c r="P28" s="65">
        <v>0.01</v>
      </c>
      <c r="Q28" s="65">
        <v>0.01</v>
      </c>
      <c r="R28" s="65">
        <v>0.01</v>
      </c>
      <c r="S28" s="65">
        <v>0.01</v>
      </c>
      <c r="T28" s="65">
        <v>0.01</v>
      </c>
      <c r="U28" s="65">
        <v>0.01</v>
      </c>
      <c r="V28" s="65">
        <v>0.01</v>
      </c>
      <c r="W28" s="65">
        <v>0.01</v>
      </c>
      <c r="X28" s="65">
        <v>0.01</v>
      </c>
      <c r="Y28" s="65">
        <v>0.01</v>
      </c>
      <c r="Z28" s="65">
        <v>0.01</v>
      </c>
      <c r="AA28" s="65">
        <v>0.01</v>
      </c>
      <c r="AB28" s="65">
        <v>0.01</v>
      </c>
      <c r="AC28" s="65">
        <v>0.01</v>
      </c>
      <c r="AD28" s="65">
        <v>0.01</v>
      </c>
      <c r="AE28" s="65">
        <v>0.01</v>
      </c>
      <c r="AF28" s="65">
        <v>0.01</v>
      </c>
      <c r="AG28" s="65">
        <v>0.01</v>
      </c>
      <c r="AH28" s="65">
        <v>0.01</v>
      </c>
      <c r="AI28" s="65">
        <v>0.01</v>
      </c>
      <c r="AJ28" s="65">
        <v>0.01</v>
      </c>
      <c r="AK28" s="65">
        <v>0.01</v>
      </c>
      <c r="AL28" s="65">
        <v>0.01</v>
      </c>
      <c r="AM28" s="65">
        <v>0.01</v>
      </c>
      <c r="AN28" s="65">
        <v>0.01</v>
      </c>
      <c r="AO28" s="65">
        <v>0.01</v>
      </c>
      <c r="AP28" s="65">
        <v>0.01</v>
      </c>
      <c r="AQ28" s="65">
        <v>0.02</v>
      </c>
      <c r="AR28" s="65">
        <v>0.02</v>
      </c>
      <c r="AS28" s="65">
        <v>0.02</v>
      </c>
    </row>
    <row r="29" spans="1:45" x14ac:dyDescent="0.2">
      <c r="A29" s="43" t="s">
        <v>122</v>
      </c>
      <c r="B29" s="65">
        <v>0.04</v>
      </c>
      <c r="C29" s="65">
        <v>0.05</v>
      </c>
      <c r="D29" s="65">
        <v>0.1</v>
      </c>
      <c r="E29" s="65">
        <v>0.11</v>
      </c>
      <c r="F29" s="65">
        <v>0.13</v>
      </c>
      <c r="G29" s="65">
        <v>0.14000000000000001</v>
      </c>
      <c r="H29" s="65">
        <v>0.15</v>
      </c>
      <c r="I29" s="65">
        <v>0.15</v>
      </c>
      <c r="J29" s="65">
        <v>0.13</v>
      </c>
      <c r="K29" s="65">
        <v>0.12</v>
      </c>
      <c r="L29" s="65">
        <v>0.14000000000000001</v>
      </c>
      <c r="M29" s="65">
        <v>0.14000000000000001</v>
      </c>
      <c r="N29" s="65">
        <v>0.15</v>
      </c>
      <c r="O29" s="65">
        <v>0.13</v>
      </c>
      <c r="P29" s="65">
        <v>0.13</v>
      </c>
      <c r="Q29" s="65">
        <v>0.14000000000000001</v>
      </c>
      <c r="R29" s="65">
        <v>0.13</v>
      </c>
      <c r="S29" s="65">
        <v>0.12</v>
      </c>
      <c r="T29" s="65">
        <v>0.12</v>
      </c>
      <c r="U29" s="65">
        <v>0.12</v>
      </c>
      <c r="V29" s="65">
        <v>0.11</v>
      </c>
      <c r="W29" s="65">
        <v>0.11</v>
      </c>
      <c r="X29" s="65">
        <v>0.11</v>
      </c>
      <c r="Y29" s="65">
        <v>0.11</v>
      </c>
      <c r="Z29" s="65">
        <v>0.11</v>
      </c>
      <c r="AA29" s="65">
        <v>0.11</v>
      </c>
      <c r="AB29" s="65">
        <v>0.1</v>
      </c>
      <c r="AC29" s="65">
        <v>0.1</v>
      </c>
      <c r="AD29" s="65">
        <v>0.09</v>
      </c>
      <c r="AE29" s="65">
        <v>0.08</v>
      </c>
      <c r="AF29" s="65">
        <v>7.0000000000000007E-2</v>
      </c>
      <c r="AG29" s="65">
        <v>0.06</v>
      </c>
      <c r="AH29" s="65">
        <v>7.0000000000000007E-2</v>
      </c>
      <c r="AI29" s="65">
        <v>7.0000000000000007E-2</v>
      </c>
      <c r="AJ29" s="65">
        <v>0.06</v>
      </c>
      <c r="AK29" s="65">
        <v>7.0000000000000007E-2</v>
      </c>
      <c r="AL29" s="65">
        <v>7.0000000000000007E-2</v>
      </c>
      <c r="AM29" s="65">
        <v>7.0000000000000007E-2</v>
      </c>
      <c r="AN29" s="65">
        <v>0.08</v>
      </c>
      <c r="AO29" s="65">
        <v>7.0000000000000007E-2</v>
      </c>
      <c r="AP29" s="65">
        <v>7.0000000000000007E-2</v>
      </c>
      <c r="AQ29" s="65">
        <v>0.06</v>
      </c>
      <c r="AR29" s="65">
        <v>7.0000000000000007E-2</v>
      </c>
      <c r="AS29" s="65">
        <v>0.06</v>
      </c>
    </row>
    <row r="30" spans="1:45" x14ac:dyDescent="0.2">
      <c r="A30" s="43" t="s">
        <v>123</v>
      </c>
      <c r="B30" s="65" t="s">
        <v>168</v>
      </c>
      <c r="C30" s="65" t="s">
        <v>168</v>
      </c>
      <c r="D30" s="65" t="s">
        <v>168</v>
      </c>
      <c r="E30" s="65" t="s">
        <v>168</v>
      </c>
      <c r="F30" s="65" t="s">
        <v>168</v>
      </c>
      <c r="G30" s="65" t="s">
        <v>168</v>
      </c>
      <c r="H30" s="65" t="s">
        <v>168</v>
      </c>
      <c r="I30" s="65" t="s">
        <v>168</v>
      </c>
      <c r="J30" s="65" t="s">
        <v>168</v>
      </c>
      <c r="K30" s="65" t="s">
        <v>168</v>
      </c>
      <c r="L30" s="65" t="s">
        <v>168</v>
      </c>
      <c r="M30" s="65" t="s">
        <v>168</v>
      </c>
      <c r="N30" s="65" t="s">
        <v>168</v>
      </c>
      <c r="O30" s="65">
        <v>0.01</v>
      </c>
      <c r="P30" s="65">
        <v>0.01</v>
      </c>
      <c r="Q30" s="65">
        <v>0.01</v>
      </c>
      <c r="R30" s="65">
        <v>0.01</v>
      </c>
      <c r="S30" s="65">
        <v>0.01</v>
      </c>
      <c r="T30" s="65">
        <v>0.01</v>
      </c>
      <c r="U30" s="65">
        <v>0.01</v>
      </c>
      <c r="V30" s="65">
        <v>0.01</v>
      </c>
      <c r="W30" s="65">
        <v>0.01</v>
      </c>
      <c r="X30" s="65">
        <v>0.01</v>
      </c>
      <c r="Y30" s="65">
        <v>0.01</v>
      </c>
      <c r="Z30" s="65">
        <v>0.01</v>
      </c>
      <c r="AA30" s="65">
        <v>0.01</v>
      </c>
      <c r="AB30" s="65">
        <v>0.01</v>
      </c>
      <c r="AC30" s="65">
        <v>0.01</v>
      </c>
      <c r="AD30" s="65">
        <v>0.01</v>
      </c>
      <c r="AE30" s="65">
        <v>0.01</v>
      </c>
      <c r="AF30" s="65">
        <v>0.01</v>
      </c>
      <c r="AG30" s="65">
        <v>0.01</v>
      </c>
      <c r="AH30" s="65">
        <v>0.01</v>
      </c>
      <c r="AI30" s="65">
        <v>0.01</v>
      </c>
      <c r="AJ30" s="65">
        <v>0.01</v>
      </c>
      <c r="AK30" s="65">
        <v>0.02</v>
      </c>
      <c r="AL30" s="65">
        <v>0.02</v>
      </c>
      <c r="AM30" s="65">
        <v>0.02</v>
      </c>
      <c r="AN30" s="65">
        <v>0.02</v>
      </c>
      <c r="AO30" s="65">
        <v>0.02</v>
      </c>
      <c r="AP30" s="65">
        <v>0.02</v>
      </c>
      <c r="AQ30" s="65">
        <v>0.02</v>
      </c>
      <c r="AR30" s="65">
        <v>0.02</v>
      </c>
      <c r="AS30" s="65">
        <v>0.02</v>
      </c>
    </row>
    <row r="31" spans="1:45" x14ac:dyDescent="0.2">
      <c r="A31" s="43" t="s">
        <v>124</v>
      </c>
      <c r="B31" s="65" t="s">
        <v>168</v>
      </c>
      <c r="C31" s="65" t="s">
        <v>168</v>
      </c>
      <c r="D31" s="65" t="s">
        <v>168</v>
      </c>
      <c r="E31" s="65" t="s">
        <v>168</v>
      </c>
      <c r="F31" s="65" t="s">
        <v>168</v>
      </c>
      <c r="G31" s="65" t="s">
        <v>168</v>
      </c>
      <c r="H31" s="65" t="s">
        <v>168</v>
      </c>
      <c r="I31" s="65" t="s">
        <v>168</v>
      </c>
      <c r="J31" s="65" t="s">
        <v>168</v>
      </c>
      <c r="K31" s="65" t="s">
        <v>168</v>
      </c>
      <c r="L31" s="65" t="s">
        <v>168</v>
      </c>
      <c r="M31" s="65" t="s">
        <v>168</v>
      </c>
      <c r="N31" s="65">
        <v>0.01</v>
      </c>
      <c r="O31" s="65">
        <v>0.01</v>
      </c>
      <c r="P31" s="65">
        <v>0.01</v>
      </c>
      <c r="Q31" s="65">
        <v>0.01</v>
      </c>
      <c r="R31" s="65">
        <v>0.01</v>
      </c>
      <c r="S31" s="65">
        <v>0.01</v>
      </c>
      <c r="T31" s="65">
        <v>0.01</v>
      </c>
      <c r="U31" s="65">
        <v>0.01</v>
      </c>
      <c r="V31" s="65">
        <v>0.01</v>
      </c>
      <c r="W31" s="65">
        <v>0.01</v>
      </c>
      <c r="X31" s="65">
        <v>0.01</v>
      </c>
      <c r="Y31" s="65">
        <v>0.01</v>
      </c>
      <c r="Z31" s="65">
        <v>0.01</v>
      </c>
      <c r="AA31" s="65">
        <v>0.01</v>
      </c>
      <c r="AB31" s="65">
        <v>0.01</v>
      </c>
      <c r="AC31" s="65">
        <v>0.01</v>
      </c>
      <c r="AD31" s="65">
        <v>0.01</v>
      </c>
      <c r="AE31" s="65">
        <v>0.01</v>
      </c>
      <c r="AF31" s="65">
        <v>0.01</v>
      </c>
      <c r="AG31" s="65">
        <v>0.01</v>
      </c>
      <c r="AH31" s="65">
        <v>0.01</v>
      </c>
      <c r="AI31" s="65">
        <v>0.01</v>
      </c>
      <c r="AJ31" s="65">
        <v>0.01</v>
      </c>
      <c r="AK31" s="65">
        <v>0.01</v>
      </c>
      <c r="AL31" s="65">
        <v>0.01</v>
      </c>
      <c r="AM31" s="65">
        <v>0.01</v>
      </c>
      <c r="AN31" s="65">
        <v>0.01</v>
      </c>
      <c r="AO31" s="65">
        <v>0.01</v>
      </c>
      <c r="AP31" s="65">
        <v>0.01</v>
      </c>
      <c r="AQ31" s="65">
        <v>0.01</v>
      </c>
      <c r="AR31" s="65">
        <v>0.01</v>
      </c>
      <c r="AS31" s="65">
        <v>0.01</v>
      </c>
    </row>
    <row r="32" spans="1:45" x14ac:dyDescent="0.2">
      <c r="A32" s="43" t="s">
        <v>125</v>
      </c>
      <c r="B32" s="65">
        <v>0.02</v>
      </c>
      <c r="C32" s="65">
        <v>0.02</v>
      </c>
      <c r="D32" s="65">
        <v>0.03</v>
      </c>
      <c r="E32" s="65">
        <v>0.03</v>
      </c>
      <c r="F32" s="65">
        <v>0.03</v>
      </c>
      <c r="G32" s="65">
        <v>0.03</v>
      </c>
      <c r="H32" s="65">
        <v>0.04</v>
      </c>
      <c r="I32" s="65">
        <v>0.04</v>
      </c>
      <c r="J32" s="65">
        <v>0.03</v>
      </c>
      <c r="K32" s="65">
        <v>0.03</v>
      </c>
      <c r="L32" s="65">
        <v>0.03</v>
      </c>
      <c r="M32" s="65">
        <v>0.04</v>
      </c>
      <c r="N32" s="65">
        <v>0.04</v>
      </c>
      <c r="O32" s="65">
        <v>0.04</v>
      </c>
      <c r="P32" s="65">
        <v>0.03</v>
      </c>
      <c r="Q32" s="65">
        <v>0.03</v>
      </c>
      <c r="R32" s="65">
        <v>0.03</v>
      </c>
      <c r="S32" s="65">
        <v>0.03</v>
      </c>
      <c r="T32" s="65">
        <v>0.03</v>
      </c>
      <c r="U32" s="65">
        <v>0.03</v>
      </c>
      <c r="V32" s="65">
        <v>0.03</v>
      </c>
      <c r="W32" s="65">
        <v>0.03</v>
      </c>
      <c r="X32" s="65">
        <v>0.03</v>
      </c>
      <c r="Y32" s="65">
        <v>0.03</v>
      </c>
      <c r="Z32" s="65">
        <v>0.03</v>
      </c>
      <c r="AA32" s="65">
        <v>0.03</v>
      </c>
      <c r="AB32" s="65">
        <v>0.03</v>
      </c>
      <c r="AC32" s="65">
        <v>0.03</v>
      </c>
      <c r="AD32" s="65">
        <v>0.03</v>
      </c>
      <c r="AE32" s="65">
        <v>0.03</v>
      </c>
      <c r="AF32" s="65">
        <v>0.03</v>
      </c>
      <c r="AG32" s="65">
        <v>0.03</v>
      </c>
      <c r="AH32" s="65">
        <v>0.03</v>
      </c>
      <c r="AI32" s="65">
        <v>0.03</v>
      </c>
      <c r="AJ32" s="65">
        <v>0.03</v>
      </c>
      <c r="AK32" s="65">
        <v>0.03</v>
      </c>
      <c r="AL32" s="65">
        <v>0.03</v>
      </c>
      <c r="AM32" s="65">
        <v>0.03</v>
      </c>
      <c r="AN32" s="65">
        <v>0.03</v>
      </c>
      <c r="AO32" s="65">
        <v>0.03</v>
      </c>
      <c r="AP32" s="65">
        <v>0.03</v>
      </c>
      <c r="AQ32" s="65">
        <v>0.03</v>
      </c>
      <c r="AR32" s="65">
        <v>0.03</v>
      </c>
      <c r="AS32" s="65">
        <v>0.03</v>
      </c>
    </row>
    <row r="33" spans="1:45" x14ac:dyDescent="0.2">
      <c r="A33" s="43" t="s">
        <v>126</v>
      </c>
      <c r="B33" s="65">
        <v>0.05</v>
      </c>
      <c r="C33" s="65">
        <v>0.05</v>
      </c>
      <c r="D33" s="65">
        <v>0.08</v>
      </c>
      <c r="E33" s="65">
        <v>0.1</v>
      </c>
      <c r="F33" s="65">
        <v>0.1</v>
      </c>
      <c r="G33" s="65">
        <v>0.1</v>
      </c>
      <c r="H33" s="65">
        <v>0.1</v>
      </c>
      <c r="I33" s="65">
        <v>0.1</v>
      </c>
      <c r="J33" s="65">
        <v>0.09</v>
      </c>
      <c r="K33" s="65">
        <v>7.0000000000000007E-2</v>
      </c>
      <c r="L33" s="65">
        <v>0.08</v>
      </c>
      <c r="M33" s="65">
        <v>0.09</v>
      </c>
      <c r="N33" s="65">
        <v>0.09</v>
      </c>
      <c r="O33" s="65">
        <v>0.09</v>
      </c>
      <c r="P33" s="65">
        <v>0.08</v>
      </c>
      <c r="Q33" s="65">
        <v>7.0000000000000007E-2</v>
      </c>
      <c r="R33" s="65">
        <v>7.0000000000000007E-2</v>
      </c>
      <c r="S33" s="65">
        <v>0.08</v>
      </c>
      <c r="T33" s="65">
        <v>0.08</v>
      </c>
      <c r="U33" s="65">
        <v>0.08</v>
      </c>
      <c r="V33" s="65">
        <v>0.08</v>
      </c>
      <c r="W33" s="65">
        <v>0.08</v>
      </c>
      <c r="X33" s="65">
        <v>0.08</v>
      </c>
      <c r="Y33" s="65">
        <v>0.08</v>
      </c>
      <c r="Z33" s="65">
        <v>0.08</v>
      </c>
      <c r="AA33" s="65">
        <v>0.08</v>
      </c>
      <c r="AB33" s="65">
        <v>0.08</v>
      </c>
      <c r="AC33" s="65">
        <v>7.0000000000000007E-2</v>
      </c>
      <c r="AD33" s="65">
        <v>7.0000000000000007E-2</v>
      </c>
      <c r="AE33" s="65">
        <v>7.0000000000000007E-2</v>
      </c>
      <c r="AF33" s="65">
        <v>7.0000000000000007E-2</v>
      </c>
      <c r="AG33" s="65">
        <v>7.0000000000000007E-2</v>
      </c>
      <c r="AH33" s="65">
        <v>7.0000000000000007E-2</v>
      </c>
      <c r="AI33" s="65">
        <v>7.0000000000000007E-2</v>
      </c>
      <c r="AJ33" s="65">
        <v>7.0000000000000007E-2</v>
      </c>
      <c r="AK33" s="65">
        <v>7.0000000000000007E-2</v>
      </c>
      <c r="AL33" s="65">
        <v>7.0000000000000007E-2</v>
      </c>
      <c r="AM33" s="65">
        <v>7.0000000000000007E-2</v>
      </c>
      <c r="AN33" s="65">
        <v>7.0000000000000007E-2</v>
      </c>
      <c r="AO33" s="65">
        <v>7.0000000000000007E-2</v>
      </c>
      <c r="AP33" s="65">
        <v>7.0000000000000007E-2</v>
      </c>
      <c r="AQ33" s="65">
        <v>0.06</v>
      </c>
      <c r="AR33" s="65">
        <v>0.06</v>
      </c>
      <c r="AS33" s="65">
        <v>7.0000000000000007E-2</v>
      </c>
    </row>
    <row r="34" spans="1:45" x14ac:dyDescent="0.2">
      <c r="A34" s="43" t="s">
        <v>127</v>
      </c>
      <c r="B34" s="65">
        <v>0.02</v>
      </c>
      <c r="C34" s="65">
        <v>0.02</v>
      </c>
      <c r="D34" s="65">
        <v>0.03</v>
      </c>
      <c r="E34" s="65">
        <v>0.03</v>
      </c>
      <c r="F34" s="65">
        <v>0.03</v>
      </c>
      <c r="G34" s="65">
        <v>0.03</v>
      </c>
      <c r="H34" s="65">
        <v>0.03</v>
      </c>
      <c r="I34" s="65">
        <v>0.03</v>
      </c>
      <c r="J34" s="65">
        <v>0.03</v>
      </c>
      <c r="K34" s="65">
        <v>0.03</v>
      </c>
      <c r="L34" s="65">
        <v>0.04</v>
      </c>
      <c r="M34" s="65">
        <v>0.04</v>
      </c>
      <c r="N34" s="65">
        <v>0.04</v>
      </c>
      <c r="O34" s="65">
        <v>0.04</v>
      </c>
      <c r="P34" s="65">
        <v>0.04</v>
      </c>
      <c r="Q34" s="65">
        <v>0.04</v>
      </c>
      <c r="R34" s="65">
        <v>0.04</v>
      </c>
      <c r="S34" s="65">
        <v>0.04</v>
      </c>
      <c r="T34" s="65">
        <v>0.05</v>
      </c>
      <c r="U34" s="65">
        <v>0.05</v>
      </c>
      <c r="V34" s="65">
        <v>0.05</v>
      </c>
      <c r="W34" s="65">
        <v>0.05</v>
      </c>
      <c r="X34" s="65">
        <v>0.05</v>
      </c>
      <c r="Y34" s="65">
        <v>0.05</v>
      </c>
      <c r="Z34" s="65">
        <v>0.04</v>
      </c>
      <c r="AA34" s="65">
        <v>0.03</v>
      </c>
      <c r="AB34" s="65">
        <v>0.03</v>
      </c>
      <c r="AC34" s="65">
        <v>0.03</v>
      </c>
      <c r="AD34" s="65">
        <v>0.03</v>
      </c>
      <c r="AE34" s="65">
        <v>0.02</v>
      </c>
      <c r="AF34" s="65">
        <v>0.02</v>
      </c>
      <c r="AG34" s="65">
        <v>0.02</v>
      </c>
      <c r="AH34" s="65">
        <v>0.03</v>
      </c>
      <c r="AI34" s="65">
        <v>0.03</v>
      </c>
      <c r="AJ34" s="65">
        <v>0.03</v>
      </c>
      <c r="AK34" s="65">
        <v>0.03</v>
      </c>
      <c r="AL34" s="65">
        <v>0.03</v>
      </c>
      <c r="AM34" s="65">
        <v>0.03</v>
      </c>
      <c r="AN34" s="65">
        <v>0.02</v>
      </c>
      <c r="AO34" s="65">
        <v>0.02</v>
      </c>
      <c r="AP34" s="65">
        <v>0.02</v>
      </c>
      <c r="AQ34" s="65">
        <v>0.02</v>
      </c>
      <c r="AR34" s="65">
        <v>0.02</v>
      </c>
      <c r="AS34" s="65">
        <v>0.02</v>
      </c>
    </row>
    <row r="35" spans="1:45" x14ac:dyDescent="0.2">
      <c r="A35" s="43" t="s">
        <v>128</v>
      </c>
      <c r="B35" s="65">
        <v>0.03</v>
      </c>
      <c r="C35" s="65">
        <v>0.02</v>
      </c>
      <c r="D35" s="65">
        <v>0.05</v>
      </c>
      <c r="E35" s="65">
        <v>0.05</v>
      </c>
      <c r="F35" s="65">
        <v>0.06</v>
      </c>
      <c r="G35" s="65">
        <v>7.0000000000000007E-2</v>
      </c>
      <c r="H35" s="65">
        <v>7.0000000000000007E-2</v>
      </c>
      <c r="I35" s="65">
        <v>7.0000000000000007E-2</v>
      </c>
      <c r="J35" s="65">
        <v>0.06</v>
      </c>
      <c r="K35" s="65">
        <v>0.05</v>
      </c>
      <c r="L35" s="65">
        <v>0.06</v>
      </c>
      <c r="M35" s="65">
        <v>0.06</v>
      </c>
      <c r="N35" s="65">
        <v>0.06</v>
      </c>
      <c r="O35" s="65">
        <v>7.0000000000000007E-2</v>
      </c>
      <c r="P35" s="65">
        <v>7.0000000000000007E-2</v>
      </c>
      <c r="Q35" s="65">
        <v>0.06</v>
      </c>
      <c r="R35" s="65">
        <v>0.06</v>
      </c>
      <c r="S35" s="65">
        <v>7.0000000000000007E-2</v>
      </c>
      <c r="T35" s="65">
        <v>7.0000000000000007E-2</v>
      </c>
      <c r="U35" s="65">
        <v>7.0000000000000007E-2</v>
      </c>
      <c r="V35" s="65">
        <v>7.0000000000000007E-2</v>
      </c>
      <c r="W35" s="65">
        <v>7.0000000000000007E-2</v>
      </c>
      <c r="X35" s="65">
        <v>0.06</v>
      </c>
      <c r="Y35" s="65">
        <v>0.06</v>
      </c>
      <c r="Z35" s="65">
        <v>0.05</v>
      </c>
      <c r="AA35" s="65">
        <v>0.05</v>
      </c>
      <c r="AB35" s="65">
        <v>0.05</v>
      </c>
      <c r="AC35" s="65">
        <v>0.04</v>
      </c>
      <c r="AD35" s="65">
        <v>0.04</v>
      </c>
      <c r="AE35" s="65">
        <v>0.05</v>
      </c>
      <c r="AF35" s="65">
        <v>0.05</v>
      </c>
      <c r="AG35" s="65">
        <v>0.05</v>
      </c>
      <c r="AH35" s="65">
        <v>0.05</v>
      </c>
      <c r="AI35" s="65">
        <v>0.04</v>
      </c>
      <c r="AJ35" s="65">
        <v>0.04</v>
      </c>
      <c r="AK35" s="65">
        <v>0.04</v>
      </c>
      <c r="AL35" s="65">
        <v>0.04</v>
      </c>
      <c r="AM35" s="65">
        <v>0.04</v>
      </c>
      <c r="AN35" s="65">
        <v>0.04</v>
      </c>
      <c r="AO35" s="65">
        <v>0.04</v>
      </c>
      <c r="AP35" s="65">
        <v>0.04</v>
      </c>
      <c r="AQ35" s="65">
        <v>0.03</v>
      </c>
      <c r="AR35" s="65">
        <v>0.03</v>
      </c>
      <c r="AS35" s="65">
        <v>0.03</v>
      </c>
    </row>
    <row r="36" spans="1:45" x14ac:dyDescent="0.2">
      <c r="A36" s="43" t="s">
        <v>129</v>
      </c>
      <c r="B36" s="65" t="s">
        <v>168</v>
      </c>
      <c r="C36" s="65" t="s">
        <v>168</v>
      </c>
      <c r="D36" s="65">
        <v>0.01</v>
      </c>
      <c r="E36" s="65">
        <v>0.01</v>
      </c>
      <c r="F36" s="65">
        <v>0.01</v>
      </c>
      <c r="G36" s="65">
        <v>0.01</v>
      </c>
      <c r="H36" s="65">
        <v>0.01</v>
      </c>
      <c r="I36" s="65">
        <v>0.01</v>
      </c>
      <c r="J36" s="65">
        <v>0.01</v>
      </c>
      <c r="K36" s="65">
        <v>0.01</v>
      </c>
      <c r="L36" s="65">
        <v>0.01</v>
      </c>
      <c r="M36" s="65">
        <v>0.01</v>
      </c>
      <c r="N36" s="65">
        <v>0.01</v>
      </c>
      <c r="O36" s="65">
        <v>0.01</v>
      </c>
      <c r="P36" s="65">
        <v>0.01</v>
      </c>
      <c r="Q36" s="65">
        <v>0.01</v>
      </c>
      <c r="R36" s="65">
        <v>0.01</v>
      </c>
      <c r="S36" s="65">
        <v>0.01</v>
      </c>
      <c r="T36" s="65">
        <v>0.01</v>
      </c>
      <c r="U36" s="65">
        <v>0.01</v>
      </c>
      <c r="V36" s="65">
        <v>0.01</v>
      </c>
      <c r="W36" s="65">
        <v>0.01</v>
      </c>
      <c r="X36" s="65">
        <v>0.01</v>
      </c>
      <c r="Y36" s="65">
        <v>0.01</v>
      </c>
      <c r="Z36" s="65">
        <v>0.01</v>
      </c>
      <c r="AA36" s="65">
        <v>0.01</v>
      </c>
      <c r="AB36" s="65">
        <v>0.01</v>
      </c>
      <c r="AC36" s="65">
        <v>0.01</v>
      </c>
      <c r="AD36" s="65">
        <v>0.01</v>
      </c>
      <c r="AE36" s="65">
        <v>0.01</v>
      </c>
      <c r="AF36" s="65">
        <v>0.01</v>
      </c>
      <c r="AG36" s="65">
        <v>0.01</v>
      </c>
      <c r="AH36" s="65">
        <v>0.01</v>
      </c>
      <c r="AI36" s="65">
        <v>0.01</v>
      </c>
      <c r="AJ36" s="65">
        <v>0.01</v>
      </c>
      <c r="AK36" s="65">
        <v>0.02</v>
      </c>
      <c r="AL36" s="65">
        <v>0.02</v>
      </c>
      <c r="AM36" s="65">
        <v>0.02</v>
      </c>
      <c r="AN36" s="65">
        <v>0.02</v>
      </c>
      <c r="AO36" s="65">
        <v>0.02</v>
      </c>
      <c r="AP36" s="65">
        <v>0.02</v>
      </c>
      <c r="AQ36" s="65">
        <v>0.02</v>
      </c>
      <c r="AR36" s="65">
        <v>0.02</v>
      </c>
      <c r="AS36" s="65">
        <v>0.02</v>
      </c>
    </row>
    <row r="37" spans="1:45" x14ac:dyDescent="0.2">
      <c r="A37" s="43" t="s">
        <v>130</v>
      </c>
      <c r="B37" s="65">
        <v>0.01</v>
      </c>
      <c r="C37" s="65">
        <v>0.01</v>
      </c>
      <c r="D37" s="65">
        <v>0.02</v>
      </c>
      <c r="E37" s="65">
        <v>0.02</v>
      </c>
      <c r="F37" s="65">
        <v>0.02</v>
      </c>
      <c r="G37" s="65">
        <v>0.02</v>
      </c>
      <c r="H37" s="65">
        <v>0.03</v>
      </c>
      <c r="I37" s="65">
        <v>0.03</v>
      </c>
      <c r="J37" s="65">
        <v>0.02</v>
      </c>
      <c r="K37" s="65">
        <v>0.02</v>
      </c>
      <c r="L37" s="65">
        <v>0.02</v>
      </c>
      <c r="M37" s="65">
        <v>0.02</v>
      </c>
      <c r="N37" s="65">
        <v>0.02</v>
      </c>
      <c r="O37" s="65">
        <v>0.02</v>
      </c>
      <c r="P37" s="65">
        <v>0.03</v>
      </c>
      <c r="Q37" s="65">
        <v>0.03</v>
      </c>
      <c r="R37" s="65">
        <v>0.03</v>
      </c>
      <c r="S37" s="65">
        <v>0.03</v>
      </c>
      <c r="T37" s="65">
        <v>0.03</v>
      </c>
      <c r="U37" s="65">
        <v>0.03</v>
      </c>
      <c r="V37" s="65">
        <v>0.03</v>
      </c>
      <c r="W37" s="65">
        <v>0.03</v>
      </c>
      <c r="X37" s="65">
        <v>0.03</v>
      </c>
      <c r="Y37" s="65">
        <v>0.03</v>
      </c>
      <c r="Z37" s="65">
        <v>0.03</v>
      </c>
      <c r="AA37" s="65">
        <v>0.03</v>
      </c>
      <c r="AB37" s="65">
        <v>0.03</v>
      </c>
      <c r="AC37" s="65">
        <v>0.03</v>
      </c>
      <c r="AD37" s="65">
        <v>0.03</v>
      </c>
      <c r="AE37" s="65">
        <v>0.03</v>
      </c>
      <c r="AF37" s="65">
        <v>0.03</v>
      </c>
      <c r="AG37" s="65">
        <v>0.03</v>
      </c>
      <c r="AH37" s="65">
        <v>0.03</v>
      </c>
      <c r="AI37" s="65">
        <v>0.03</v>
      </c>
      <c r="AJ37" s="65">
        <v>0.03</v>
      </c>
      <c r="AK37" s="65">
        <v>0.03</v>
      </c>
      <c r="AL37" s="65">
        <v>0.03</v>
      </c>
      <c r="AM37" s="65">
        <v>0.03</v>
      </c>
      <c r="AN37" s="65">
        <v>0.03</v>
      </c>
      <c r="AO37" s="65">
        <v>0.03</v>
      </c>
      <c r="AP37" s="65">
        <v>0.03</v>
      </c>
      <c r="AQ37" s="65">
        <v>0.03</v>
      </c>
      <c r="AR37" s="65">
        <v>0.03</v>
      </c>
      <c r="AS37" s="65">
        <v>0.03</v>
      </c>
    </row>
    <row r="38" spans="1:45" x14ac:dyDescent="0.2">
      <c r="A38" s="43" t="s">
        <v>131</v>
      </c>
      <c r="B38" s="65">
        <v>0.1</v>
      </c>
      <c r="C38" s="65">
        <v>0.08</v>
      </c>
      <c r="D38" s="65">
        <v>0.09</v>
      </c>
      <c r="E38" s="65">
        <v>0.08</v>
      </c>
      <c r="F38" s="65">
        <v>0.08</v>
      </c>
      <c r="G38" s="65">
        <v>0.08</v>
      </c>
      <c r="H38" s="65">
        <v>0.08</v>
      </c>
      <c r="I38" s="65">
        <v>0.06</v>
      </c>
      <c r="J38" s="65">
        <v>0.05</v>
      </c>
      <c r="K38" s="65">
        <v>0.04</v>
      </c>
      <c r="L38" s="65">
        <v>0.03</v>
      </c>
      <c r="M38" s="65">
        <v>0.03</v>
      </c>
      <c r="N38" s="65">
        <v>0.03</v>
      </c>
      <c r="O38" s="65">
        <v>0.04</v>
      </c>
      <c r="P38" s="65">
        <v>0.04</v>
      </c>
      <c r="Q38" s="65">
        <v>0.04</v>
      </c>
      <c r="R38" s="65">
        <v>0.05</v>
      </c>
      <c r="S38" s="65">
        <v>0.05</v>
      </c>
      <c r="T38" s="65">
        <v>0.05</v>
      </c>
      <c r="U38" s="65">
        <v>0.05</v>
      </c>
      <c r="V38" s="65">
        <v>0.05</v>
      </c>
      <c r="W38" s="65">
        <v>0.06</v>
      </c>
      <c r="X38" s="65">
        <v>0.06</v>
      </c>
      <c r="Y38" s="65">
        <v>7.0000000000000007E-2</v>
      </c>
      <c r="Z38" s="65">
        <v>0.08</v>
      </c>
      <c r="AA38" s="65">
        <v>7.0000000000000007E-2</v>
      </c>
      <c r="AB38" s="65">
        <v>0.09</v>
      </c>
      <c r="AC38" s="65">
        <v>0.09</v>
      </c>
      <c r="AD38" s="65">
        <v>0.09</v>
      </c>
      <c r="AE38" s="65">
        <v>0.09</v>
      </c>
      <c r="AF38" s="65">
        <v>0.08</v>
      </c>
      <c r="AG38" s="65">
        <v>0.05</v>
      </c>
      <c r="AH38" s="65">
        <v>0.03</v>
      </c>
      <c r="AI38" s="65">
        <v>0.03</v>
      </c>
      <c r="AJ38" s="65">
        <v>0.03</v>
      </c>
      <c r="AK38" s="65">
        <v>0.02</v>
      </c>
      <c r="AL38" s="65">
        <v>0.02</v>
      </c>
      <c r="AM38" s="65">
        <v>0.02</v>
      </c>
      <c r="AN38" s="65">
        <v>0.02</v>
      </c>
      <c r="AO38" s="65">
        <v>0.02</v>
      </c>
      <c r="AP38" s="65">
        <v>0.02</v>
      </c>
      <c r="AQ38" s="65">
        <v>0.02</v>
      </c>
      <c r="AR38" s="65">
        <v>0.02</v>
      </c>
      <c r="AS38" s="65">
        <v>0.02</v>
      </c>
    </row>
    <row r="39" spans="1:45" x14ac:dyDescent="0.2">
      <c r="A39" s="43" t="s">
        <v>132</v>
      </c>
      <c r="B39" s="65">
        <v>0.59</v>
      </c>
      <c r="C39" s="65">
        <v>0.61</v>
      </c>
      <c r="D39" s="65">
        <v>0.4</v>
      </c>
      <c r="E39" s="65">
        <v>0.36</v>
      </c>
      <c r="F39" s="65">
        <v>0.32</v>
      </c>
      <c r="G39" s="65">
        <v>0.31</v>
      </c>
      <c r="H39" s="65">
        <v>0.28999999999999998</v>
      </c>
      <c r="I39" s="65">
        <v>0.34</v>
      </c>
      <c r="J39" s="65">
        <v>0.42</v>
      </c>
      <c r="K39" s="65">
        <v>0.48</v>
      </c>
      <c r="L39" s="65">
        <v>0.41</v>
      </c>
      <c r="M39" s="65">
        <v>0.4</v>
      </c>
      <c r="N39" s="65">
        <v>0.36</v>
      </c>
      <c r="O39" s="65">
        <v>0.32</v>
      </c>
      <c r="P39" s="65">
        <v>0.3</v>
      </c>
      <c r="Q39" s="65">
        <v>0.32</v>
      </c>
      <c r="R39" s="65">
        <v>0.33</v>
      </c>
      <c r="S39" s="65">
        <v>0.35</v>
      </c>
      <c r="T39" s="65">
        <v>0.35</v>
      </c>
      <c r="U39" s="65">
        <v>0.34</v>
      </c>
      <c r="V39" s="65">
        <v>0.32</v>
      </c>
      <c r="W39" s="65">
        <v>0.33</v>
      </c>
      <c r="X39" s="65">
        <v>0.35</v>
      </c>
      <c r="Y39" s="65">
        <v>0.35</v>
      </c>
      <c r="Z39" s="65">
        <v>0.36</v>
      </c>
      <c r="AA39" s="65">
        <v>0.35</v>
      </c>
      <c r="AB39" s="65">
        <v>0.35</v>
      </c>
      <c r="AC39" s="65">
        <v>0.37</v>
      </c>
      <c r="AD39" s="65">
        <v>0.37</v>
      </c>
      <c r="AE39" s="65">
        <v>0.36</v>
      </c>
      <c r="AF39" s="65">
        <v>0.36</v>
      </c>
      <c r="AG39" s="65">
        <v>0.38</v>
      </c>
      <c r="AH39" s="65">
        <v>0.39</v>
      </c>
      <c r="AI39" s="65">
        <v>0.41</v>
      </c>
      <c r="AJ39" s="65">
        <v>0.41</v>
      </c>
      <c r="AK39" s="65">
        <v>0.39</v>
      </c>
      <c r="AL39" s="65">
        <v>0.38</v>
      </c>
      <c r="AM39" s="65">
        <v>0.38</v>
      </c>
      <c r="AN39" s="65">
        <v>0.37</v>
      </c>
      <c r="AO39" s="65">
        <v>0.38</v>
      </c>
      <c r="AP39" s="65">
        <v>0.36</v>
      </c>
      <c r="AQ39" s="65">
        <v>0.4</v>
      </c>
      <c r="AR39" s="65">
        <v>0.42</v>
      </c>
      <c r="AS39" s="65">
        <v>0.42</v>
      </c>
    </row>
    <row r="40" spans="1:45" x14ac:dyDescent="0.2">
      <c r="A40" s="43" t="s">
        <v>133</v>
      </c>
      <c r="B40" s="65">
        <v>0.05</v>
      </c>
      <c r="C40" s="65">
        <v>0.06</v>
      </c>
      <c r="D40" s="65">
        <v>0.1</v>
      </c>
      <c r="E40" s="65">
        <v>0.1</v>
      </c>
      <c r="F40" s="65">
        <v>0.11</v>
      </c>
      <c r="G40" s="65">
        <v>0.11</v>
      </c>
      <c r="H40" s="65">
        <v>0.1</v>
      </c>
      <c r="I40" s="65">
        <v>0.09</v>
      </c>
      <c r="J40" s="65">
        <v>0.09</v>
      </c>
      <c r="K40" s="65">
        <v>0.08</v>
      </c>
      <c r="L40" s="65">
        <v>0.09</v>
      </c>
      <c r="M40" s="65">
        <v>0.1</v>
      </c>
      <c r="N40" s="65">
        <v>0.11</v>
      </c>
      <c r="O40" s="65">
        <v>0.13</v>
      </c>
      <c r="P40" s="65">
        <v>0.14000000000000001</v>
      </c>
      <c r="Q40" s="65">
        <v>0.13</v>
      </c>
      <c r="R40" s="65">
        <v>0.13</v>
      </c>
      <c r="S40" s="65">
        <v>0.08</v>
      </c>
      <c r="T40" s="65">
        <v>7.0000000000000007E-2</v>
      </c>
      <c r="U40" s="65">
        <v>0.08</v>
      </c>
      <c r="V40" s="65">
        <v>0.11</v>
      </c>
      <c r="W40" s="65">
        <v>0.11</v>
      </c>
      <c r="X40" s="65">
        <v>0.08</v>
      </c>
      <c r="Y40" s="65">
        <v>7.0000000000000007E-2</v>
      </c>
      <c r="Z40" s="65">
        <v>0.08</v>
      </c>
      <c r="AA40" s="65">
        <v>0.09</v>
      </c>
      <c r="AB40" s="65">
        <v>0.09</v>
      </c>
      <c r="AC40" s="65">
        <v>0.09</v>
      </c>
      <c r="AD40" s="65">
        <v>0.1</v>
      </c>
      <c r="AE40" s="65">
        <v>0.11</v>
      </c>
      <c r="AF40" s="65">
        <v>0.12</v>
      </c>
      <c r="AG40" s="65">
        <v>0.13</v>
      </c>
      <c r="AH40" s="65">
        <v>0.13</v>
      </c>
      <c r="AI40" s="65">
        <v>0.12</v>
      </c>
      <c r="AJ40" s="65">
        <v>0.12</v>
      </c>
      <c r="AK40" s="65">
        <v>0.14000000000000001</v>
      </c>
      <c r="AL40" s="65">
        <v>0.14000000000000001</v>
      </c>
      <c r="AM40" s="65">
        <v>0.14000000000000001</v>
      </c>
      <c r="AN40" s="65">
        <v>0.15</v>
      </c>
      <c r="AO40" s="65">
        <v>0.15</v>
      </c>
      <c r="AP40" s="65">
        <v>0.15</v>
      </c>
      <c r="AQ40" s="65">
        <v>0.14000000000000001</v>
      </c>
      <c r="AR40" s="65">
        <v>0.12</v>
      </c>
      <c r="AS40" s="65">
        <v>0.13</v>
      </c>
    </row>
    <row r="41" spans="1:45" x14ac:dyDescent="0.2">
      <c r="A41" s="43" t="s">
        <v>134</v>
      </c>
      <c r="B41" s="65">
        <v>0.06</v>
      </c>
      <c r="C41" s="65">
        <v>0.06</v>
      </c>
      <c r="D41" s="65">
        <v>0.06</v>
      </c>
      <c r="E41" s="65">
        <v>0.06</v>
      </c>
      <c r="F41" s="65">
        <v>0.06</v>
      </c>
      <c r="G41" s="65">
        <v>0.05</v>
      </c>
      <c r="H41" s="65">
        <v>0.04</v>
      </c>
      <c r="I41" s="65">
        <v>0.02</v>
      </c>
      <c r="J41" s="65">
        <v>0.02</v>
      </c>
      <c r="K41" s="65">
        <v>0.02</v>
      </c>
      <c r="L41" s="65">
        <v>0.02</v>
      </c>
      <c r="M41" s="65">
        <v>0.02</v>
      </c>
      <c r="N41" s="65">
        <v>0.02</v>
      </c>
      <c r="O41" s="65">
        <v>0.02</v>
      </c>
      <c r="P41" s="65">
        <v>0.02</v>
      </c>
      <c r="Q41" s="65">
        <v>0.02</v>
      </c>
      <c r="R41" s="65">
        <v>0.02</v>
      </c>
      <c r="S41" s="65">
        <v>0.02</v>
      </c>
      <c r="T41" s="65">
        <v>0.02</v>
      </c>
      <c r="U41" s="65">
        <v>0.02</v>
      </c>
      <c r="V41" s="65">
        <v>0.02</v>
      </c>
      <c r="W41" s="65">
        <v>0.02</v>
      </c>
      <c r="X41" s="65">
        <v>0.03</v>
      </c>
      <c r="Y41" s="65">
        <v>0.04</v>
      </c>
      <c r="Z41" s="65">
        <v>0.02</v>
      </c>
      <c r="AA41" s="65">
        <v>0.03</v>
      </c>
      <c r="AB41" s="65">
        <v>0.02</v>
      </c>
      <c r="AC41" s="65">
        <v>0.02</v>
      </c>
      <c r="AD41" s="65">
        <v>0.02</v>
      </c>
      <c r="AE41" s="65">
        <v>0.02</v>
      </c>
      <c r="AF41" s="65">
        <v>0.02</v>
      </c>
      <c r="AG41" s="65">
        <v>0.01</v>
      </c>
      <c r="AH41" s="65">
        <v>0.01</v>
      </c>
      <c r="AI41" s="65">
        <v>0.01</v>
      </c>
      <c r="AJ41" s="65">
        <v>0.02</v>
      </c>
      <c r="AK41" s="65">
        <v>0.01</v>
      </c>
      <c r="AL41" s="65">
        <v>0.01</v>
      </c>
      <c r="AM41" s="65">
        <v>0.01</v>
      </c>
      <c r="AN41" s="65">
        <v>0.01</v>
      </c>
      <c r="AO41" s="65">
        <v>0.01</v>
      </c>
      <c r="AP41" s="65">
        <v>0.01</v>
      </c>
      <c r="AQ41" s="65">
        <v>0.01</v>
      </c>
      <c r="AR41" s="65">
        <v>0.01</v>
      </c>
      <c r="AS41" s="65">
        <v>0.01</v>
      </c>
    </row>
    <row r="42" spans="1:45" ht="15.75" customHeight="1" x14ac:dyDescent="0.2">
      <c r="A42" s="1" t="s">
        <v>0</v>
      </c>
      <c r="B42" s="73">
        <v>1</v>
      </c>
      <c r="C42" s="73">
        <v>1</v>
      </c>
      <c r="D42" s="73">
        <v>1</v>
      </c>
      <c r="E42" s="73">
        <v>1</v>
      </c>
      <c r="F42" s="73">
        <v>1</v>
      </c>
      <c r="G42" s="73">
        <v>1</v>
      </c>
      <c r="H42" s="73">
        <v>1</v>
      </c>
      <c r="I42" s="73">
        <v>1</v>
      </c>
      <c r="J42" s="73">
        <v>1</v>
      </c>
      <c r="K42" s="73">
        <v>1</v>
      </c>
      <c r="L42" s="73">
        <v>1</v>
      </c>
      <c r="M42" s="73">
        <v>1</v>
      </c>
      <c r="N42" s="73">
        <v>1</v>
      </c>
      <c r="O42" s="73">
        <v>1</v>
      </c>
      <c r="P42" s="73">
        <v>1</v>
      </c>
      <c r="Q42" s="73">
        <v>1</v>
      </c>
      <c r="R42" s="73">
        <v>1</v>
      </c>
      <c r="S42" s="73">
        <v>1</v>
      </c>
      <c r="T42" s="73">
        <v>1</v>
      </c>
      <c r="U42" s="73">
        <v>1</v>
      </c>
      <c r="V42" s="73">
        <v>1</v>
      </c>
      <c r="W42" s="73">
        <v>1</v>
      </c>
      <c r="X42" s="73">
        <v>1</v>
      </c>
      <c r="Y42" s="73">
        <v>1</v>
      </c>
      <c r="Z42" s="73">
        <v>1</v>
      </c>
      <c r="AA42" s="73">
        <v>1</v>
      </c>
      <c r="AB42" s="73">
        <v>1</v>
      </c>
      <c r="AC42" s="73">
        <v>1</v>
      </c>
      <c r="AD42" s="73">
        <v>1</v>
      </c>
      <c r="AE42" s="73">
        <v>1</v>
      </c>
      <c r="AF42" s="73">
        <v>1</v>
      </c>
      <c r="AG42" s="73">
        <v>1</v>
      </c>
      <c r="AH42" s="73">
        <v>1</v>
      </c>
      <c r="AI42" s="73">
        <v>1</v>
      </c>
      <c r="AJ42" s="73">
        <v>1</v>
      </c>
      <c r="AK42" s="73">
        <v>1</v>
      </c>
      <c r="AL42" s="73">
        <v>1</v>
      </c>
      <c r="AM42" s="73">
        <v>1</v>
      </c>
      <c r="AN42" s="73">
        <v>1</v>
      </c>
      <c r="AO42" s="73">
        <v>1</v>
      </c>
      <c r="AP42" s="73">
        <v>1</v>
      </c>
      <c r="AQ42" s="73">
        <v>1</v>
      </c>
      <c r="AR42" s="73">
        <v>1</v>
      </c>
      <c r="AS42" s="73">
        <v>1</v>
      </c>
    </row>
  </sheetData>
  <mergeCells count="7">
    <mergeCell ref="A6:U6"/>
    <mergeCell ref="A7:U7"/>
    <mergeCell ref="A3:U3"/>
    <mergeCell ref="A1:U1"/>
    <mergeCell ref="A2:U2"/>
    <mergeCell ref="A4:U4"/>
    <mergeCell ref="A5:U5"/>
  </mergeCells>
  <hyperlinks>
    <hyperlink ref="A4:G4" location="'Definitions and data notes'!A1" display="For more information on how to interpret these figures, please read the Definitions and data notes." xr:uid="{00000000-0004-0000-0800-000000000000}"/>
    <hyperlink ref="A5:G5" location="Contents!A1" display="Back to Contents page" xr:uid="{00000000-0004-0000-0800-000001000000}"/>
  </hyperlinks>
  <pageMargins left="0.7" right="0.7" top="0.75" bottom="0.75" header="0.3" footer="0.3"/>
  <pageSetup paperSize="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58747-2A94-462C-9B51-40EEDA29832B}">
  <sheetPr codeName="Sheet8"/>
  <dimension ref="A1:AS32"/>
  <sheetViews>
    <sheetView workbookViewId="0">
      <pane xSplit="1" topLeftCell="B1" activePane="topRight" state="frozen"/>
      <selection pane="topRight" sqref="A1:U1"/>
    </sheetView>
  </sheetViews>
  <sheetFormatPr defaultColWidth="9" defaultRowHeight="14.25" x14ac:dyDescent="0.2"/>
  <cols>
    <col min="1" max="1" width="21.625" style="26" customWidth="1"/>
    <col min="2" max="54" width="7.5" style="26" customWidth="1"/>
    <col min="55" max="16384" width="9" style="26"/>
  </cols>
  <sheetData>
    <row r="1" spans="1:45" ht="15" x14ac:dyDescent="0.2">
      <c r="A1" s="94" t="s">
        <v>184</v>
      </c>
      <c r="B1" s="94"/>
      <c r="C1" s="94"/>
      <c r="D1" s="94"/>
      <c r="E1" s="94"/>
      <c r="F1" s="94"/>
      <c r="G1" s="94"/>
      <c r="H1" s="94"/>
      <c r="I1" s="94"/>
      <c r="J1" s="94"/>
      <c r="K1" s="94"/>
      <c r="L1" s="94"/>
      <c r="M1" s="94"/>
      <c r="N1" s="94"/>
      <c r="O1" s="94"/>
      <c r="P1" s="94"/>
      <c r="Q1" s="94"/>
      <c r="R1" s="94"/>
      <c r="S1" s="94"/>
      <c r="T1" s="94"/>
      <c r="U1" s="94"/>
    </row>
    <row r="2" spans="1:45" s="33" customFormat="1" ht="14.25" customHeight="1" x14ac:dyDescent="0.2">
      <c r="A2" s="99" t="s">
        <v>191</v>
      </c>
      <c r="B2" s="99"/>
      <c r="C2" s="99"/>
      <c r="D2" s="99"/>
      <c r="E2" s="99"/>
      <c r="F2" s="99"/>
      <c r="G2" s="99"/>
      <c r="H2" s="99"/>
      <c r="I2" s="99"/>
      <c r="J2" s="99"/>
      <c r="K2" s="99"/>
      <c r="L2" s="99"/>
      <c r="M2" s="99"/>
      <c r="N2" s="99"/>
      <c r="O2" s="99"/>
      <c r="P2" s="99"/>
      <c r="Q2" s="99"/>
      <c r="R2" s="99"/>
      <c r="S2" s="99"/>
      <c r="T2" s="99"/>
      <c r="U2" s="99"/>
    </row>
    <row r="3" spans="1:45" s="33" customFormat="1" ht="14.25" customHeight="1" x14ac:dyDescent="0.2">
      <c r="A3" s="99" t="s">
        <v>141</v>
      </c>
      <c r="B3" s="99"/>
      <c r="C3" s="99"/>
      <c r="D3" s="99"/>
      <c r="E3" s="99"/>
      <c r="F3" s="99"/>
      <c r="G3" s="99"/>
      <c r="H3" s="99"/>
      <c r="I3" s="99"/>
      <c r="J3" s="99"/>
      <c r="K3" s="99"/>
      <c r="L3" s="99"/>
      <c r="M3" s="99"/>
      <c r="N3" s="99"/>
      <c r="O3" s="99"/>
      <c r="P3" s="99"/>
      <c r="Q3" s="99"/>
      <c r="R3" s="99"/>
      <c r="S3" s="99"/>
      <c r="T3" s="99"/>
      <c r="U3" s="99"/>
    </row>
    <row r="4" spans="1:45" s="33" customFormat="1" ht="14.25" customHeight="1" x14ac:dyDescent="0.2">
      <c r="A4" s="99" t="s">
        <v>165</v>
      </c>
      <c r="B4" s="99"/>
      <c r="C4" s="99"/>
      <c r="D4" s="99"/>
      <c r="E4" s="99"/>
      <c r="F4" s="99"/>
      <c r="G4" s="99"/>
      <c r="H4" s="99"/>
      <c r="I4" s="99"/>
      <c r="J4" s="99"/>
      <c r="K4" s="99"/>
      <c r="L4" s="99"/>
      <c r="M4" s="99"/>
      <c r="N4" s="99"/>
      <c r="O4" s="99"/>
      <c r="P4" s="99"/>
      <c r="Q4" s="99"/>
      <c r="R4" s="99"/>
      <c r="S4" s="99"/>
      <c r="T4" s="99"/>
      <c r="U4" s="99"/>
    </row>
    <row r="5" spans="1:45" s="32" customFormat="1" x14ac:dyDescent="0.2">
      <c r="A5" s="102" t="s">
        <v>146</v>
      </c>
      <c r="B5" s="102"/>
      <c r="C5" s="102"/>
      <c r="D5" s="102"/>
      <c r="E5" s="102"/>
      <c r="F5" s="102"/>
      <c r="G5" s="102"/>
      <c r="H5" s="102"/>
      <c r="I5" s="102"/>
      <c r="J5" s="102"/>
      <c r="K5" s="102"/>
      <c r="L5" s="102"/>
      <c r="M5" s="102"/>
      <c r="N5" s="102"/>
      <c r="O5" s="102"/>
      <c r="P5" s="102"/>
      <c r="Q5" s="102"/>
      <c r="R5" s="102"/>
      <c r="S5" s="102"/>
      <c r="T5" s="102"/>
      <c r="U5" s="102"/>
    </row>
    <row r="6" spans="1:45" s="32" customFormat="1" x14ac:dyDescent="0.2">
      <c r="A6" s="102" t="s">
        <v>144</v>
      </c>
      <c r="B6" s="102"/>
      <c r="C6" s="102"/>
      <c r="D6" s="102"/>
      <c r="E6" s="102"/>
      <c r="F6" s="102"/>
      <c r="G6" s="102"/>
      <c r="H6" s="102"/>
      <c r="I6" s="102"/>
      <c r="J6" s="102"/>
      <c r="K6" s="102"/>
      <c r="L6" s="102"/>
      <c r="M6" s="102"/>
      <c r="N6" s="102"/>
      <c r="O6" s="102"/>
      <c r="P6" s="102"/>
      <c r="Q6" s="102"/>
      <c r="R6" s="102"/>
      <c r="S6" s="102"/>
      <c r="T6" s="102"/>
      <c r="U6" s="102"/>
    </row>
    <row r="7" spans="1:45" s="33" customFormat="1" ht="14.25" customHeight="1" x14ac:dyDescent="0.2">
      <c r="A7" s="99" t="s">
        <v>197</v>
      </c>
      <c r="B7" s="99"/>
      <c r="C7" s="99"/>
      <c r="D7" s="99"/>
      <c r="E7" s="99"/>
      <c r="F7" s="99"/>
      <c r="G7" s="99"/>
      <c r="H7" s="99"/>
      <c r="I7" s="99"/>
      <c r="J7" s="99"/>
      <c r="K7" s="99"/>
      <c r="L7" s="99"/>
      <c r="M7" s="99"/>
      <c r="N7" s="99"/>
      <c r="O7" s="99"/>
      <c r="P7" s="99"/>
      <c r="Q7" s="99"/>
      <c r="R7" s="99"/>
      <c r="S7" s="99"/>
      <c r="T7" s="99"/>
      <c r="U7" s="99"/>
    </row>
    <row r="8" spans="1:45" x14ac:dyDescent="0.2">
      <c r="A8" s="19" t="s">
        <v>16</v>
      </c>
      <c r="B8" s="21">
        <v>1980</v>
      </c>
      <c r="C8" s="21">
        <v>1981</v>
      </c>
      <c r="D8" s="21">
        <v>1982</v>
      </c>
      <c r="E8" s="21">
        <v>1983</v>
      </c>
      <c r="F8" s="21">
        <v>1984</v>
      </c>
      <c r="G8" s="21">
        <v>1985</v>
      </c>
      <c r="H8" s="21">
        <v>1986</v>
      </c>
      <c r="I8" s="21">
        <v>1987</v>
      </c>
      <c r="J8" s="21">
        <v>1988</v>
      </c>
      <c r="K8" s="21">
        <v>1989</v>
      </c>
      <c r="L8" s="21">
        <v>1990</v>
      </c>
      <c r="M8" s="21">
        <v>1991</v>
      </c>
      <c r="N8" s="21">
        <v>1992</v>
      </c>
      <c r="O8" s="21">
        <v>1993</v>
      </c>
      <c r="P8" s="21">
        <v>1994</v>
      </c>
      <c r="Q8" s="21">
        <v>1995</v>
      </c>
      <c r="R8" s="21">
        <v>1996</v>
      </c>
      <c r="S8" s="21">
        <v>1997</v>
      </c>
      <c r="T8" s="21">
        <v>1998</v>
      </c>
      <c r="U8" s="21">
        <v>1999</v>
      </c>
      <c r="V8" s="21">
        <v>2000</v>
      </c>
      <c r="W8" s="21">
        <v>2001</v>
      </c>
      <c r="X8" s="21">
        <v>2002</v>
      </c>
      <c r="Y8" s="21">
        <v>2003</v>
      </c>
      <c r="Z8" s="21">
        <v>2004</v>
      </c>
      <c r="AA8" s="21">
        <v>2005</v>
      </c>
      <c r="AB8" s="21">
        <v>2006</v>
      </c>
      <c r="AC8" s="21">
        <v>2007</v>
      </c>
      <c r="AD8" s="21">
        <v>2008</v>
      </c>
      <c r="AE8" s="21">
        <v>2009</v>
      </c>
      <c r="AF8" s="21">
        <v>2010</v>
      </c>
      <c r="AG8" s="21">
        <v>2011</v>
      </c>
      <c r="AH8" s="21">
        <v>2012</v>
      </c>
      <c r="AI8" s="21">
        <v>2013</v>
      </c>
      <c r="AJ8" s="21">
        <v>2014</v>
      </c>
      <c r="AK8" s="21">
        <v>2015</v>
      </c>
      <c r="AL8" s="21">
        <v>2016</v>
      </c>
      <c r="AM8" s="21">
        <v>2017</v>
      </c>
      <c r="AN8" s="21">
        <v>2018</v>
      </c>
      <c r="AO8" s="21">
        <v>2019</v>
      </c>
      <c r="AP8" s="21">
        <v>2020</v>
      </c>
      <c r="AQ8" s="21">
        <v>2021</v>
      </c>
      <c r="AR8" s="21">
        <v>2022</v>
      </c>
      <c r="AS8" s="21">
        <v>2023</v>
      </c>
    </row>
    <row r="9" spans="1:45" x14ac:dyDescent="0.2">
      <c r="A9" s="43" t="s">
        <v>19</v>
      </c>
      <c r="B9" s="25">
        <v>3196</v>
      </c>
      <c r="C9" s="25">
        <v>3396</v>
      </c>
      <c r="D9" s="25">
        <v>3843</v>
      </c>
      <c r="E9" s="25">
        <v>4281</v>
      </c>
      <c r="F9" s="25">
        <v>4738</v>
      </c>
      <c r="G9" s="25">
        <v>4095</v>
      </c>
      <c r="H9" s="25">
        <v>4384</v>
      </c>
      <c r="I9" s="25">
        <v>4671</v>
      </c>
      <c r="J9" s="25">
        <v>4790</v>
      </c>
      <c r="K9" s="25">
        <v>5104</v>
      </c>
      <c r="L9" s="25">
        <v>5671</v>
      </c>
      <c r="M9" s="25">
        <v>5906</v>
      </c>
      <c r="N9" s="25">
        <v>6040</v>
      </c>
      <c r="O9" s="25">
        <v>6272</v>
      </c>
      <c r="P9" s="25">
        <v>5872</v>
      </c>
      <c r="Q9" s="25">
        <v>5843</v>
      </c>
      <c r="R9" s="25">
        <v>6344</v>
      </c>
      <c r="S9" s="25">
        <v>6767</v>
      </c>
      <c r="T9" s="25">
        <v>6991</v>
      </c>
      <c r="U9" s="25">
        <v>7039</v>
      </c>
      <c r="V9" s="25">
        <v>6990</v>
      </c>
      <c r="W9" s="25">
        <v>7005</v>
      </c>
      <c r="X9" s="25">
        <v>7260</v>
      </c>
      <c r="Y9" s="25">
        <v>7811</v>
      </c>
      <c r="Z9" s="25">
        <v>8868</v>
      </c>
      <c r="AA9" s="25">
        <v>9102</v>
      </c>
      <c r="AB9" s="25">
        <v>9202</v>
      </c>
      <c r="AC9" s="25">
        <v>9044</v>
      </c>
      <c r="AD9" s="25">
        <v>8163</v>
      </c>
      <c r="AE9" s="25">
        <v>9097</v>
      </c>
      <c r="AF9" s="25">
        <v>9008</v>
      </c>
      <c r="AG9" s="25">
        <v>8408</v>
      </c>
      <c r="AH9" s="25">
        <v>7974</v>
      </c>
      <c r="AI9" s="25">
        <v>7562</v>
      </c>
      <c r="AJ9" s="25">
        <v>7576</v>
      </c>
      <c r="AK9" s="25">
        <v>7622</v>
      </c>
      <c r="AL9" s="25">
        <v>8569</v>
      </c>
      <c r="AM9" s="25">
        <v>8703</v>
      </c>
      <c r="AN9" s="25">
        <v>7645</v>
      </c>
      <c r="AO9" s="25">
        <v>6874</v>
      </c>
      <c r="AP9" s="25">
        <v>6564</v>
      </c>
      <c r="AQ9" s="25">
        <v>5274</v>
      </c>
      <c r="AR9" s="25">
        <v>4974</v>
      </c>
      <c r="AS9" s="25">
        <v>5962</v>
      </c>
    </row>
    <row r="10" spans="1:45" x14ac:dyDescent="0.2">
      <c r="A10" s="43" t="s">
        <v>148</v>
      </c>
      <c r="B10" s="25">
        <v>1123</v>
      </c>
      <c r="C10" s="25">
        <v>884</v>
      </c>
      <c r="D10" s="25">
        <v>760</v>
      </c>
      <c r="E10" s="25">
        <v>881</v>
      </c>
      <c r="F10" s="25">
        <v>760</v>
      </c>
      <c r="G10" s="25">
        <v>660</v>
      </c>
      <c r="H10" s="25">
        <v>703</v>
      </c>
      <c r="I10" s="25">
        <v>663</v>
      </c>
      <c r="J10" s="25">
        <v>552</v>
      </c>
      <c r="K10" s="25">
        <v>644</v>
      </c>
      <c r="L10" s="25">
        <v>525</v>
      </c>
      <c r="M10" s="25">
        <v>489</v>
      </c>
      <c r="N10" s="25">
        <v>427</v>
      </c>
      <c r="O10" s="25">
        <v>432</v>
      </c>
      <c r="P10" s="25">
        <v>336</v>
      </c>
      <c r="Q10" s="25">
        <v>393</v>
      </c>
      <c r="R10" s="25">
        <v>379</v>
      </c>
      <c r="S10" s="25">
        <v>350</v>
      </c>
      <c r="T10" s="25">
        <v>300</v>
      </c>
      <c r="U10" s="25">
        <v>279</v>
      </c>
      <c r="V10" s="25">
        <v>178</v>
      </c>
      <c r="W10" s="25">
        <v>111</v>
      </c>
      <c r="X10" s="25">
        <v>17</v>
      </c>
      <c r="Y10" s="25">
        <v>1</v>
      </c>
      <c r="Z10" s="25">
        <v>5</v>
      </c>
      <c r="AA10" s="25">
        <v>8</v>
      </c>
      <c r="AB10" s="25">
        <v>33</v>
      </c>
      <c r="AC10" s="25">
        <v>449</v>
      </c>
      <c r="AD10" s="25">
        <v>2654</v>
      </c>
      <c r="AE10" s="25">
        <v>2771</v>
      </c>
      <c r="AF10" s="25">
        <v>3321</v>
      </c>
      <c r="AG10" s="25">
        <v>2809</v>
      </c>
      <c r="AH10" s="25">
        <v>3026</v>
      </c>
      <c r="AI10" s="25">
        <v>2968</v>
      </c>
      <c r="AJ10" s="25">
        <v>2835</v>
      </c>
      <c r="AK10" s="25">
        <v>2707</v>
      </c>
      <c r="AL10" s="25">
        <v>2848</v>
      </c>
      <c r="AM10" s="25">
        <v>3036</v>
      </c>
      <c r="AN10" s="25">
        <v>2949</v>
      </c>
      <c r="AO10" s="25">
        <v>2700</v>
      </c>
      <c r="AP10" s="25">
        <v>2761</v>
      </c>
      <c r="AQ10" s="25">
        <v>2498</v>
      </c>
      <c r="AR10" s="25">
        <v>2664</v>
      </c>
      <c r="AS10" s="25">
        <v>2939</v>
      </c>
    </row>
    <row r="11" spans="1:45" x14ac:dyDescent="0.2">
      <c r="A11" s="43" t="s">
        <v>115</v>
      </c>
      <c r="B11" s="79" t="s">
        <v>169</v>
      </c>
      <c r="C11" s="79" t="s">
        <v>169</v>
      </c>
      <c r="D11" s="79" t="s">
        <v>169</v>
      </c>
      <c r="E11" s="79" t="s">
        <v>169</v>
      </c>
      <c r="F11" s="79" t="s">
        <v>169</v>
      </c>
      <c r="G11" s="79" t="s">
        <v>169</v>
      </c>
      <c r="H11" s="79" t="s">
        <v>169</v>
      </c>
      <c r="I11" s="79" t="s">
        <v>169</v>
      </c>
      <c r="J11" s="79" t="s">
        <v>169</v>
      </c>
      <c r="K11" s="79" t="s">
        <v>169</v>
      </c>
      <c r="L11" s="79" t="s">
        <v>169</v>
      </c>
      <c r="M11" s="79" t="s">
        <v>169</v>
      </c>
      <c r="N11" s="79" t="s">
        <v>169</v>
      </c>
      <c r="O11" s="79" t="s">
        <v>169</v>
      </c>
      <c r="P11" s="79" t="s">
        <v>169</v>
      </c>
      <c r="Q11" s="79" t="s">
        <v>169</v>
      </c>
      <c r="R11" s="79" t="s">
        <v>169</v>
      </c>
      <c r="S11" s="79" t="s">
        <v>169</v>
      </c>
      <c r="T11" s="79" t="s">
        <v>169</v>
      </c>
      <c r="U11" s="79" t="s">
        <v>169</v>
      </c>
      <c r="V11" s="79" t="s">
        <v>169</v>
      </c>
      <c r="W11" s="79" t="s">
        <v>169</v>
      </c>
      <c r="X11" s="79">
        <v>2</v>
      </c>
      <c r="Y11" s="79">
        <v>5</v>
      </c>
      <c r="Z11" s="79">
        <v>7</v>
      </c>
      <c r="AA11" s="79">
        <v>11</v>
      </c>
      <c r="AB11" s="79">
        <v>76</v>
      </c>
      <c r="AC11" s="79">
        <v>475</v>
      </c>
      <c r="AD11" s="79">
        <v>2616</v>
      </c>
      <c r="AE11" s="79">
        <v>3703</v>
      </c>
      <c r="AF11" s="79">
        <v>4848</v>
      </c>
      <c r="AG11" s="79">
        <v>5051</v>
      </c>
      <c r="AH11" s="79">
        <v>5580</v>
      </c>
      <c r="AI11" s="79">
        <v>5129</v>
      </c>
      <c r="AJ11" s="79">
        <v>4911</v>
      </c>
      <c r="AK11" s="79">
        <v>4504</v>
      </c>
      <c r="AL11" s="79">
        <v>4326</v>
      </c>
      <c r="AM11" s="79">
        <v>4566</v>
      </c>
      <c r="AN11" s="79">
        <v>4795</v>
      </c>
      <c r="AO11" s="79">
        <v>4651</v>
      </c>
      <c r="AP11" s="79">
        <v>4594</v>
      </c>
      <c r="AQ11" s="79">
        <v>4221</v>
      </c>
      <c r="AR11" s="79">
        <v>4288</v>
      </c>
      <c r="AS11" s="79">
        <v>4542</v>
      </c>
    </row>
    <row r="12" spans="1:45" x14ac:dyDescent="0.2">
      <c r="A12" s="43" t="s">
        <v>117</v>
      </c>
      <c r="B12" s="79" t="s">
        <v>169</v>
      </c>
      <c r="C12" s="79" t="s">
        <v>169</v>
      </c>
      <c r="D12" s="79" t="s">
        <v>169</v>
      </c>
      <c r="E12" s="79" t="s">
        <v>169</v>
      </c>
      <c r="F12" s="79" t="s">
        <v>169</v>
      </c>
      <c r="G12" s="79" t="s">
        <v>169</v>
      </c>
      <c r="H12" s="79" t="s">
        <v>169</v>
      </c>
      <c r="I12" s="79" t="s">
        <v>169</v>
      </c>
      <c r="J12" s="79" t="s">
        <v>169</v>
      </c>
      <c r="K12" s="79" t="s">
        <v>169</v>
      </c>
      <c r="L12" s="79" t="s">
        <v>169</v>
      </c>
      <c r="M12" s="79" t="s">
        <v>169</v>
      </c>
      <c r="N12" s="79" t="s">
        <v>169</v>
      </c>
      <c r="O12" s="79" t="s">
        <v>169</v>
      </c>
      <c r="P12" s="79" t="s">
        <v>169</v>
      </c>
      <c r="Q12" s="79" t="s">
        <v>169</v>
      </c>
      <c r="R12" s="79" t="s">
        <v>169</v>
      </c>
      <c r="S12" s="79" t="s">
        <v>169</v>
      </c>
      <c r="T12" s="79">
        <v>1</v>
      </c>
      <c r="U12" s="79" t="s">
        <v>169</v>
      </c>
      <c r="V12" s="79" t="s">
        <v>169</v>
      </c>
      <c r="W12" s="79" t="s">
        <v>169</v>
      </c>
      <c r="X12" s="79" t="s">
        <v>169</v>
      </c>
      <c r="Y12" s="79">
        <v>2</v>
      </c>
      <c r="Z12" s="79">
        <v>2</v>
      </c>
      <c r="AA12" s="79">
        <v>6</v>
      </c>
      <c r="AB12" s="79">
        <v>11</v>
      </c>
      <c r="AC12" s="79">
        <v>297</v>
      </c>
      <c r="AD12" s="79">
        <v>1390</v>
      </c>
      <c r="AE12" s="79">
        <v>1656</v>
      </c>
      <c r="AF12" s="79">
        <v>1626</v>
      </c>
      <c r="AG12" s="79">
        <v>1487</v>
      </c>
      <c r="AH12" s="79">
        <v>1339</v>
      </c>
      <c r="AI12" s="79">
        <v>1345</v>
      </c>
      <c r="AJ12" s="79">
        <v>1415</v>
      </c>
      <c r="AK12" s="79">
        <v>1578</v>
      </c>
      <c r="AL12" s="79">
        <v>1828</v>
      </c>
      <c r="AM12" s="79">
        <v>2183</v>
      </c>
      <c r="AN12" s="79">
        <v>2453</v>
      </c>
      <c r="AO12" s="79">
        <v>2961</v>
      </c>
      <c r="AP12" s="79">
        <v>2896</v>
      </c>
      <c r="AQ12" s="79">
        <v>2660</v>
      </c>
      <c r="AR12" s="79">
        <v>2650</v>
      </c>
      <c r="AS12" s="79">
        <v>2800</v>
      </c>
    </row>
    <row r="13" spans="1:45" x14ac:dyDescent="0.2">
      <c r="A13" s="43" t="s">
        <v>20</v>
      </c>
      <c r="B13" s="25">
        <v>3970</v>
      </c>
      <c r="C13" s="25">
        <v>5102</v>
      </c>
      <c r="D13" s="25">
        <v>5911</v>
      </c>
      <c r="E13" s="25">
        <v>7389</v>
      </c>
      <c r="F13" s="25">
        <v>8131</v>
      </c>
      <c r="G13" s="25">
        <v>8739</v>
      </c>
      <c r="H13" s="25">
        <v>10617</v>
      </c>
      <c r="I13" s="25">
        <v>11928</v>
      </c>
      <c r="J13" s="25">
        <v>13783</v>
      </c>
      <c r="K13" s="25">
        <v>17280</v>
      </c>
      <c r="L13" s="25">
        <v>18974</v>
      </c>
      <c r="M13" s="25">
        <v>24275</v>
      </c>
      <c r="N13" s="25">
        <v>24012</v>
      </c>
      <c r="O13" s="25">
        <v>23964</v>
      </c>
      <c r="P13" s="25">
        <v>22856</v>
      </c>
      <c r="Q13" s="25">
        <v>21339</v>
      </c>
      <c r="R13" s="25">
        <v>20428</v>
      </c>
      <c r="S13" s="25">
        <v>20413</v>
      </c>
      <c r="T13" s="25">
        <v>22489</v>
      </c>
      <c r="U13" s="25">
        <v>21905</v>
      </c>
      <c r="V13" s="25">
        <v>19835</v>
      </c>
      <c r="W13" s="25">
        <v>19728</v>
      </c>
      <c r="X13" s="25">
        <v>19403</v>
      </c>
      <c r="Y13" s="25">
        <v>19986</v>
      </c>
      <c r="Z13" s="25">
        <v>20276</v>
      </c>
      <c r="AA13" s="25">
        <v>20227</v>
      </c>
      <c r="AB13" s="25">
        <v>21379</v>
      </c>
      <c r="AC13" s="25">
        <v>22993</v>
      </c>
      <c r="AD13" s="25">
        <v>22902</v>
      </c>
      <c r="AE13" s="25">
        <v>25093</v>
      </c>
      <c r="AF13" s="25">
        <v>23779</v>
      </c>
      <c r="AG13" s="25">
        <v>22399</v>
      </c>
      <c r="AH13" s="25">
        <v>20749</v>
      </c>
      <c r="AI13" s="25">
        <v>18339</v>
      </c>
      <c r="AJ13" s="25">
        <v>17227</v>
      </c>
      <c r="AK13" s="25">
        <v>15243</v>
      </c>
      <c r="AL13" s="25">
        <v>14619</v>
      </c>
      <c r="AM13" s="25">
        <v>13625</v>
      </c>
      <c r="AN13" s="25">
        <v>11395</v>
      </c>
      <c r="AO13" s="25">
        <v>9734</v>
      </c>
      <c r="AP13" s="25">
        <v>8156</v>
      </c>
      <c r="AQ13" s="25">
        <v>6844</v>
      </c>
      <c r="AR13" s="25">
        <v>6467</v>
      </c>
      <c r="AS13" s="25">
        <v>7042</v>
      </c>
    </row>
    <row r="14" spans="1:45" x14ac:dyDescent="0.2">
      <c r="A14" s="43" t="s">
        <v>21</v>
      </c>
      <c r="B14" s="25">
        <v>3452</v>
      </c>
      <c r="C14" s="25">
        <v>2777</v>
      </c>
      <c r="D14" s="25">
        <v>2801</v>
      </c>
      <c r="E14" s="25">
        <v>2824</v>
      </c>
      <c r="F14" s="25">
        <v>2688</v>
      </c>
      <c r="G14" s="25">
        <v>2486</v>
      </c>
      <c r="H14" s="25">
        <v>2429</v>
      </c>
      <c r="I14" s="25">
        <v>2674</v>
      </c>
      <c r="J14" s="25">
        <v>2890</v>
      </c>
      <c r="K14" s="25">
        <v>2720</v>
      </c>
      <c r="L14" s="25">
        <v>2189</v>
      </c>
      <c r="M14" s="25">
        <v>2236</v>
      </c>
      <c r="N14" s="25">
        <v>2301</v>
      </c>
      <c r="O14" s="25">
        <v>2954</v>
      </c>
      <c r="P14" s="25">
        <v>3780</v>
      </c>
      <c r="Q14" s="25">
        <v>3998</v>
      </c>
      <c r="R14" s="25">
        <v>3919</v>
      </c>
      <c r="S14" s="25">
        <v>3847</v>
      </c>
      <c r="T14" s="25">
        <v>3811</v>
      </c>
      <c r="U14" s="25">
        <v>3450</v>
      </c>
      <c r="V14" s="25">
        <v>3018</v>
      </c>
      <c r="W14" s="25">
        <v>2582</v>
      </c>
      <c r="X14" s="25">
        <v>1721</v>
      </c>
      <c r="Y14" s="25">
        <v>1436</v>
      </c>
      <c r="Z14" s="25">
        <v>1438</v>
      </c>
      <c r="AA14" s="25">
        <v>1733</v>
      </c>
      <c r="AB14" s="25">
        <v>1655</v>
      </c>
      <c r="AC14" s="25">
        <v>2242</v>
      </c>
      <c r="AD14" s="25">
        <v>2852</v>
      </c>
      <c r="AE14" s="25">
        <v>3017</v>
      </c>
      <c r="AF14" s="25">
        <v>3057</v>
      </c>
      <c r="AG14" s="25">
        <v>3214</v>
      </c>
      <c r="AH14" s="25">
        <v>3154</v>
      </c>
      <c r="AI14" s="25">
        <v>3045</v>
      </c>
      <c r="AJ14" s="25">
        <v>2784</v>
      </c>
      <c r="AK14" s="25">
        <v>3011</v>
      </c>
      <c r="AL14" s="25">
        <v>3595</v>
      </c>
      <c r="AM14" s="25">
        <v>3927</v>
      </c>
      <c r="AN14" s="25">
        <v>4231</v>
      </c>
      <c r="AO14" s="25">
        <v>4726</v>
      </c>
      <c r="AP14" s="25">
        <v>4730</v>
      </c>
      <c r="AQ14" s="25">
        <v>4457</v>
      </c>
      <c r="AR14" s="25">
        <v>4666</v>
      </c>
      <c r="AS14" s="25">
        <v>4643</v>
      </c>
    </row>
    <row r="15" spans="1:45" x14ac:dyDescent="0.2">
      <c r="A15" s="43" t="s">
        <v>22</v>
      </c>
      <c r="B15" s="25">
        <v>110831</v>
      </c>
      <c r="C15" s="25">
        <v>120575</v>
      </c>
      <c r="D15" s="25">
        <v>73166</v>
      </c>
      <c r="E15" s="25">
        <v>63693</v>
      </c>
      <c r="F15" s="25">
        <v>62089</v>
      </c>
      <c r="G15" s="25">
        <v>63141</v>
      </c>
      <c r="H15" s="25">
        <v>61413</v>
      </c>
      <c r="I15" s="25">
        <v>63439</v>
      </c>
      <c r="J15" s="25">
        <v>72755</v>
      </c>
      <c r="K15" s="25">
        <v>73930</v>
      </c>
      <c r="L15" s="25">
        <v>49524</v>
      </c>
      <c r="M15" s="25">
        <v>45403</v>
      </c>
      <c r="N15" s="25">
        <v>40760</v>
      </c>
      <c r="O15" s="25">
        <v>41369</v>
      </c>
      <c r="P15" s="25">
        <v>43281</v>
      </c>
      <c r="Q15" s="25">
        <v>45234</v>
      </c>
      <c r="R15" s="25">
        <v>45594</v>
      </c>
      <c r="S15" s="25">
        <v>38608</v>
      </c>
      <c r="T15" s="25">
        <v>37848</v>
      </c>
      <c r="U15" s="25">
        <v>37740</v>
      </c>
      <c r="V15" s="25">
        <v>38011</v>
      </c>
      <c r="W15" s="25">
        <v>38516</v>
      </c>
      <c r="X15" s="25">
        <v>38962</v>
      </c>
      <c r="Y15" s="25">
        <v>40729</v>
      </c>
      <c r="Z15" s="25">
        <v>40779</v>
      </c>
      <c r="AA15" s="25">
        <v>39276</v>
      </c>
      <c r="AB15" s="25">
        <v>40887</v>
      </c>
      <c r="AC15" s="25">
        <v>43592</v>
      </c>
      <c r="AD15" s="25">
        <v>43985</v>
      </c>
      <c r="AE15" s="25">
        <v>43259</v>
      </c>
      <c r="AF15" s="25">
        <v>38982</v>
      </c>
      <c r="AG15" s="25">
        <v>33347</v>
      </c>
      <c r="AH15" s="25">
        <v>29734</v>
      </c>
      <c r="AI15" s="25">
        <v>27731</v>
      </c>
      <c r="AJ15" s="25">
        <v>24415</v>
      </c>
      <c r="AK15" s="25">
        <v>21825</v>
      </c>
      <c r="AL15" s="25">
        <v>21573</v>
      </c>
      <c r="AM15" s="25">
        <v>21288</v>
      </c>
      <c r="AN15" s="25">
        <v>20377</v>
      </c>
      <c r="AO15" s="25">
        <v>18331</v>
      </c>
      <c r="AP15" s="25">
        <v>15896</v>
      </c>
      <c r="AQ15" s="25">
        <v>14491</v>
      </c>
      <c r="AR15" s="25">
        <v>16656</v>
      </c>
      <c r="AS15" s="25">
        <v>15735</v>
      </c>
    </row>
    <row r="16" spans="1:45" x14ac:dyDescent="0.2">
      <c r="A16" s="43" t="s">
        <v>23</v>
      </c>
      <c r="B16" s="25">
        <v>1792</v>
      </c>
      <c r="C16" s="25">
        <v>1534</v>
      </c>
      <c r="D16" s="25">
        <v>1200</v>
      </c>
      <c r="E16" s="25">
        <v>1353</v>
      </c>
      <c r="F16" s="25">
        <v>1452</v>
      </c>
      <c r="G16" s="25">
        <v>1499</v>
      </c>
      <c r="H16" s="25">
        <v>1524</v>
      </c>
      <c r="I16" s="25">
        <v>1849</v>
      </c>
      <c r="J16" s="25">
        <v>2001</v>
      </c>
      <c r="K16" s="25">
        <v>2054</v>
      </c>
      <c r="L16" s="25">
        <v>1621</v>
      </c>
      <c r="M16" s="25">
        <v>1938</v>
      </c>
      <c r="N16" s="25">
        <v>2319</v>
      </c>
      <c r="O16" s="25">
        <v>2344</v>
      </c>
      <c r="P16" s="25">
        <v>2453</v>
      </c>
      <c r="Q16" s="25">
        <v>2213</v>
      </c>
      <c r="R16" s="25">
        <v>2225</v>
      </c>
      <c r="S16" s="25">
        <v>2122</v>
      </c>
      <c r="T16" s="25">
        <v>2313</v>
      </c>
      <c r="U16" s="25">
        <v>2253</v>
      </c>
      <c r="V16" s="25">
        <v>2306</v>
      </c>
      <c r="W16" s="25">
        <v>2366</v>
      </c>
      <c r="X16" s="25">
        <v>2385</v>
      </c>
      <c r="Y16" s="25">
        <v>2640</v>
      </c>
      <c r="Z16" s="25">
        <v>2777</v>
      </c>
      <c r="AA16" s="25">
        <v>2950</v>
      </c>
      <c r="AB16" s="25">
        <v>3216</v>
      </c>
      <c r="AC16" s="25">
        <v>3559</v>
      </c>
      <c r="AD16" s="25">
        <v>3794</v>
      </c>
      <c r="AE16" s="25">
        <v>3915</v>
      </c>
      <c r="AF16" s="25">
        <v>4126</v>
      </c>
      <c r="AG16" s="25">
        <v>4250</v>
      </c>
      <c r="AH16" s="25">
        <v>3637</v>
      </c>
      <c r="AI16" s="25">
        <v>3241</v>
      </c>
      <c r="AJ16" s="25">
        <v>2806</v>
      </c>
      <c r="AK16" s="25">
        <v>2515</v>
      </c>
      <c r="AL16" s="25">
        <v>2601</v>
      </c>
      <c r="AM16" s="25">
        <v>2629</v>
      </c>
      <c r="AN16" s="25">
        <v>2540</v>
      </c>
      <c r="AO16" s="25">
        <v>2391</v>
      </c>
      <c r="AP16" s="25">
        <v>2307</v>
      </c>
      <c r="AQ16" s="25">
        <v>1972</v>
      </c>
      <c r="AR16" s="25">
        <v>1950</v>
      </c>
      <c r="AS16" s="25">
        <v>2084</v>
      </c>
    </row>
    <row r="17" spans="1:45" x14ac:dyDescent="0.2">
      <c r="A17" s="43" t="s">
        <v>15</v>
      </c>
      <c r="B17" s="25">
        <v>179</v>
      </c>
      <c r="C17" s="25">
        <v>222</v>
      </c>
      <c r="D17" s="25">
        <v>234</v>
      </c>
      <c r="E17" s="25">
        <v>302</v>
      </c>
      <c r="F17" s="25">
        <v>274</v>
      </c>
      <c r="G17" s="25">
        <v>315</v>
      </c>
      <c r="H17" s="25">
        <v>320</v>
      </c>
      <c r="I17" s="25">
        <v>345</v>
      </c>
      <c r="J17" s="25">
        <v>549</v>
      </c>
      <c r="K17" s="25">
        <v>548</v>
      </c>
      <c r="L17" s="25">
        <v>433</v>
      </c>
      <c r="M17" s="25">
        <v>593</v>
      </c>
      <c r="N17" s="25">
        <v>609</v>
      </c>
      <c r="O17" s="25">
        <v>564</v>
      </c>
      <c r="P17" s="25">
        <v>525</v>
      </c>
      <c r="Q17" s="25">
        <v>546</v>
      </c>
      <c r="R17" s="25">
        <v>539</v>
      </c>
      <c r="S17" s="25">
        <v>547</v>
      </c>
      <c r="T17" s="25">
        <v>638</v>
      </c>
      <c r="U17" s="25">
        <v>750</v>
      </c>
      <c r="V17" s="25">
        <v>755</v>
      </c>
      <c r="W17" s="25">
        <v>793</v>
      </c>
      <c r="X17" s="25">
        <v>842</v>
      </c>
      <c r="Y17" s="25">
        <v>1007</v>
      </c>
      <c r="Z17" s="25">
        <v>1132</v>
      </c>
      <c r="AA17" s="25">
        <v>1185</v>
      </c>
      <c r="AB17" s="25">
        <v>1263</v>
      </c>
      <c r="AC17" s="25">
        <v>1337</v>
      </c>
      <c r="AD17" s="25">
        <v>1435</v>
      </c>
      <c r="AE17" s="25">
        <v>1278</v>
      </c>
      <c r="AF17" s="25">
        <v>1134</v>
      </c>
      <c r="AG17" s="25">
        <v>1104</v>
      </c>
      <c r="AH17" s="25">
        <v>1084</v>
      </c>
      <c r="AI17" s="25">
        <v>1023</v>
      </c>
      <c r="AJ17" s="25">
        <v>946</v>
      </c>
      <c r="AK17" s="25">
        <v>1003</v>
      </c>
      <c r="AL17" s="25">
        <v>1123</v>
      </c>
      <c r="AM17" s="25">
        <v>1140</v>
      </c>
      <c r="AN17" s="25">
        <v>1141</v>
      </c>
      <c r="AO17" s="25">
        <v>1252</v>
      </c>
      <c r="AP17" s="25">
        <v>1105</v>
      </c>
      <c r="AQ17" s="25">
        <v>1078</v>
      </c>
      <c r="AR17" s="25">
        <v>1151</v>
      </c>
      <c r="AS17" s="25">
        <v>1180</v>
      </c>
    </row>
    <row r="18" spans="1:45" x14ac:dyDescent="0.2">
      <c r="A18" s="43" t="s">
        <v>24</v>
      </c>
      <c r="B18" s="25">
        <v>5285</v>
      </c>
      <c r="C18" s="25">
        <v>5303</v>
      </c>
      <c r="D18" s="25">
        <v>3471</v>
      </c>
      <c r="E18" s="25">
        <v>3163</v>
      </c>
      <c r="F18" s="25">
        <v>2717</v>
      </c>
      <c r="G18" s="25">
        <v>2427</v>
      </c>
      <c r="H18" s="25">
        <v>2290</v>
      </c>
      <c r="I18" s="25">
        <v>2511</v>
      </c>
      <c r="J18" s="25">
        <v>3500</v>
      </c>
      <c r="K18" s="25">
        <v>3415</v>
      </c>
      <c r="L18" s="25">
        <v>2187</v>
      </c>
      <c r="M18" s="25">
        <v>2376</v>
      </c>
      <c r="N18" s="25">
        <v>2834</v>
      </c>
      <c r="O18" s="25">
        <v>2834</v>
      </c>
      <c r="P18" s="25">
        <v>2971</v>
      </c>
      <c r="Q18" s="25">
        <v>2989</v>
      </c>
      <c r="R18" s="25">
        <v>3000</v>
      </c>
      <c r="S18" s="25">
        <v>2493</v>
      </c>
      <c r="T18" s="25">
        <v>3102</v>
      </c>
      <c r="U18" s="25">
        <v>2912</v>
      </c>
      <c r="V18" s="25">
        <v>3605</v>
      </c>
      <c r="W18" s="25">
        <v>3943</v>
      </c>
      <c r="X18" s="25">
        <v>3927</v>
      </c>
      <c r="Y18" s="25">
        <v>4116</v>
      </c>
      <c r="Z18" s="25">
        <v>4623</v>
      </c>
      <c r="AA18" s="25">
        <v>4634</v>
      </c>
      <c r="AB18" s="25">
        <v>4796</v>
      </c>
      <c r="AC18" s="25">
        <v>4948</v>
      </c>
      <c r="AD18" s="25">
        <v>5703</v>
      </c>
      <c r="AE18" s="25">
        <v>6335</v>
      </c>
      <c r="AF18" s="25">
        <v>5828</v>
      </c>
      <c r="AG18" s="25">
        <v>5232</v>
      </c>
      <c r="AH18" s="25">
        <v>5009</v>
      </c>
      <c r="AI18" s="25">
        <v>4478</v>
      </c>
      <c r="AJ18" s="25">
        <v>3962</v>
      </c>
      <c r="AK18" s="25">
        <v>3743</v>
      </c>
      <c r="AL18" s="25">
        <v>3553</v>
      </c>
      <c r="AM18" s="25">
        <v>3314</v>
      </c>
      <c r="AN18" s="25">
        <v>3143</v>
      </c>
      <c r="AO18" s="25">
        <v>3380</v>
      </c>
      <c r="AP18" s="25">
        <v>2883</v>
      </c>
      <c r="AQ18" s="25">
        <v>2308</v>
      </c>
      <c r="AR18" s="25">
        <v>2024</v>
      </c>
      <c r="AS18" s="25">
        <v>2416</v>
      </c>
    </row>
    <row r="19" spans="1:45" x14ac:dyDescent="0.2">
      <c r="A19" s="16" t="s">
        <v>0</v>
      </c>
      <c r="B19" s="80">
        <v>129828</v>
      </c>
      <c r="C19" s="80">
        <v>139793</v>
      </c>
      <c r="D19" s="80">
        <v>91386</v>
      </c>
      <c r="E19" s="80">
        <v>83886</v>
      </c>
      <c r="F19" s="80">
        <v>82849</v>
      </c>
      <c r="G19" s="80">
        <v>83362</v>
      </c>
      <c r="H19" s="80">
        <v>83680</v>
      </c>
      <c r="I19" s="80">
        <v>88080</v>
      </c>
      <c r="J19" s="80">
        <v>100820</v>
      </c>
      <c r="K19" s="80">
        <v>105695</v>
      </c>
      <c r="L19" s="80">
        <v>81124</v>
      </c>
      <c r="M19" s="80">
        <v>83216</v>
      </c>
      <c r="N19" s="80">
        <v>79302</v>
      </c>
      <c r="O19" s="80">
        <v>80733</v>
      </c>
      <c r="P19" s="80">
        <v>82074</v>
      </c>
      <c r="Q19" s="80">
        <v>82555</v>
      </c>
      <c r="R19" s="80">
        <v>82428</v>
      </c>
      <c r="S19" s="80">
        <v>75147</v>
      </c>
      <c r="T19" s="80">
        <v>77493</v>
      </c>
      <c r="U19" s="80">
        <v>76328</v>
      </c>
      <c r="V19" s="80">
        <v>74698</v>
      </c>
      <c r="W19" s="80">
        <v>75044</v>
      </c>
      <c r="X19" s="80">
        <v>74519</v>
      </c>
      <c r="Y19" s="80">
        <v>77733</v>
      </c>
      <c r="Z19" s="80">
        <v>79907</v>
      </c>
      <c r="AA19" s="80">
        <v>79132</v>
      </c>
      <c r="AB19" s="80">
        <v>82518</v>
      </c>
      <c r="AC19" s="80">
        <v>88936</v>
      </c>
      <c r="AD19" s="80">
        <v>95494</v>
      </c>
      <c r="AE19" s="80">
        <v>100124</v>
      </c>
      <c r="AF19" s="80">
        <v>95709</v>
      </c>
      <c r="AG19" s="80">
        <v>87301</v>
      </c>
      <c r="AH19" s="80">
        <v>81286</v>
      </c>
      <c r="AI19" s="80">
        <v>74861</v>
      </c>
      <c r="AJ19" s="80">
        <v>68877</v>
      </c>
      <c r="AK19" s="80">
        <v>63751</v>
      </c>
      <c r="AL19" s="80">
        <v>64635</v>
      </c>
      <c r="AM19" s="80">
        <v>64411</v>
      </c>
      <c r="AN19" s="80">
        <v>60669</v>
      </c>
      <c r="AO19" s="80">
        <v>57000</v>
      </c>
      <c r="AP19" s="80">
        <v>51892</v>
      </c>
      <c r="AQ19" s="80">
        <v>45803</v>
      </c>
      <c r="AR19" s="80">
        <v>47490</v>
      </c>
      <c r="AS19" s="80">
        <v>49343</v>
      </c>
    </row>
    <row r="20" spans="1:45" s="50" customFormat="1" x14ac:dyDescent="0.2">
      <c r="A20" s="55" t="s">
        <v>19</v>
      </c>
      <c r="B20" s="59">
        <v>0.02</v>
      </c>
      <c r="C20" s="59">
        <v>0.02</v>
      </c>
      <c r="D20" s="59">
        <v>0.04</v>
      </c>
      <c r="E20" s="59">
        <v>0.05</v>
      </c>
      <c r="F20" s="59">
        <v>0.06</v>
      </c>
      <c r="G20" s="59">
        <v>0.05</v>
      </c>
      <c r="H20" s="59">
        <v>0.05</v>
      </c>
      <c r="I20" s="59">
        <v>0.05</v>
      </c>
      <c r="J20" s="59">
        <v>0.05</v>
      </c>
      <c r="K20" s="59">
        <v>0.05</v>
      </c>
      <c r="L20" s="59">
        <v>7.0000000000000007E-2</v>
      </c>
      <c r="M20" s="59">
        <v>7.0000000000000007E-2</v>
      </c>
      <c r="N20" s="59">
        <v>0.08</v>
      </c>
      <c r="O20" s="59">
        <v>0.08</v>
      </c>
      <c r="P20" s="59">
        <v>7.0000000000000007E-2</v>
      </c>
      <c r="Q20" s="59">
        <v>7.0000000000000007E-2</v>
      </c>
      <c r="R20" s="59">
        <v>0.08</v>
      </c>
      <c r="S20" s="59">
        <v>0.09</v>
      </c>
      <c r="T20" s="59">
        <v>0.09</v>
      </c>
      <c r="U20" s="59">
        <v>0.09</v>
      </c>
      <c r="V20" s="59">
        <v>0.09</v>
      </c>
      <c r="W20" s="59">
        <v>0.09</v>
      </c>
      <c r="X20" s="59">
        <v>0.1</v>
      </c>
      <c r="Y20" s="59">
        <v>0.1</v>
      </c>
      <c r="Z20" s="59">
        <v>0.11</v>
      </c>
      <c r="AA20" s="59">
        <v>0.12</v>
      </c>
      <c r="AB20" s="59">
        <v>0.11</v>
      </c>
      <c r="AC20" s="59">
        <v>0.1</v>
      </c>
      <c r="AD20" s="59">
        <v>0.09</v>
      </c>
      <c r="AE20" s="59">
        <v>0.09</v>
      </c>
      <c r="AF20" s="59">
        <v>0.09</v>
      </c>
      <c r="AG20" s="59">
        <v>0.1</v>
      </c>
      <c r="AH20" s="59">
        <v>0.1</v>
      </c>
      <c r="AI20" s="59">
        <v>0.1</v>
      </c>
      <c r="AJ20" s="59">
        <v>0.11</v>
      </c>
      <c r="AK20" s="59">
        <v>0.12</v>
      </c>
      <c r="AL20" s="59">
        <v>0.13</v>
      </c>
      <c r="AM20" s="59">
        <v>0.14000000000000001</v>
      </c>
      <c r="AN20" s="59">
        <v>0.13</v>
      </c>
      <c r="AO20" s="59">
        <v>0.12</v>
      </c>
      <c r="AP20" s="59">
        <v>0.13</v>
      </c>
      <c r="AQ20" s="59">
        <v>0.12</v>
      </c>
      <c r="AR20" s="59">
        <v>0.1</v>
      </c>
      <c r="AS20" s="59">
        <v>0.12</v>
      </c>
    </row>
    <row r="21" spans="1:45" s="50" customFormat="1" x14ac:dyDescent="0.2">
      <c r="A21" s="43" t="s">
        <v>148</v>
      </c>
      <c r="B21" s="59">
        <v>0.01</v>
      </c>
      <c r="C21" s="59">
        <v>0.01</v>
      </c>
      <c r="D21" s="59">
        <v>0.01</v>
      </c>
      <c r="E21" s="59">
        <v>0.01</v>
      </c>
      <c r="F21" s="59">
        <v>0.01</v>
      </c>
      <c r="G21" s="59">
        <v>0.01</v>
      </c>
      <c r="H21" s="59">
        <v>0.01</v>
      </c>
      <c r="I21" s="59">
        <v>0.01</v>
      </c>
      <c r="J21" s="59">
        <v>0.01</v>
      </c>
      <c r="K21" s="59">
        <v>0.01</v>
      </c>
      <c r="L21" s="59">
        <v>0.01</v>
      </c>
      <c r="M21" s="59">
        <v>0.01</v>
      </c>
      <c r="N21" s="59">
        <v>0.01</v>
      </c>
      <c r="O21" s="59">
        <v>0.01</v>
      </c>
      <c r="P21" s="59" t="s">
        <v>168</v>
      </c>
      <c r="Q21" s="59" t="s">
        <v>168</v>
      </c>
      <c r="R21" s="59" t="s">
        <v>168</v>
      </c>
      <c r="S21" s="59" t="s">
        <v>168</v>
      </c>
      <c r="T21" s="59" t="s">
        <v>168</v>
      </c>
      <c r="U21" s="59" t="s">
        <v>168</v>
      </c>
      <c r="V21" s="59" t="s">
        <v>168</v>
      </c>
      <c r="W21" s="59" t="s">
        <v>168</v>
      </c>
      <c r="X21" s="59" t="s">
        <v>168</v>
      </c>
      <c r="Y21" s="59" t="s">
        <v>168</v>
      </c>
      <c r="Z21" s="59" t="s">
        <v>168</v>
      </c>
      <c r="AA21" s="59" t="s">
        <v>168</v>
      </c>
      <c r="AB21" s="59" t="s">
        <v>168</v>
      </c>
      <c r="AC21" s="59">
        <v>0.01</v>
      </c>
      <c r="AD21" s="59">
        <v>0.03</v>
      </c>
      <c r="AE21" s="59">
        <v>0.03</v>
      </c>
      <c r="AF21" s="59">
        <v>0.03</v>
      </c>
      <c r="AG21" s="59">
        <v>0.03</v>
      </c>
      <c r="AH21" s="59">
        <v>0.04</v>
      </c>
      <c r="AI21" s="59">
        <v>0.04</v>
      </c>
      <c r="AJ21" s="59">
        <v>0.04</v>
      </c>
      <c r="AK21" s="59">
        <v>0.04</v>
      </c>
      <c r="AL21" s="59">
        <v>0.04</v>
      </c>
      <c r="AM21" s="59">
        <v>0.05</v>
      </c>
      <c r="AN21" s="59">
        <v>0.05</v>
      </c>
      <c r="AO21" s="59">
        <v>0.05</v>
      </c>
      <c r="AP21" s="59">
        <v>0.05</v>
      </c>
      <c r="AQ21" s="59">
        <v>0.05</v>
      </c>
      <c r="AR21" s="59">
        <v>0.06</v>
      </c>
      <c r="AS21" s="59">
        <v>0.06</v>
      </c>
    </row>
    <row r="22" spans="1:45" s="50" customFormat="1" x14ac:dyDescent="0.2">
      <c r="A22" s="55" t="s">
        <v>115</v>
      </c>
      <c r="B22" s="59" t="s">
        <v>169</v>
      </c>
      <c r="C22" s="59" t="s">
        <v>169</v>
      </c>
      <c r="D22" s="59" t="s">
        <v>169</v>
      </c>
      <c r="E22" s="59" t="s">
        <v>169</v>
      </c>
      <c r="F22" s="59" t="s">
        <v>169</v>
      </c>
      <c r="G22" s="59" t="s">
        <v>169</v>
      </c>
      <c r="H22" s="59" t="s">
        <v>169</v>
      </c>
      <c r="I22" s="59" t="s">
        <v>169</v>
      </c>
      <c r="J22" s="59" t="s">
        <v>169</v>
      </c>
      <c r="K22" s="59" t="s">
        <v>169</v>
      </c>
      <c r="L22" s="59" t="s">
        <v>169</v>
      </c>
      <c r="M22" s="59" t="s">
        <v>169</v>
      </c>
      <c r="N22" s="59" t="s">
        <v>169</v>
      </c>
      <c r="O22" s="59" t="s">
        <v>169</v>
      </c>
      <c r="P22" s="59" t="s">
        <v>169</v>
      </c>
      <c r="Q22" s="59" t="s">
        <v>169</v>
      </c>
      <c r="R22" s="59" t="s">
        <v>169</v>
      </c>
      <c r="S22" s="59" t="s">
        <v>169</v>
      </c>
      <c r="T22" s="59" t="s">
        <v>169</v>
      </c>
      <c r="U22" s="59" t="s">
        <v>169</v>
      </c>
      <c r="V22" s="59" t="s">
        <v>169</v>
      </c>
      <c r="W22" s="59" t="s">
        <v>169</v>
      </c>
      <c r="X22" s="59" t="s">
        <v>168</v>
      </c>
      <c r="Y22" s="59" t="s">
        <v>168</v>
      </c>
      <c r="Z22" s="59" t="s">
        <v>168</v>
      </c>
      <c r="AA22" s="59" t="s">
        <v>168</v>
      </c>
      <c r="AB22" s="59" t="s">
        <v>168</v>
      </c>
      <c r="AC22" s="59">
        <v>0.01</v>
      </c>
      <c r="AD22" s="59">
        <v>0.03</v>
      </c>
      <c r="AE22" s="59">
        <v>0.04</v>
      </c>
      <c r="AF22" s="59">
        <v>0.05</v>
      </c>
      <c r="AG22" s="59">
        <v>0.06</v>
      </c>
      <c r="AH22" s="59">
        <v>7.0000000000000007E-2</v>
      </c>
      <c r="AI22" s="59">
        <v>7.0000000000000007E-2</v>
      </c>
      <c r="AJ22" s="59">
        <v>7.0000000000000007E-2</v>
      </c>
      <c r="AK22" s="59">
        <v>7.0000000000000007E-2</v>
      </c>
      <c r="AL22" s="59">
        <v>7.0000000000000007E-2</v>
      </c>
      <c r="AM22" s="59">
        <v>7.0000000000000007E-2</v>
      </c>
      <c r="AN22" s="59">
        <v>0.08</v>
      </c>
      <c r="AO22" s="59">
        <v>0.08</v>
      </c>
      <c r="AP22" s="59">
        <v>0.09</v>
      </c>
      <c r="AQ22" s="59">
        <v>0.09</v>
      </c>
      <c r="AR22" s="59">
        <v>0.09</v>
      </c>
      <c r="AS22" s="59">
        <v>0.09</v>
      </c>
    </row>
    <row r="23" spans="1:45" s="50" customFormat="1" x14ac:dyDescent="0.2">
      <c r="A23" s="55" t="s">
        <v>117</v>
      </c>
      <c r="B23" s="59" t="s">
        <v>169</v>
      </c>
      <c r="C23" s="59" t="s">
        <v>169</v>
      </c>
      <c r="D23" s="59" t="s">
        <v>169</v>
      </c>
      <c r="E23" s="59" t="s">
        <v>169</v>
      </c>
      <c r="F23" s="59" t="s">
        <v>169</v>
      </c>
      <c r="G23" s="59" t="s">
        <v>169</v>
      </c>
      <c r="H23" s="59" t="s">
        <v>169</v>
      </c>
      <c r="I23" s="59" t="s">
        <v>169</v>
      </c>
      <c r="J23" s="59" t="s">
        <v>169</v>
      </c>
      <c r="K23" s="59" t="s">
        <v>169</v>
      </c>
      <c r="L23" s="59" t="s">
        <v>169</v>
      </c>
      <c r="M23" s="59" t="s">
        <v>169</v>
      </c>
      <c r="N23" s="59" t="s">
        <v>169</v>
      </c>
      <c r="O23" s="59" t="s">
        <v>169</v>
      </c>
      <c r="P23" s="59" t="s">
        <v>169</v>
      </c>
      <c r="Q23" s="59" t="s">
        <v>169</v>
      </c>
      <c r="R23" s="59" t="s">
        <v>169</v>
      </c>
      <c r="S23" s="59" t="s">
        <v>169</v>
      </c>
      <c r="T23" s="59" t="s">
        <v>168</v>
      </c>
      <c r="U23" s="59" t="s">
        <v>169</v>
      </c>
      <c r="V23" s="59" t="s">
        <v>169</v>
      </c>
      <c r="W23" s="59" t="s">
        <v>169</v>
      </c>
      <c r="X23" s="59" t="s">
        <v>169</v>
      </c>
      <c r="Y23" s="59" t="s">
        <v>168</v>
      </c>
      <c r="Z23" s="59" t="s">
        <v>168</v>
      </c>
      <c r="AA23" s="59" t="s">
        <v>168</v>
      </c>
      <c r="AB23" s="59" t="s">
        <v>168</v>
      </c>
      <c r="AC23" s="59" t="s">
        <v>168</v>
      </c>
      <c r="AD23" s="59">
        <v>0.01</v>
      </c>
      <c r="AE23" s="59">
        <v>0.02</v>
      </c>
      <c r="AF23" s="59">
        <v>0.02</v>
      </c>
      <c r="AG23" s="59">
        <v>0.02</v>
      </c>
      <c r="AH23" s="59">
        <v>0.02</v>
      </c>
      <c r="AI23" s="59">
        <v>0.02</v>
      </c>
      <c r="AJ23" s="59">
        <v>0.02</v>
      </c>
      <c r="AK23" s="59">
        <v>0.02</v>
      </c>
      <c r="AL23" s="59">
        <v>0.03</v>
      </c>
      <c r="AM23" s="59">
        <v>0.03</v>
      </c>
      <c r="AN23" s="59">
        <v>0.04</v>
      </c>
      <c r="AO23" s="59">
        <v>0.05</v>
      </c>
      <c r="AP23" s="59">
        <v>0.06</v>
      </c>
      <c r="AQ23" s="59">
        <v>0.06</v>
      </c>
      <c r="AR23" s="59">
        <v>0.06</v>
      </c>
      <c r="AS23" s="59">
        <v>0.06</v>
      </c>
    </row>
    <row r="24" spans="1:45" s="50" customFormat="1" x14ac:dyDescent="0.2">
      <c r="A24" s="55" t="s">
        <v>20</v>
      </c>
      <c r="B24" s="59">
        <v>0.03</v>
      </c>
      <c r="C24" s="59">
        <v>0.04</v>
      </c>
      <c r="D24" s="59">
        <v>0.06</v>
      </c>
      <c r="E24" s="59">
        <v>0.09</v>
      </c>
      <c r="F24" s="59">
        <v>0.1</v>
      </c>
      <c r="G24" s="59">
        <v>0.1</v>
      </c>
      <c r="H24" s="59">
        <v>0.13</v>
      </c>
      <c r="I24" s="59">
        <v>0.14000000000000001</v>
      </c>
      <c r="J24" s="59">
        <v>0.14000000000000001</v>
      </c>
      <c r="K24" s="59">
        <v>0.16</v>
      </c>
      <c r="L24" s="59">
        <v>0.23</v>
      </c>
      <c r="M24" s="59">
        <v>0.28999999999999998</v>
      </c>
      <c r="N24" s="59">
        <v>0.3</v>
      </c>
      <c r="O24" s="59">
        <v>0.3</v>
      </c>
      <c r="P24" s="59">
        <v>0.28000000000000003</v>
      </c>
      <c r="Q24" s="59">
        <v>0.26</v>
      </c>
      <c r="R24" s="59">
        <v>0.25</v>
      </c>
      <c r="S24" s="59">
        <v>0.27</v>
      </c>
      <c r="T24" s="59">
        <v>0.28999999999999998</v>
      </c>
      <c r="U24" s="59">
        <v>0.28999999999999998</v>
      </c>
      <c r="V24" s="59">
        <v>0.27</v>
      </c>
      <c r="W24" s="59">
        <v>0.26</v>
      </c>
      <c r="X24" s="59">
        <v>0.26</v>
      </c>
      <c r="Y24" s="59">
        <v>0.26</v>
      </c>
      <c r="Z24" s="59">
        <v>0.25</v>
      </c>
      <c r="AA24" s="59">
        <v>0.26</v>
      </c>
      <c r="AB24" s="59">
        <v>0.26</v>
      </c>
      <c r="AC24" s="59">
        <v>0.26</v>
      </c>
      <c r="AD24" s="59">
        <v>0.24</v>
      </c>
      <c r="AE24" s="59">
        <v>0.25</v>
      </c>
      <c r="AF24" s="59">
        <v>0.25</v>
      </c>
      <c r="AG24" s="59">
        <v>0.26</v>
      </c>
      <c r="AH24" s="59">
        <v>0.26</v>
      </c>
      <c r="AI24" s="59">
        <v>0.24</v>
      </c>
      <c r="AJ24" s="59">
        <v>0.25</v>
      </c>
      <c r="AK24" s="59">
        <v>0.24</v>
      </c>
      <c r="AL24" s="59">
        <v>0.23</v>
      </c>
      <c r="AM24" s="59">
        <v>0.21</v>
      </c>
      <c r="AN24" s="59">
        <v>0.19</v>
      </c>
      <c r="AO24" s="59">
        <v>0.17</v>
      </c>
      <c r="AP24" s="59">
        <v>0.16</v>
      </c>
      <c r="AQ24" s="59">
        <v>0.15</v>
      </c>
      <c r="AR24" s="59">
        <v>0.14000000000000001</v>
      </c>
      <c r="AS24" s="59">
        <v>0.14000000000000001</v>
      </c>
    </row>
    <row r="25" spans="1:45" s="50" customFormat="1" x14ac:dyDescent="0.2">
      <c r="A25" s="55" t="s">
        <v>21</v>
      </c>
      <c r="B25" s="59">
        <v>0.03</v>
      </c>
      <c r="C25" s="59">
        <v>0.02</v>
      </c>
      <c r="D25" s="59">
        <v>0.03</v>
      </c>
      <c r="E25" s="59">
        <v>0.03</v>
      </c>
      <c r="F25" s="59">
        <v>0.03</v>
      </c>
      <c r="G25" s="59">
        <v>0.03</v>
      </c>
      <c r="H25" s="59">
        <v>0.03</v>
      </c>
      <c r="I25" s="59">
        <v>0.03</v>
      </c>
      <c r="J25" s="59">
        <v>0.03</v>
      </c>
      <c r="K25" s="59">
        <v>0.03</v>
      </c>
      <c r="L25" s="59">
        <v>0.03</v>
      </c>
      <c r="M25" s="59">
        <v>0.03</v>
      </c>
      <c r="N25" s="59">
        <v>0.03</v>
      </c>
      <c r="O25" s="59">
        <v>0.04</v>
      </c>
      <c r="P25" s="59">
        <v>0.05</v>
      </c>
      <c r="Q25" s="59">
        <v>0.05</v>
      </c>
      <c r="R25" s="59">
        <v>0.05</v>
      </c>
      <c r="S25" s="59">
        <v>0.05</v>
      </c>
      <c r="T25" s="59">
        <v>0.05</v>
      </c>
      <c r="U25" s="59">
        <v>0.05</v>
      </c>
      <c r="V25" s="59">
        <v>0.04</v>
      </c>
      <c r="W25" s="59">
        <v>0.03</v>
      </c>
      <c r="X25" s="59">
        <v>0.02</v>
      </c>
      <c r="Y25" s="59">
        <v>0.02</v>
      </c>
      <c r="Z25" s="59">
        <v>0.02</v>
      </c>
      <c r="AA25" s="59">
        <v>0.02</v>
      </c>
      <c r="AB25" s="59">
        <v>0.02</v>
      </c>
      <c r="AC25" s="59">
        <v>0.03</v>
      </c>
      <c r="AD25" s="59">
        <v>0.03</v>
      </c>
      <c r="AE25" s="59">
        <v>0.03</v>
      </c>
      <c r="AF25" s="59">
        <v>0.03</v>
      </c>
      <c r="AG25" s="59">
        <v>0.04</v>
      </c>
      <c r="AH25" s="59">
        <v>0.04</v>
      </c>
      <c r="AI25" s="59">
        <v>0.04</v>
      </c>
      <c r="AJ25" s="59">
        <v>0.04</v>
      </c>
      <c r="AK25" s="59">
        <v>0.05</v>
      </c>
      <c r="AL25" s="59">
        <v>0.06</v>
      </c>
      <c r="AM25" s="59">
        <v>0.06</v>
      </c>
      <c r="AN25" s="59">
        <v>7.0000000000000007E-2</v>
      </c>
      <c r="AO25" s="59">
        <v>0.08</v>
      </c>
      <c r="AP25" s="59">
        <v>0.09</v>
      </c>
      <c r="AQ25" s="59">
        <v>0.1</v>
      </c>
      <c r="AR25" s="59">
        <v>0.1</v>
      </c>
      <c r="AS25" s="59">
        <v>0.09</v>
      </c>
    </row>
    <row r="26" spans="1:45" s="50" customFormat="1" x14ac:dyDescent="0.2">
      <c r="A26" s="55" t="s">
        <v>22</v>
      </c>
      <c r="B26" s="59">
        <v>0.85</v>
      </c>
      <c r="C26" s="59">
        <v>0.86</v>
      </c>
      <c r="D26" s="59">
        <v>0.8</v>
      </c>
      <c r="E26" s="59">
        <v>0.76</v>
      </c>
      <c r="F26" s="59">
        <v>0.75</v>
      </c>
      <c r="G26" s="59">
        <v>0.76</v>
      </c>
      <c r="H26" s="59">
        <v>0.73</v>
      </c>
      <c r="I26" s="59">
        <v>0.72</v>
      </c>
      <c r="J26" s="59">
        <v>0.72</v>
      </c>
      <c r="K26" s="59">
        <v>0.7</v>
      </c>
      <c r="L26" s="59">
        <v>0.61</v>
      </c>
      <c r="M26" s="59">
        <v>0.55000000000000004</v>
      </c>
      <c r="N26" s="59">
        <v>0.51</v>
      </c>
      <c r="O26" s="59">
        <v>0.51</v>
      </c>
      <c r="P26" s="59">
        <v>0.53</v>
      </c>
      <c r="Q26" s="59">
        <v>0.55000000000000004</v>
      </c>
      <c r="R26" s="59">
        <v>0.55000000000000004</v>
      </c>
      <c r="S26" s="59">
        <v>0.51</v>
      </c>
      <c r="T26" s="59">
        <v>0.49</v>
      </c>
      <c r="U26" s="59">
        <v>0.49</v>
      </c>
      <c r="V26" s="59">
        <v>0.51</v>
      </c>
      <c r="W26" s="59">
        <v>0.51</v>
      </c>
      <c r="X26" s="59">
        <v>0.52</v>
      </c>
      <c r="Y26" s="59">
        <v>0.52</v>
      </c>
      <c r="Z26" s="59">
        <v>0.51</v>
      </c>
      <c r="AA26" s="59">
        <v>0.5</v>
      </c>
      <c r="AB26" s="59">
        <v>0.5</v>
      </c>
      <c r="AC26" s="59">
        <v>0.49</v>
      </c>
      <c r="AD26" s="59">
        <v>0.46</v>
      </c>
      <c r="AE26" s="59">
        <v>0.43</v>
      </c>
      <c r="AF26" s="59">
        <v>0.41</v>
      </c>
      <c r="AG26" s="59">
        <v>0.38</v>
      </c>
      <c r="AH26" s="59">
        <v>0.37</v>
      </c>
      <c r="AI26" s="59">
        <v>0.37</v>
      </c>
      <c r="AJ26" s="59">
        <v>0.35</v>
      </c>
      <c r="AK26" s="59">
        <v>0.34</v>
      </c>
      <c r="AL26" s="59">
        <v>0.33</v>
      </c>
      <c r="AM26" s="59">
        <v>0.33</v>
      </c>
      <c r="AN26" s="59">
        <v>0.34</v>
      </c>
      <c r="AO26" s="59">
        <v>0.32</v>
      </c>
      <c r="AP26" s="59">
        <v>0.31</v>
      </c>
      <c r="AQ26" s="59">
        <v>0.32</v>
      </c>
      <c r="AR26" s="59">
        <v>0.35</v>
      </c>
      <c r="AS26" s="59">
        <v>0.32</v>
      </c>
    </row>
    <row r="27" spans="1:45" s="50" customFormat="1" x14ac:dyDescent="0.2">
      <c r="A27" s="55" t="s">
        <v>23</v>
      </c>
      <c r="B27" s="59">
        <v>0.01</v>
      </c>
      <c r="C27" s="59">
        <v>0.01</v>
      </c>
      <c r="D27" s="59">
        <v>0.01</v>
      </c>
      <c r="E27" s="59">
        <v>0.02</v>
      </c>
      <c r="F27" s="59">
        <v>0.02</v>
      </c>
      <c r="G27" s="59">
        <v>0.02</v>
      </c>
      <c r="H27" s="59">
        <v>0.02</v>
      </c>
      <c r="I27" s="59">
        <v>0.02</v>
      </c>
      <c r="J27" s="59">
        <v>0.02</v>
      </c>
      <c r="K27" s="59">
        <v>0.02</v>
      </c>
      <c r="L27" s="59">
        <v>0.02</v>
      </c>
      <c r="M27" s="59">
        <v>0.02</v>
      </c>
      <c r="N27" s="59">
        <v>0.03</v>
      </c>
      <c r="O27" s="59">
        <v>0.03</v>
      </c>
      <c r="P27" s="59">
        <v>0.03</v>
      </c>
      <c r="Q27" s="59">
        <v>0.03</v>
      </c>
      <c r="R27" s="59">
        <v>0.03</v>
      </c>
      <c r="S27" s="59">
        <v>0.03</v>
      </c>
      <c r="T27" s="59">
        <v>0.03</v>
      </c>
      <c r="U27" s="59">
        <v>0.03</v>
      </c>
      <c r="V27" s="59">
        <v>0.03</v>
      </c>
      <c r="W27" s="59">
        <v>0.03</v>
      </c>
      <c r="X27" s="59">
        <v>0.03</v>
      </c>
      <c r="Y27" s="59">
        <v>0.03</v>
      </c>
      <c r="Z27" s="59">
        <v>0.03</v>
      </c>
      <c r="AA27" s="59">
        <v>0.04</v>
      </c>
      <c r="AB27" s="59">
        <v>0.04</v>
      </c>
      <c r="AC27" s="59">
        <v>0.04</v>
      </c>
      <c r="AD27" s="59">
        <v>0.04</v>
      </c>
      <c r="AE27" s="59">
        <v>0.04</v>
      </c>
      <c r="AF27" s="59">
        <v>0.04</v>
      </c>
      <c r="AG27" s="59">
        <v>0.05</v>
      </c>
      <c r="AH27" s="59">
        <v>0.04</v>
      </c>
      <c r="AI27" s="59">
        <v>0.04</v>
      </c>
      <c r="AJ27" s="59">
        <v>0.04</v>
      </c>
      <c r="AK27" s="59">
        <v>0.04</v>
      </c>
      <c r="AL27" s="59">
        <v>0.04</v>
      </c>
      <c r="AM27" s="59">
        <v>0.04</v>
      </c>
      <c r="AN27" s="59">
        <v>0.04</v>
      </c>
      <c r="AO27" s="59">
        <v>0.04</v>
      </c>
      <c r="AP27" s="59">
        <v>0.04</v>
      </c>
      <c r="AQ27" s="59">
        <v>0.04</v>
      </c>
      <c r="AR27" s="59">
        <v>0.04</v>
      </c>
      <c r="AS27" s="59">
        <v>0.04</v>
      </c>
    </row>
    <row r="28" spans="1:45" s="50" customFormat="1" x14ac:dyDescent="0.2">
      <c r="A28" s="55" t="s">
        <v>15</v>
      </c>
      <c r="B28" s="65" t="s">
        <v>168</v>
      </c>
      <c r="C28" s="65" t="s">
        <v>168</v>
      </c>
      <c r="D28" s="65" t="s">
        <v>168</v>
      </c>
      <c r="E28" s="65" t="s">
        <v>168</v>
      </c>
      <c r="F28" s="65" t="s">
        <v>168</v>
      </c>
      <c r="G28" s="65" t="s">
        <v>168</v>
      </c>
      <c r="H28" s="65" t="s">
        <v>168</v>
      </c>
      <c r="I28" s="65" t="s">
        <v>168</v>
      </c>
      <c r="J28" s="65">
        <v>0.01</v>
      </c>
      <c r="K28" s="65">
        <v>0.01</v>
      </c>
      <c r="L28" s="65">
        <v>0.01</v>
      </c>
      <c r="M28" s="65">
        <v>0.01</v>
      </c>
      <c r="N28" s="65">
        <v>0.01</v>
      </c>
      <c r="O28" s="65">
        <v>0.01</v>
      </c>
      <c r="P28" s="65">
        <v>0.01</v>
      </c>
      <c r="Q28" s="65">
        <v>0.01</v>
      </c>
      <c r="R28" s="65">
        <v>0.01</v>
      </c>
      <c r="S28" s="65">
        <v>0.01</v>
      </c>
      <c r="T28" s="65">
        <v>0.01</v>
      </c>
      <c r="U28" s="65">
        <v>0.01</v>
      </c>
      <c r="V28" s="65">
        <v>0.01</v>
      </c>
      <c r="W28" s="65">
        <v>0.01</v>
      </c>
      <c r="X28" s="65">
        <v>0.01</v>
      </c>
      <c r="Y28" s="65">
        <v>0.01</v>
      </c>
      <c r="Z28" s="65">
        <v>0.01</v>
      </c>
      <c r="AA28" s="65">
        <v>0.01</v>
      </c>
      <c r="AB28" s="65">
        <v>0.02</v>
      </c>
      <c r="AC28" s="65">
        <v>0.02</v>
      </c>
      <c r="AD28" s="65">
        <v>0.02</v>
      </c>
      <c r="AE28" s="65">
        <v>0.01</v>
      </c>
      <c r="AF28" s="65">
        <v>0.01</v>
      </c>
      <c r="AG28" s="65">
        <v>0.01</v>
      </c>
      <c r="AH28" s="65">
        <v>0.01</v>
      </c>
      <c r="AI28" s="65">
        <v>0.01</v>
      </c>
      <c r="AJ28" s="65">
        <v>0.01</v>
      </c>
      <c r="AK28" s="65">
        <v>0.02</v>
      </c>
      <c r="AL28" s="65">
        <v>0.02</v>
      </c>
      <c r="AM28" s="65">
        <v>0.02</v>
      </c>
      <c r="AN28" s="65">
        <v>0.02</v>
      </c>
      <c r="AO28" s="65">
        <v>0.02</v>
      </c>
      <c r="AP28" s="65">
        <v>0.02</v>
      </c>
      <c r="AQ28" s="65">
        <v>0.02</v>
      </c>
      <c r="AR28" s="65">
        <v>0.02</v>
      </c>
      <c r="AS28" s="65">
        <v>0.02</v>
      </c>
    </row>
    <row r="29" spans="1:45" s="50" customFormat="1" x14ac:dyDescent="0.2">
      <c r="A29" s="55" t="s">
        <v>24</v>
      </c>
      <c r="B29" s="59">
        <v>0.04</v>
      </c>
      <c r="C29" s="59">
        <v>0.04</v>
      </c>
      <c r="D29" s="59">
        <v>0.04</v>
      </c>
      <c r="E29" s="59">
        <v>0.04</v>
      </c>
      <c r="F29" s="59">
        <v>0.03</v>
      </c>
      <c r="G29" s="59">
        <v>0.03</v>
      </c>
      <c r="H29" s="59">
        <v>0.03</v>
      </c>
      <c r="I29" s="59">
        <v>0.03</v>
      </c>
      <c r="J29" s="59">
        <v>0.03</v>
      </c>
      <c r="K29" s="59">
        <v>0.03</v>
      </c>
      <c r="L29" s="59">
        <v>0.03</v>
      </c>
      <c r="M29" s="59">
        <v>0.03</v>
      </c>
      <c r="N29" s="59">
        <v>0.04</v>
      </c>
      <c r="O29" s="59">
        <v>0.04</v>
      </c>
      <c r="P29" s="59">
        <v>0.04</v>
      </c>
      <c r="Q29" s="59">
        <v>0.04</v>
      </c>
      <c r="R29" s="59">
        <v>0.04</v>
      </c>
      <c r="S29" s="59">
        <v>0.03</v>
      </c>
      <c r="T29" s="59">
        <v>0.04</v>
      </c>
      <c r="U29" s="59">
        <v>0.04</v>
      </c>
      <c r="V29" s="59">
        <v>0.05</v>
      </c>
      <c r="W29" s="59">
        <v>0.05</v>
      </c>
      <c r="X29" s="59">
        <v>0.05</v>
      </c>
      <c r="Y29" s="59">
        <v>0.05</v>
      </c>
      <c r="Z29" s="59">
        <v>0.06</v>
      </c>
      <c r="AA29" s="59">
        <v>0.06</v>
      </c>
      <c r="AB29" s="59">
        <v>0.06</v>
      </c>
      <c r="AC29" s="59">
        <v>0.06</v>
      </c>
      <c r="AD29" s="59">
        <v>0.06</v>
      </c>
      <c r="AE29" s="59">
        <v>0.06</v>
      </c>
      <c r="AF29" s="59">
        <v>0.06</v>
      </c>
      <c r="AG29" s="59">
        <v>0.06</v>
      </c>
      <c r="AH29" s="59">
        <v>0.06</v>
      </c>
      <c r="AI29" s="59">
        <v>0.06</v>
      </c>
      <c r="AJ29" s="59">
        <v>0.06</v>
      </c>
      <c r="AK29" s="59">
        <v>0.06</v>
      </c>
      <c r="AL29" s="59">
        <v>0.05</v>
      </c>
      <c r="AM29" s="59">
        <v>0.05</v>
      </c>
      <c r="AN29" s="59">
        <v>0.05</v>
      </c>
      <c r="AO29" s="59">
        <v>0.06</v>
      </c>
      <c r="AP29" s="59">
        <v>0.06</v>
      </c>
      <c r="AQ29" s="59">
        <v>0.05</v>
      </c>
      <c r="AR29" s="59">
        <v>0.04</v>
      </c>
      <c r="AS29" s="59">
        <v>0.05</v>
      </c>
    </row>
    <row r="30" spans="1:45" s="50" customFormat="1" x14ac:dyDescent="0.2">
      <c r="A30" s="56" t="s">
        <v>0</v>
      </c>
      <c r="B30" s="77">
        <v>1</v>
      </c>
      <c r="C30" s="77">
        <v>1</v>
      </c>
      <c r="D30" s="77">
        <v>1</v>
      </c>
      <c r="E30" s="77">
        <v>1</v>
      </c>
      <c r="F30" s="77">
        <v>1</v>
      </c>
      <c r="G30" s="77">
        <v>1</v>
      </c>
      <c r="H30" s="77">
        <v>1</v>
      </c>
      <c r="I30" s="77">
        <v>1</v>
      </c>
      <c r="J30" s="77">
        <v>1</v>
      </c>
      <c r="K30" s="77">
        <v>1</v>
      </c>
      <c r="L30" s="77">
        <v>1</v>
      </c>
      <c r="M30" s="77">
        <v>1</v>
      </c>
      <c r="N30" s="77">
        <v>1</v>
      </c>
      <c r="O30" s="77">
        <v>1</v>
      </c>
      <c r="P30" s="77">
        <v>1</v>
      </c>
      <c r="Q30" s="77">
        <v>1</v>
      </c>
      <c r="R30" s="77">
        <v>1</v>
      </c>
      <c r="S30" s="77">
        <v>1</v>
      </c>
      <c r="T30" s="77">
        <v>1</v>
      </c>
      <c r="U30" s="77">
        <v>1</v>
      </c>
      <c r="V30" s="77">
        <v>1</v>
      </c>
      <c r="W30" s="77">
        <v>1</v>
      </c>
      <c r="X30" s="77">
        <v>1</v>
      </c>
      <c r="Y30" s="77">
        <v>1</v>
      </c>
      <c r="Z30" s="77">
        <v>1</v>
      </c>
      <c r="AA30" s="77">
        <v>1</v>
      </c>
      <c r="AB30" s="77">
        <v>1</v>
      </c>
      <c r="AC30" s="77">
        <v>1</v>
      </c>
      <c r="AD30" s="77">
        <v>1</v>
      </c>
      <c r="AE30" s="77">
        <v>1</v>
      </c>
      <c r="AF30" s="77">
        <v>1</v>
      </c>
      <c r="AG30" s="77">
        <v>1</v>
      </c>
      <c r="AH30" s="77">
        <v>1</v>
      </c>
      <c r="AI30" s="77">
        <v>1</v>
      </c>
      <c r="AJ30" s="77">
        <v>1</v>
      </c>
      <c r="AK30" s="77">
        <v>1</v>
      </c>
      <c r="AL30" s="77">
        <v>1</v>
      </c>
      <c r="AM30" s="77">
        <v>1</v>
      </c>
      <c r="AN30" s="77">
        <v>1</v>
      </c>
      <c r="AO30" s="77">
        <v>1</v>
      </c>
      <c r="AP30" s="77">
        <v>1</v>
      </c>
      <c r="AQ30" s="77">
        <v>1</v>
      </c>
      <c r="AR30" s="77">
        <v>1</v>
      </c>
      <c r="AS30" s="77">
        <v>1</v>
      </c>
    </row>
    <row r="32" spans="1:45" x14ac:dyDescent="0.2">
      <c r="AN32" s="50"/>
    </row>
  </sheetData>
  <mergeCells count="7">
    <mergeCell ref="A1:U1"/>
    <mergeCell ref="A2:U2"/>
    <mergeCell ref="A3:U3"/>
    <mergeCell ref="A4:U4"/>
    <mergeCell ref="A7:U7"/>
    <mergeCell ref="A5:U5"/>
    <mergeCell ref="A6:U6"/>
  </mergeCells>
  <hyperlinks>
    <hyperlink ref="A5:G5" location="'Definitions and data notes'!A1" display="For more information on how to interpret these figures, please read the Definitions and data notes." xr:uid="{8ACF935D-5BA6-4855-96EE-DD3B2AE5A9E4}"/>
    <hyperlink ref="A6:G6" location="Contents!A1" display="Back to Contents page" xr:uid="{848AE923-D505-44F2-8093-CE20F5101180}"/>
  </hyperlink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P844"/>
  <sheetViews>
    <sheetView zoomScaleNormal="100" workbookViewId="0">
      <pane ySplit="6" topLeftCell="A7" activePane="bottomLeft" state="frozen"/>
      <selection pane="bottomLeft" sqref="A1:M1"/>
    </sheetView>
  </sheetViews>
  <sheetFormatPr defaultColWidth="9" defaultRowHeight="14.25" x14ac:dyDescent="0.2"/>
  <cols>
    <col min="1" max="3" width="20.625" style="26" customWidth="1"/>
    <col min="4" max="13" width="8.625" style="26" customWidth="1"/>
    <col min="14" max="16384" width="9" style="26"/>
  </cols>
  <sheetData>
    <row r="1" spans="1:13" s="44" customFormat="1" ht="15" x14ac:dyDescent="0.2">
      <c r="A1" s="94" t="s">
        <v>185</v>
      </c>
      <c r="B1" s="94"/>
      <c r="C1" s="94"/>
      <c r="D1" s="94"/>
      <c r="E1" s="94"/>
      <c r="F1" s="94"/>
      <c r="G1" s="94"/>
      <c r="H1" s="94"/>
      <c r="I1" s="94"/>
      <c r="J1" s="94"/>
      <c r="K1" s="94"/>
      <c r="L1" s="94"/>
      <c r="M1" s="94"/>
    </row>
    <row r="2" spans="1:13" s="33" customFormat="1" x14ac:dyDescent="0.2">
      <c r="A2" s="99" t="s">
        <v>191</v>
      </c>
      <c r="B2" s="99"/>
      <c r="C2" s="99"/>
      <c r="D2" s="99"/>
      <c r="E2" s="99"/>
      <c r="F2" s="99"/>
      <c r="G2" s="99"/>
      <c r="H2" s="99"/>
      <c r="I2" s="99"/>
      <c r="J2" s="99"/>
      <c r="K2" s="99"/>
      <c r="L2" s="99"/>
      <c r="M2" s="99"/>
    </row>
    <row r="3" spans="1:13" s="32" customFormat="1" x14ac:dyDescent="0.2">
      <c r="A3" s="102" t="s">
        <v>146</v>
      </c>
      <c r="B3" s="102"/>
      <c r="C3" s="102"/>
      <c r="D3" s="102"/>
      <c r="E3" s="102"/>
      <c r="F3" s="102"/>
      <c r="G3" s="102"/>
      <c r="H3" s="102"/>
      <c r="I3" s="102"/>
      <c r="J3" s="102"/>
      <c r="K3" s="102"/>
      <c r="L3" s="102"/>
      <c r="M3" s="102"/>
    </row>
    <row r="4" spans="1:13" s="32" customFormat="1" x14ac:dyDescent="0.2">
      <c r="A4" s="102" t="s">
        <v>144</v>
      </c>
      <c r="B4" s="102"/>
      <c r="C4" s="102"/>
      <c r="D4" s="102"/>
      <c r="E4" s="102"/>
      <c r="F4" s="102"/>
      <c r="G4" s="102"/>
      <c r="H4" s="102"/>
      <c r="I4" s="102"/>
      <c r="J4" s="102"/>
      <c r="K4" s="102"/>
      <c r="L4" s="102"/>
      <c r="M4" s="102"/>
    </row>
    <row r="5" spans="1:13" s="33" customFormat="1" x14ac:dyDescent="0.2">
      <c r="A5" s="99" t="s">
        <v>198</v>
      </c>
      <c r="B5" s="99"/>
      <c r="C5" s="99"/>
      <c r="D5" s="99"/>
      <c r="E5" s="99"/>
      <c r="F5" s="99"/>
      <c r="G5" s="99"/>
      <c r="H5" s="99"/>
      <c r="I5" s="99"/>
      <c r="J5" s="99"/>
      <c r="K5" s="99"/>
      <c r="L5" s="99"/>
      <c r="M5" s="99"/>
    </row>
    <row r="6" spans="1:13" s="57" customFormat="1" x14ac:dyDescent="0.2">
      <c r="A6" s="19" t="s">
        <v>102</v>
      </c>
      <c r="B6" s="19"/>
      <c r="C6" s="19" t="s">
        <v>16</v>
      </c>
      <c r="D6" s="21">
        <v>2014</v>
      </c>
      <c r="E6" s="21">
        <v>2015</v>
      </c>
      <c r="F6" s="21">
        <v>2016</v>
      </c>
      <c r="G6" s="21">
        <v>2017</v>
      </c>
      <c r="H6" s="21">
        <v>2018</v>
      </c>
      <c r="I6" s="21">
        <v>2019</v>
      </c>
      <c r="J6" s="21">
        <v>2020</v>
      </c>
      <c r="K6" s="21">
        <v>2021</v>
      </c>
      <c r="L6" s="21">
        <v>2022</v>
      </c>
      <c r="M6" s="21">
        <v>2023</v>
      </c>
    </row>
    <row r="7" spans="1:13" s="33" customFormat="1" x14ac:dyDescent="0.2">
      <c r="A7" s="107" t="s">
        <v>89</v>
      </c>
      <c r="B7" s="107"/>
      <c r="C7" s="43" t="s">
        <v>19</v>
      </c>
      <c r="D7" s="22">
        <v>7576</v>
      </c>
      <c r="E7" s="22">
        <v>7622</v>
      </c>
      <c r="F7" s="22">
        <v>8569</v>
      </c>
      <c r="G7" s="22">
        <v>8703</v>
      </c>
      <c r="H7" s="22">
        <v>7645</v>
      </c>
      <c r="I7" s="22">
        <v>6874</v>
      </c>
      <c r="J7" s="22">
        <v>6564</v>
      </c>
      <c r="K7" s="22">
        <v>5274</v>
      </c>
      <c r="L7" s="22">
        <v>4974</v>
      </c>
      <c r="M7" s="22">
        <v>5962</v>
      </c>
    </row>
    <row r="8" spans="1:13" s="33" customFormat="1" x14ac:dyDescent="0.2">
      <c r="A8" s="107"/>
      <c r="B8" s="107"/>
      <c r="C8" s="43" t="s">
        <v>116</v>
      </c>
      <c r="D8" s="22">
        <v>2835</v>
      </c>
      <c r="E8" s="22">
        <v>2707</v>
      </c>
      <c r="F8" s="22">
        <v>2848</v>
      </c>
      <c r="G8" s="22">
        <v>3036</v>
      </c>
      <c r="H8" s="22">
        <v>2949</v>
      </c>
      <c r="I8" s="22">
        <v>2700</v>
      </c>
      <c r="J8" s="22">
        <v>2761</v>
      </c>
      <c r="K8" s="22">
        <v>2498</v>
      </c>
      <c r="L8" s="22">
        <v>2664</v>
      </c>
      <c r="M8" s="22">
        <v>2939</v>
      </c>
    </row>
    <row r="9" spans="1:13" s="33" customFormat="1" x14ac:dyDescent="0.2">
      <c r="A9" s="107"/>
      <c r="B9" s="107"/>
      <c r="C9" s="43" t="s">
        <v>115</v>
      </c>
      <c r="D9" s="22">
        <v>4911</v>
      </c>
      <c r="E9" s="22">
        <v>4504</v>
      </c>
      <c r="F9" s="22">
        <v>4326</v>
      </c>
      <c r="G9" s="22">
        <v>4566</v>
      </c>
      <c r="H9" s="22">
        <v>4795</v>
      </c>
      <c r="I9" s="22">
        <v>4651</v>
      </c>
      <c r="J9" s="22">
        <v>4594</v>
      </c>
      <c r="K9" s="22">
        <v>4221</v>
      </c>
      <c r="L9" s="22">
        <v>4288</v>
      </c>
      <c r="M9" s="22">
        <v>4542</v>
      </c>
    </row>
    <row r="10" spans="1:13" s="33" customFormat="1" x14ac:dyDescent="0.2">
      <c r="A10" s="107"/>
      <c r="B10" s="107"/>
      <c r="C10" s="43" t="s">
        <v>117</v>
      </c>
      <c r="D10" s="22">
        <v>1415</v>
      </c>
      <c r="E10" s="22">
        <v>1578</v>
      </c>
      <c r="F10" s="22">
        <v>1828</v>
      </c>
      <c r="G10" s="22">
        <v>2183</v>
      </c>
      <c r="H10" s="22">
        <v>2453</v>
      </c>
      <c r="I10" s="22">
        <v>2961</v>
      </c>
      <c r="J10" s="22">
        <v>2896</v>
      </c>
      <c r="K10" s="22">
        <v>2660</v>
      </c>
      <c r="L10" s="22">
        <v>2650</v>
      </c>
      <c r="M10" s="22">
        <v>2800</v>
      </c>
    </row>
    <row r="11" spans="1:13" s="33" customFormat="1" x14ac:dyDescent="0.2">
      <c r="A11" s="107"/>
      <c r="B11" s="107"/>
      <c r="C11" s="43" t="s">
        <v>20</v>
      </c>
      <c r="D11" s="22">
        <v>17227</v>
      </c>
      <c r="E11" s="22">
        <v>15243</v>
      </c>
      <c r="F11" s="22">
        <v>14619</v>
      </c>
      <c r="G11" s="22">
        <v>13625</v>
      </c>
      <c r="H11" s="22">
        <v>11395</v>
      </c>
      <c r="I11" s="22">
        <v>9734</v>
      </c>
      <c r="J11" s="22">
        <v>8156</v>
      </c>
      <c r="K11" s="22">
        <v>6844</v>
      </c>
      <c r="L11" s="22">
        <v>6467</v>
      </c>
      <c r="M11" s="22">
        <v>7042</v>
      </c>
    </row>
    <row r="12" spans="1:13" s="33" customFormat="1" x14ac:dyDescent="0.2">
      <c r="A12" s="107"/>
      <c r="B12" s="107"/>
      <c r="C12" s="43" t="s">
        <v>21</v>
      </c>
      <c r="D12" s="22">
        <v>2784</v>
      </c>
      <c r="E12" s="22">
        <v>3011</v>
      </c>
      <c r="F12" s="22">
        <v>3595</v>
      </c>
      <c r="G12" s="22">
        <v>3927</v>
      </c>
      <c r="H12" s="22">
        <v>4231</v>
      </c>
      <c r="I12" s="22">
        <v>4726</v>
      </c>
      <c r="J12" s="22">
        <v>4730</v>
      </c>
      <c r="K12" s="22">
        <v>4457</v>
      </c>
      <c r="L12" s="22">
        <v>4666</v>
      </c>
      <c r="M12" s="22">
        <v>4643</v>
      </c>
    </row>
    <row r="13" spans="1:13" s="33" customFormat="1" x14ac:dyDescent="0.2">
      <c r="A13" s="107"/>
      <c r="B13" s="107"/>
      <c r="C13" s="43" t="s">
        <v>22</v>
      </c>
      <c r="D13" s="22">
        <v>24415</v>
      </c>
      <c r="E13" s="22">
        <v>21825</v>
      </c>
      <c r="F13" s="22">
        <v>21573</v>
      </c>
      <c r="G13" s="22">
        <v>21288</v>
      </c>
      <c r="H13" s="22">
        <v>20377</v>
      </c>
      <c r="I13" s="22">
        <v>18331</v>
      </c>
      <c r="J13" s="22">
        <v>15896</v>
      </c>
      <c r="K13" s="22">
        <v>14491</v>
      </c>
      <c r="L13" s="22">
        <v>16656</v>
      </c>
      <c r="M13" s="22">
        <v>15735</v>
      </c>
    </row>
    <row r="14" spans="1:13" s="33" customFormat="1" x14ac:dyDescent="0.2">
      <c r="A14" s="107"/>
      <c r="B14" s="107"/>
      <c r="C14" s="43" t="s">
        <v>23</v>
      </c>
      <c r="D14" s="22">
        <v>2806</v>
      </c>
      <c r="E14" s="22">
        <v>2515</v>
      </c>
      <c r="F14" s="22">
        <v>2601</v>
      </c>
      <c r="G14" s="22">
        <v>2629</v>
      </c>
      <c r="H14" s="22">
        <v>2540</v>
      </c>
      <c r="I14" s="22">
        <v>2391</v>
      </c>
      <c r="J14" s="22">
        <v>2307</v>
      </c>
      <c r="K14" s="22">
        <v>1972</v>
      </c>
      <c r="L14" s="22">
        <v>1950</v>
      </c>
      <c r="M14" s="22">
        <v>2084</v>
      </c>
    </row>
    <row r="15" spans="1:13" s="33" customFormat="1" x14ac:dyDescent="0.2">
      <c r="A15" s="107"/>
      <c r="B15" s="107"/>
      <c r="C15" s="43" t="s">
        <v>15</v>
      </c>
      <c r="D15" s="22">
        <v>946</v>
      </c>
      <c r="E15" s="22">
        <v>1003</v>
      </c>
      <c r="F15" s="22">
        <v>1123</v>
      </c>
      <c r="G15" s="22">
        <v>1140</v>
      </c>
      <c r="H15" s="22">
        <v>1141</v>
      </c>
      <c r="I15" s="22">
        <v>1252</v>
      </c>
      <c r="J15" s="22">
        <v>1105</v>
      </c>
      <c r="K15" s="22">
        <v>1078</v>
      </c>
      <c r="L15" s="22">
        <v>1151</v>
      </c>
      <c r="M15" s="22">
        <v>1180</v>
      </c>
    </row>
    <row r="16" spans="1:13" s="33" customFormat="1" x14ac:dyDescent="0.2">
      <c r="A16" s="107"/>
      <c r="B16" s="107"/>
      <c r="C16" s="43" t="s">
        <v>24</v>
      </c>
      <c r="D16" s="22">
        <v>3962</v>
      </c>
      <c r="E16" s="22">
        <v>3743</v>
      </c>
      <c r="F16" s="22">
        <v>3553</v>
      </c>
      <c r="G16" s="22">
        <v>3314</v>
      </c>
      <c r="H16" s="22">
        <v>3143</v>
      </c>
      <c r="I16" s="22">
        <v>3380</v>
      </c>
      <c r="J16" s="22">
        <v>2883</v>
      </c>
      <c r="K16" s="22">
        <v>2308</v>
      </c>
      <c r="L16" s="22">
        <v>2024</v>
      </c>
      <c r="M16" s="22">
        <v>2416</v>
      </c>
    </row>
    <row r="17" spans="1:16" s="33" customFormat="1" x14ac:dyDescent="0.2">
      <c r="A17" s="108"/>
      <c r="B17" s="108"/>
      <c r="C17" s="49" t="s">
        <v>0</v>
      </c>
      <c r="D17" s="34">
        <v>68877</v>
      </c>
      <c r="E17" s="34">
        <v>63751</v>
      </c>
      <c r="F17" s="34">
        <v>64635</v>
      </c>
      <c r="G17" s="34">
        <v>64411</v>
      </c>
      <c r="H17" s="34">
        <v>60669</v>
      </c>
      <c r="I17" s="34">
        <v>57000</v>
      </c>
      <c r="J17" s="34">
        <v>51892</v>
      </c>
      <c r="K17" s="34">
        <v>45803</v>
      </c>
      <c r="L17" s="34">
        <v>47490</v>
      </c>
      <c r="M17" s="34">
        <v>49343</v>
      </c>
    </row>
    <row r="18" spans="1:16" ht="24" x14ac:dyDescent="0.2">
      <c r="A18" s="24" t="s">
        <v>90</v>
      </c>
      <c r="B18" s="24" t="s">
        <v>91</v>
      </c>
      <c r="C18" s="24" t="s">
        <v>98</v>
      </c>
      <c r="D18" s="111"/>
      <c r="E18" s="111"/>
      <c r="F18" s="111"/>
      <c r="G18" s="111"/>
      <c r="H18" s="111"/>
      <c r="I18" s="111"/>
      <c r="J18" s="111"/>
      <c r="K18" s="111"/>
      <c r="L18" s="111"/>
      <c r="M18" s="111"/>
    </row>
    <row r="19" spans="1:16" x14ac:dyDescent="0.2">
      <c r="A19" s="19" t="s">
        <v>102</v>
      </c>
      <c r="B19" s="19" t="s">
        <v>92</v>
      </c>
      <c r="C19" s="19" t="s">
        <v>16</v>
      </c>
      <c r="D19" s="21">
        <v>2014</v>
      </c>
      <c r="E19" s="21">
        <v>2015</v>
      </c>
      <c r="F19" s="21">
        <v>2016</v>
      </c>
      <c r="G19" s="21">
        <v>2017</v>
      </c>
      <c r="H19" s="21">
        <v>2018</v>
      </c>
      <c r="I19" s="21">
        <v>2019</v>
      </c>
      <c r="J19" s="21">
        <v>2020</v>
      </c>
      <c r="K19" s="21">
        <v>2021</v>
      </c>
      <c r="L19" s="21">
        <v>2022</v>
      </c>
      <c r="M19" s="21">
        <v>2023</v>
      </c>
    </row>
    <row r="20" spans="1:16" x14ac:dyDescent="0.2">
      <c r="A20" s="104" t="s">
        <v>105</v>
      </c>
      <c r="B20" s="104" t="s">
        <v>41</v>
      </c>
      <c r="C20" s="20" t="s">
        <v>19</v>
      </c>
      <c r="D20" s="25">
        <v>26</v>
      </c>
      <c r="E20" s="25">
        <v>19</v>
      </c>
      <c r="F20" s="25">
        <v>12</v>
      </c>
      <c r="G20" s="25">
        <v>14</v>
      </c>
      <c r="H20" s="25">
        <v>12</v>
      </c>
      <c r="I20" s="25">
        <v>3</v>
      </c>
      <c r="J20" s="25">
        <v>3</v>
      </c>
      <c r="K20" s="25">
        <v>4</v>
      </c>
      <c r="L20" s="25">
        <v>4</v>
      </c>
      <c r="M20" s="25">
        <v>4</v>
      </c>
      <c r="P20" s="87"/>
    </row>
    <row r="21" spans="1:16" x14ac:dyDescent="0.2">
      <c r="A21" s="104" t="str">
        <f t="shared" ref="A21:B36" si="0">A20</f>
        <v>Taitokerau</v>
      </c>
      <c r="B21" s="104" t="str">
        <f t="shared" si="0"/>
        <v>Dargaville</v>
      </c>
      <c r="C21" s="20" t="s">
        <v>116</v>
      </c>
      <c r="D21" s="25">
        <v>19</v>
      </c>
      <c r="E21" s="25">
        <v>10</v>
      </c>
      <c r="F21" s="25">
        <v>15</v>
      </c>
      <c r="G21" s="25">
        <v>6</v>
      </c>
      <c r="H21" s="25">
        <v>6</v>
      </c>
      <c r="I21" s="25">
        <v>10</v>
      </c>
      <c r="J21" s="25">
        <v>2</v>
      </c>
      <c r="K21" s="25">
        <v>7</v>
      </c>
      <c r="L21" s="25">
        <v>4</v>
      </c>
      <c r="M21" s="25">
        <v>4</v>
      </c>
      <c r="P21" s="87"/>
    </row>
    <row r="22" spans="1:16" x14ac:dyDescent="0.2">
      <c r="A22" s="104" t="str">
        <f t="shared" si="0"/>
        <v>Taitokerau</v>
      </c>
      <c r="B22" s="104" t="str">
        <f t="shared" si="0"/>
        <v>Dargaville</v>
      </c>
      <c r="C22" s="20" t="s">
        <v>115</v>
      </c>
      <c r="D22" s="25">
        <v>23</v>
      </c>
      <c r="E22" s="25">
        <v>15</v>
      </c>
      <c r="F22" s="25">
        <v>13</v>
      </c>
      <c r="G22" s="25">
        <v>16</v>
      </c>
      <c r="H22" s="25">
        <v>16</v>
      </c>
      <c r="I22" s="25">
        <v>15</v>
      </c>
      <c r="J22" s="25">
        <v>16</v>
      </c>
      <c r="K22" s="25">
        <v>10</v>
      </c>
      <c r="L22" s="25">
        <v>10</v>
      </c>
      <c r="M22" s="25">
        <v>8</v>
      </c>
      <c r="P22" s="87"/>
    </row>
    <row r="23" spans="1:16" x14ac:dyDescent="0.2">
      <c r="A23" s="104" t="str">
        <f t="shared" si="0"/>
        <v>Taitokerau</v>
      </c>
      <c r="B23" s="104" t="str">
        <f t="shared" si="0"/>
        <v>Dargaville</v>
      </c>
      <c r="C23" s="20" t="s">
        <v>117</v>
      </c>
      <c r="D23" s="25">
        <v>6</v>
      </c>
      <c r="E23" s="25">
        <v>5</v>
      </c>
      <c r="F23" s="25">
        <v>9</v>
      </c>
      <c r="G23" s="25">
        <v>6</v>
      </c>
      <c r="H23" s="25">
        <v>6</v>
      </c>
      <c r="I23" s="25">
        <v>5</v>
      </c>
      <c r="J23" s="25">
        <v>2</v>
      </c>
      <c r="K23" s="25">
        <v>5</v>
      </c>
      <c r="L23" s="25">
        <v>4</v>
      </c>
      <c r="M23" s="25">
        <v>1</v>
      </c>
      <c r="P23" s="87"/>
    </row>
    <row r="24" spans="1:16" x14ac:dyDescent="0.2">
      <c r="A24" s="104" t="str">
        <f t="shared" si="0"/>
        <v>Taitokerau</v>
      </c>
      <c r="B24" s="104" t="str">
        <f t="shared" si="0"/>
        <v>Dargaville</v>
      </c>
      <c r="C24" s="20" t="s">
        <v>20</v>
      </c>
      <c r="D24" s="25">
        <v>64</v>
      </c>
      <c r="E24" s="25">
        <v>76</v>
      </c>
      <c r="F24" s="25">
        <v>62</v>
      </c>
      <c r="G24" s="25">
        <v>55</v>
      </c>
      <c r="H24" s="25">
        <v>27</v>
      </c>
      <c r="I24" s="25">
        <v>38</v>
      </c>
      <c r="J24" s="25">
        <v>27</v>
      </c>
      <c r="K24" s="25">
        <v>36</v>
      </c>
      <c r="L24" s="25">
        <v>25</v>
      </c>
      <c r="M24" s="25">
        <v>10</v>
      </c>
      <c r="P24" s="87"/>
    </row>
    <row r="25" spans="1:16" x14ac:dyDescent="0.2">
      <c r="A25" s="104" t="str">
        <f t="shared" si="0"/>
        <v>Taitokerau</v>
      </c>
      <c r="B25" s="104" t="str">
        <f t="shared" si="0"/>
        <v>Dargaville</v>
      </c>
      <c r="C25" s="20" t="s">
        <v>21</v>
      </c>
      <c r="D25" s="25">
        <v>14</v>
      </c>
      <c r="E25" s="25">
        <v>13</v>
      </c>
      <c r="F25" s="25">
        <v>9</v>
      </c>
      <c r="G25" s="25">
        <v>14</v>
      </c>
      <c r="H25" s="25">
        <v>19</v>
      </c>
      <c r="I25" s="25">
        <v>16</v>
      </c>
      <c r="J25" s="25">
        <v>16</v>
      </c>
      <c r="K25" s="25">
        <v>13</v>
      </c>
      <c r="L25" s="25">
        <v>14</v>
      </c>
      <c r="M25" s="25">
        <v>14</v>
      </c>
      <c r="P25" s="87"/>
    </row>
    <row r="26" spans="1:16" x14ac:dyDescent="0.2">
      <c r="A26" s="104" t="str">
        <f t="shared" si="0"/>
        <v>Taitokerau</v>
      </c>
      <c r="B26" s="104" t="str">
        <f t="shared" si="0"/>
        <v>Dargaville</v>
      </c>
      <c r="C26" s="20" t="s">
        <v>22</v>
      </c>
      <c r="D26" s="25">
        <v>90</v>
      </c>
      <c r="E26" s="25">
        <v>84</v>
      </c>
      <c r="F26" s="25">
        <v>76</v>
      </c>
      <c r="G26" s="25">
        <v>53</v>
      </c>
      <c r="H26" s="25">
        <v>49</v>
      </c>
      <c r="I26" s="25">
        <v>54</v>
      </c>
      <c r="J26" s="25">
        <v>35</v>
      </c>
      <c r="K26" s="25">
        <v>36</v>
      </c>
      <c r="L26" s="25">
        <v>25</v>
      </c>
      <c r="M26" s="25">
        <v>35</v>
      </c>
      <c r="P26" s="87"/>
    </row>
    <row r="27" spans="1:16" x14ac:dyDescent="0.2">
      <c r="A27" s="104" t="str">
        <f t="shared" si="0"/>
        <v>Taitokerau</v>
      </c>
      <c r="B27" s="104" t="str">
        <f t="shared" si="0"/>
        <v>Dargaville</v>
      </c>
      <c r="C27" s="20" t="s">
        <v>23</v>
      </c>
      <c r="D27" s="25">
        <v>5</v>
      </c>
      <c r="E27" s="25">
        <v>7</v>
      </c>
      <c r="F27" s="25">
        <v>7</v>
      </c>
      <c r="G27" s="25">
        <v>13</v>
      </c>
      <c r="H27" s="25">
        <v>6</v>
      </c>
      <c r="I27" s="25">
        <v>7</v>
      </c>
      <c r="J27" s="25">
        <v>11</v>
      </c>
      <c r="K27" s="25">
        <v>4</v>
      </c>
      <c r="L27" s="25">
        <v>6</v>
      </c>
      <c r="M27" s="25">
        <v>9</v>
      </c>
      <c r="P27" s="87"/>
    </row>
    <row r="28" spans="1:16" x14ac:dyDescent="0.2">
      <c r="A28" s="104" t="str">
        <f t="shared" si="0"/>
        <v>Taitokerau</v>
      </c>
      <c r="B28" s="104" t="str">
        <f t="shared" si="0"/>
        <v>Dargaville</v>
      </c>
      <c r="C28" s="20" t="s">
        <v>15</v>
      </c>
      <c r="D28" s="25">
        <v>2</v>
      </c>
      <c r="E28" s="25">
        <v>2</v>
      </c>
      <c r="F28" s="25">
        <v>2</v>
      </c>
      <c r="G28" s="25">
        <v>2</v>
      </c>
      <c r="H28" s="25">
        <v>1</v>
      </c>
      <c r="I28" s="25">
        <v>1</v>
      </c>
      <c r="J28" s="25">
        <v>2</v>
      </c>
      <c r="K28" s="25">
        <v>1</v>
      </c>
      <c r="L28" s="25">
        <v>1</v>
      </c>
      <c r="M28" s="25">
        <v>5</v>
      </c>
      <c r="P28" s="87"/>
    </row>
    <row r="29" spans="1:16" x14ac:dyDescent="0.2">
      <c r="A29" s="104" t="str">
        <f t="shared" si="0"/>
        <v>Taitokerau</v>
      </c>
      <c r="B29" s="104" t="str">
        <f t="shared" si="0"/>
        <v>Dargaville</v>
      </c>
      <c r="C29" s="20" t="s">
        <v>24</v>
      </c>
      <c r="D29" s="25">
        <v>7</v>
      </c>
      <c r="E29" s="25">
        <v>15</v>
      </c>
      <c r="F29" s="25">
        <v>12</v>
      </c>
      <c r="G29" s="25">
        <v>9</v>
      </c>
      <c r="H29" s="25">
        <v>12</v>
      </c>
      <c r="I29" s="25">
        <v>12</v>
      </c>
      <c r="J29" s="25">
        <v>10</v>
      </c>
      <c r="K29" s="25">
        <v>3</v>
      </c>
      <c r="L29" s="25">
        <v>2</v>
      </c>
      <c r="M29" s="25">
        <v>7</v>
      </c>
      <c r="P29" s="87"/>
    </row>
    <row r="30" spans="1:16" x14ac:dyDescent="0.2">
      <c r="A30" s="104" t="str">
        <f t="shared" si="0"/>
        <v>Taitokerau</v>
      </c>
      <c r="B30" s="105" t="str">
        <f t="shared" si="0"/>
        <v>Dargaville</v>
      </c>
      <c r="C30" s="31" t="s">
        <v>0</v>
      </c>
      <c r="D30" s="36">
        <v>256</v>
      </c>
      <c r="E30" s="36">
        <v>246</v>
      </c>
      <c r="F30" s="36">
        <v>217</v>
      </c>
      <c r="G30" s="36">
        <v>188</v>
      </c>
      <c r="H30" s="36">
        <v>154</v>
      </c>
      <c r="I30" s="36">
        <v>161</v>
      </c>
      <c r="J30" s="36">
        <v>124</v>
      </c>
      <c r="K30" s="36">
        <v>119</v>
      </c>
      <c r="L30" s="36">
        <v>95</v>
      </c>
      <c r="M30" s="36">
        <v>97</v>
      </c>
      <c r="P30" s="87"/>
    </row>
    <row r="31" spans="1:16" x14ac:dyDescent="0.2">
      <c r="A31" s="104" t="str">
        <f t="shared" si="0"/>
        <v>Taitokerau</v>
      </c>
      <c r="B31" s="103" t="s">
        <v>42</v>
      </c>
      <c r="C31" s="17" t="s">
        <v>19</v>
      </c>
      <c r="D31" s="25">
        <v>154</v>
      </c>
      <c r="E31" s="25">
        <v>132</v>
      </c>
      <c r="F31" s="25">
        <v>138</v>
      </c>
      <c r="G31" s="25">
        <v>128</v>
      </c>
      <c r="H31" s="25">
        <v>109</v>
      </c>
      <c r="I31" s="25">
        <v>100</v>
      </c>
      <c r="J31" s="25">
        <v>90</v>
      </c>
      <c r="K31" s="25">
        <v>88</v>
      </c>
      <c r="L31" s="25">
        <v>74</v>
      </c>
      <c r="M31" s="25">
        <v>76</v>
      </c>
      <c r="P31" s="87"/>
    </row>
    <row r="32" spans="1:16" x14ac:dyDescent="0.2">
      <c r="A32" s="104" t="str">
        <f t="shared" si="0"/>
        <v>Taitokerau</v>
      </c>
      <c r="B32" s="104" t="str">
        <f t="shared" si="0"/>
        <v>Kaikohe</v>
      </c>
      <c r="C32" s="20" t="s">
        <v>116</v>
      </c>
      <c r="D32" s="25">
        <v>68</v>
      </c>
      <c r="E32" s="25">
        <v>60</v>
      </c>
      <c r="F32" s="25">
        <v>51</v>
      </c>
      <c r="G32" s="25">
        <v>63</v>
      </c>
      <c r="H32" s="25">
        <v>60</v>
      </c>
      <c r="I32" s="25">
        <v>38</v>
      </c>
      <c r="J32" s="25">
        <v>64</v>
      </c>
      <c r="K32" s="25">
        <v>49</v>
      </c>
      <c r="L32" s="25">
        <v>47</v>
      </c>
      <c r="M32" s="25">
        <v>43</v>
      </c>
      <c r="P32" s="87"/>
    </row>
    <row r="33" spans="1:16" x14ac:dyDescent="0.2">
      <c r="A33" s="104" t="str">
        <f t="shared" si="0"/>
        <v>Taitokerau</v>
      </c>
      <c r="B33" s="104" t="str">
        <f t="shared" si="0"/>
        <v>Kaikohe</v>
      </c>
      <c r="C33" s="20" t="s">
        <v>115</v>
      </c>
      <c r="D33" s="25">
        <v>98</v>
      </c>
      <c r="E33" s="25">
        <v>75</v>
      </c>
      <c r="F33" s="25">
        <v>62</v>
      </c>
      <c r="G33" s="25">
        <v>50</v>
      </c>
      <c r="H33" s="25">
        <v>69</v>
      </c>
      <c r="I33" s="25">
        <v>49</v>
      </c>
      <c r="J33" s="25">
        <v>39</v>
      </c>
      <c r="K33" s="25">
        <v>46</v>
      </c>
      <c r="L33" s="25">
        <v>59</v>
      </c>
      <c r="M33" s="25">
        <v>25</v>
      </c>
      <c r="P33" s="87"/>
    </row>
    <row r="34" spans="1:16" x14ac:dyDescent="0.2">
      <c r="A34" s="104" t="str">
        <f t="shared" si="0"/>
        <v>Taitokerau</v>
      </c>
      <c r="B34" s="104" t="str">
        <f t="shared" si="0"/>
        <v>Kaikohe</v>
      </c>
      <c r="C34" s="20" t="s">
        <v>117</v>
      </c>
      <c r="D34" s="25">
        <v>8</v>
      </c>
      <c r="E34" s="25">
        <v>8</v>
      </c>
      <c r="F34" s="25">
        <v>28</v>
      </c>
      <c r="G34" s="25">
        <v>13</v>
      </c>
      <c r="H34" s="25">
        <v>20</v>
      </c>
      <c r="I34" s="25">
        <v>39</v>
      </c>
      <c r="J34" s="25">
        <v>22</v>
      </c>
      <c r="K34" s="25">
        <v>19</v>
      </c>
      <c r="L34" s="25">
        <v>34</v>
      </c>
      <c r="M34" s="25">
        <v>27</v>
      </c>
      <c r="P34" s="87"/>
    </row>
    <row r="35" spans="1:16" x14ac:dyDescent="0.2">
      <c r="A35" s="104" t="str">
        <f t="shared" si="0"/>
        <v>Taitokerau</v>
      </c>
      <c r="B35" s="104" t="str">
        <f t="shared" si="0"/>
        <v>Kaikohe</v>
      </c>
      <c r="C35" s="20" t="s">
        <v>20</v>
      </c>
      <c r="D35" s="25">
        <v>296</v>
      </c>
      <c r="E35" s="25">
        <v>306</v>
      </c>
      <c r="F35" s="25">
        <v>300</v>
      </c>
      <c r="G35" s="25">
        <v>284</v>
      </c>
      <c r="H35" s="25">
        <v>163</v>
      </c>
      <c r="I35" s="25">
        <v>147</v>
      </c>
      <c r="J35" s="25">
        <v>127</v>
      </c>
      <c r="K35" s="25">
        <v>135</v>
      </c>
      <c r="L35" s="25">
        <v>90</v>
      </c>
      <c r="M35" s="25">
        <v>117</v>
      </c>
      <c r="P35" s="87"/>
    </row>
    <row r="36" spans="1:16" x14ac:dyDescent="0.2">
      <c r="A36" s="104" t="str">
        <f t="shared" si="0"/>
        <v>Taitokerau</v>
      </c>
      <c r="B36" s="104" t="str">
        <f t="shared" si="0"/>
        <v>Kaikohe</v>
      </c>
      <c r="C36" s="20" t="s">
        <v>21</v>
      </c>
      <c r="D36" s="25">
        <v>42</v>
      </c>
      <c r="E36" s="25">
        <v>44</v>
      </c>
      <c r="F36" s="25">
        <v>54</v>
      </c>
      <c r="G36" s="25">
        <v>49</v>
      </c>
      <c r="H36" s="25">
        <v>57</v>
      </c>
      <c r="I36" s="25">
        <v>55</v>
      </c>
      <c r="J36" s="25">
        <v>52</v>
      </c>
      <c r="K36" s="25">
        <v>67</v>
      </c>
      <c r="L36" s="25">
        <v>63</v>
      </c>
      <c r="M36" s="25">
        <v>75</v>
      </c>
      <c r="P36" s="87"/>
    </row>
    <row r="37" spans="1:16" x14ac:dyDescent="0.2">
      <c r="A37" s="104" t="str">
        <f t="shared" ref="A37:B52" si="1">A36</f>
        <v>Taitokerau</v>
      </c>
      <c r="B37" s="104" t="str">
        <f t="shared" si="1"/>
        <v>Kaikohe</v>
      </c>
      <c r="C37" s="20" t="s">
        <v>22</v>
      </c>
      <c r="D37" s="25">
        <v>271</v>
      </c>
      <c r="E37" s="25">
        <v>314</v>
      </c>
      <c r="F37" s="25">
        <v>261</v>
      </c>
      <c r="G37" s="25">
        <v>218</v>
      </c>
      <c r="H37" s="25">
        <v>265</v>
      </c>
      <c r="I37" s="25">
        <v>246</v>
      </c>
      <c r="J37" s="25">
        <v>186</v>
      </c>
      <c r="K37" s="25">
        <v>177</v>
      </c>
      <c r="L37" s="25">
        <v>201</v>
      </c>
      <c r="M37" s="25">
        <v>198</v>
      </c>
      <c r="P37" s="87"/>
    </row>
    <row r="38" spans="1:16" x14ac:dyDescent="0.2">
      <c r="A38" s="104" t="str">
        <f t="shared" si="1"/>
        <v>Taitokerau</v>
      </c>
      <c r="B38" s="104" t="str">
        <f t="shared" si="1"/>
        <v>Kaikohe</v>
      </c>
      <c r="C38" s="20" t="s">
        <v>23</v>
      </c>
      <c r="D38" s="25">
        <v>51</v>
      </c>
      <c r="E38" s="25">
        <v>27</v>
      </c>
      <c r="F38" s="25">
        <v>51</v>
      </c>
      <c r="G38" s="25">
        <v>39</v>
      </c>
      <c r="H38" s="25">
        <v>28</v>
      </c>
      <c r="I38" s="25">
        <v>29</v>
      </c>
      <c r="J38" s="25">
        <v>29</v>
      </c>
      <c r="K38" s="25">
        <v>26</v>
      </c>
      <c r="L38" s="25">
        <v>38</v>
      </c>
      <c r="M38" s="25">
        <v>19</v>
      </c>
      <c r="P38" s="87"/>
    </row>
    <row r="39" spans="1:16" x14ac:dyDescent="0.2">
      <c r="A39" s="104" t="str">
        <f t="shared" si="1"/>
        <v>Taitokerau</v>
      </c>
      <c r="B39" s="104" t="str">
        <f t="shared" si="1"/>
        <v>Kaikohe</v>
      </c>
      <c r="C39" s="20" t="s">
        <v>15</v>
      </c>
      <c r="D39" s="25">
        <v>10</v>
      </c>
      <c r="E39" s="25">
        <v>14</v>
      </c>
      <c r="F39" s="25">
        <v>7</v>
      </c>
      <c r="G39" s="25">
        <v>11</v>
      </c>
      <c r="H39" s="25">
        <v>12</v>
      </c>
      <c r="I39" s="25">
        <v>10</v>
      </c>
      <c r="J39" s="25">
        <v>7</v>
      </c>
      <c r="K39" s="25">
        <v>8</v>
      </c>
      <c r="L39" s="25">
        <v>8</v>
      </c>
      <c r="M39" s="25">
        <v>7</v>
      </c>
      <c r="P39" s="87"/>
    </row>
    <row r="40" spans="1:16" x14ac:dyDescent="0.2">
      <c r="A40" s="104" t="str">
        <f t="shared" si="1"/>
        <v>Taitokerau</v>
      </c>
      <c r="B40" s="104" t="str">
        <f t="shared" si="1"/>
        <v>Kaikohe</v>
      </c>
      <c r="C40" s="20" t="s">
        <v>24</v>
      </c>
      <c r="D40" s="25">
        <v>78</v>
      </c>
      <c r="E40" s="25">
        <v>53</v>
      </c>
      <c r="F40" s="25">
        <v>52</v>
      </c>
      <c r="G40" s="25">
        <v>39</v>
      </c>
      <c r="H40" s="25">
        <v>56</v>
      </c>
      <c r="I40" s="25">
        <v>63</v>
      </c>
      <c r="J40" s="25">
        <v>38</v>
      </c>
      <c r="K40" s="25">
        <v>42</v>
      </c>
      <c r="L40" s="25">
        <v>36</v>
      </c>
      <c r="M40" s="25">
        <v>27</v>
      </c>
      <c r="P40" s="87"/>
    </row>
    <row r="41" spans="1:16" x14ac:dyDescent="0.2">
      <c r="A41" s="104" t="str">
        <f t="shared" si="1"/>
        <v>Taitokerau</v>
      </c>
      <c r="B41" s="105" t="str">
        <f t="shared" si="1"/>
        <v>Kaikohe</v>
      </c>
      <c r="C41" s="31" t="s">
        <v>0</v>
      </c>
      <c r="D41" s="36">
        <v>1076</v>
      </c>
      <c r="E41" s="36">
        <v>1033</v>
      </c>
      <c r="F41" s="36">
        <v>1004</v>
      </c>
      <c r="G41" s="36">
        <v>894</v>
      </c>
      <c r="H41" s="36">
        <v>839</v>
      </c>
      <c r="I41" s="36">
        <v>776</v>
      </c>
      <c r="J41" s="36">
        <v>654</v>
      </c>
      <c r="K41" s="36">
        <v>657</v>
      </c>
      <c r="L41" s="36">
        <v>650</v>
      </c>
      <c r="M41" s="36">
        <v>614</v>
      </c>
      <c r="P41" s="87"/>
    </row>
    <row r="42" spans="1:16" x14ac:dyDescent="0.2">
      <c r="A42" s="104" t="str">
        <f t="shared" si="1"/>
        <v>Taitokerau</v>
      </c>
      <c r="B42" s="103" t="s">
        <v>154</v>
      </c>
      <c r="C42" s="17" t="s">
        <v>19</v>
      </c>
      <c r="D42" s="25">
        <v>53</v>
      </c>
      <c r="E42" s="25">
        <v>69</v>
      </c>
      <c r="F42" s="25">
        <v>75</v>
      </c>
      <c r="G42" s="25">
        <v>55</v>
      </c>
      <c r="H42" s="25">
        <v>47</v>
      </c>
      <c r="I42" s="25">
        <v>65</v>
      </c>
      <c r="J42" s="25">
        <v>48</v>
      </c>
      <c r="K42" s="25">
        <v>57</v>
      </c>
      <c r="L42" s="25">
        <v>33</v>
      </c>
      <c r="M42" s="25">
        <v>27</v>
      </c>
      <c r="P42" s="87"/>
    </row>
    <row r="43" spans="1:16" x14ac:dyDescent="0.2">
      <c r="A43" s="104" t="str">
        <f t="shared" si="1"/>
        <v>Taitokerau</v>
      </c>
      <c r="B43" s="104" t="str">
        <f t="shared" si="1"/>
        <v>Kaitāia</v>
      </c>
      <c r="C43" s="20" t="s">
        <v>116</v>
      </c>
      <c r="D43" s="25">
        <v>54</v>
      </c>
      <c r="E43" s="25">
        <v>42</v>
      </c>
      <c r="F43" s="25">
        <v>39</v>
      </c>
      <c r="G43" s="25">
        <v>52</v>
      </c>
      <c r="H43" s="25">
        <v>29</v>
      </c>
      <c r="I43" s="25">
        <v>53</v>
      </c>
      <c r="J43" s="25">
        <v>44</v>
      </c>
      <c r="K43" s="25">
        <v>27</v>
      </c>
      <c r="L43" s="25">
        <v>27</v>
      </c>
      <c r="M43" s="25">
        <v>39</v>
      </c>
      <c r="P43" s="87"/>
    </row>
    <row r="44" spans="1:16" x14ac:dyDescent="0.2">
      <c r="A44" s="104" t="str">
        <f t="shared" si="1"/>
        <v>Taitokerau</v>
      </c>
      <c r="B44" s="104" t="str">
        <f t="shared" si="1"/>
        <v>Kaitāia</v>
      </c>
      <c r="C44" s="20" t="s">
        <v>115</v>
      </c>
      <c r="D44" s="25">
        <v>50</v>
      </c>
      <c r="E44" s="25">
        <v>32</v>
      </c>
      <c r="F44" s="25">
        <v>31</v>
      </c>
      <c r="G44" s="25">
        <v>48</v>
      </c>
      <c r="H44" s="25">
        <v>36</v>
      </c>
      <c r="I44" s="25">
        <v>58</v>
      </c>
      <c r="J44" s="25">
        <v>54</v>
      </c>
      <c r="K44" s="25">
        <v>40</v>
      </c>
      <c r="L44" s="25">
        <v>36</v>
      </c>
      <c r="M44" s="25">
        <v>50</v>
      </c>
      <c r="P44" s="87"/>
    </row>
    <row r="45" spans="1:16" x14ac:dyDescent="0.2">
      <c r="A45" s="104" t="str">
        <f t="shared" si="1"/>
        <v>Taitokerau</v>
      </c>
      <c r="B45" s="104" t="str">
        <f t="shared" si="1"/>
        <v>Kaitāia</v>
      </c>
      <c r="C45" s="20" t="s">
        <v>117</v>
      </c>
      <c r="D45" s="25">
        <v>4</v>
      </c>
      <c r="E45" s="25">
        <v>5</v>
      </c>
      <c r="F45" s="25">
        <v>12</v>
      </c>
      <c r="G45" s="25">
        <v>6</v>
      </c>
      <c r="H45" s="25">
        <v>9</v>
      </c>
      <c r="I45" s="25">
        <v>22</v>
      </c>
      <c r="J45" s="25">
        <v>18</v>
      </c>
      <c r="K45" s="25">
        <v>22</v>
      </c>
      <c r="L45" s="25">
        <v>40</v>
      </c>
      <c r="M45" s="25">
        <v>28</v>
      </c>
      <c r="P45" s="87"/>
    </row>
    <row r="46" spans="1:16" x14ac:dyDescent="0.2">
      <c r="A46" s="104" t="str">
        <f t="shared" si="1"/>
        <v>Taitokerau</v>
      </c>
      <c r="B46" s="104" t="str">
        <f t="shared" si="1"/>
        <v>Kaitāia</v>
      </c>
      <c r="C46" s="20" t="s">
        <v>20</v>
      </c>
      <c r="D46" s="25">
        <v>199</v>
      </c>
      <c r="E46" s="25">
        <v>178</v>
      </c>
      <c r="F46" s="25">
        <v>196</v>
      </c>
      <c r="G46" s="25">
        <v>180</v>
      </c>
      <c r="H46" s="25">
        <v>120</v>
      </c>
      <c r="I46" s="25">
        <v>136</v>
      </c>
      <c r="J46" s="25">
        <v>124</v>
      </c>
      <c r="K46" s="25">
        <v>126</v>
      </c>
      <c r="L46" s="25">
        <v>65</v>
      </c>
      <c r="M46" s="25">
        <v>82</v>
      </c>
      <c r="P46" s="87"/>
    </row>
    <row r="47" spans="1:16" x14ac:dyDescent="0.2">
      <c r="A47" s="104" t="str">
        <f t="shared" si="1"/>
        <v>Taitokerau</v>
      </c>
      <c r="B47" s="104" t="str">
        <f t="shared" si="1"/>
        <v>Kaitāia</v>
      </c>
      <c r="C47" s="20" t="s">
        <v>21</v>
      </c>
      <c r="D47" s="25">
        <v>15</v>
      </c>
      <c r="E47" s="25">
        <v>27</v>
      </c>
      <c r="F47" s="25">
        <v>29</v>
      </c>
      <c r="G47" s="25">
        <v>33</v>
      </c>
      <c r="H47" s="25">
        <v>24</v>
      </c>
      <c r="I47" s="25">
        <v>26</v>
      </c>
      <c r="J47" s="25">
        <v>59</v>
      </c>
      <c r="K47" s="25">
        <v>53</v>
      </c>
      <c r="L47" s="25">
        <v>47</v>
      </c>
      <c r="M47" s="25">
        <v>62</v>
      </c>
      <c r="P47" s="87"/>
    </row>
    <row r="48" spans="1:16" x14ac:dyDescent="0.2">
      <c r="A48" s="104" t="str">
        <f t="shared" si="1"/>
        <v>Taitokerau</v>
      </c>
      <c r="B48" s="104" t="str">
        <f t="shared" si="1"/>
        <v>Kaitāia</v>
      </c>
      <c r="C48" s="20" t="s">
        <v>22</v>
      </c>
      <c r="D48" s="25">
        <v>134</v>
      </c>
      <c r="E48" s="25">
        <v>167</v>
      </c>
      <c r="F48" s="25">
        <v>188</v>
      </c>
      <c r="G48" s="25">
        <v>160</v>
      </c>
      <c r="H48" s="25">
        <v>162</v>
      </c>
      <c r="I48" s="25">
        <v>139</v>
      </c>
      <c r="J48" s="25">
        <v>141</v>
      </c>
      <c r="K48" s="25">
        <v>175</v>
      </c>
      <c r="L48" s="25">
        <v>152</v>
      </c>
      <c r="M48" s="25">
        <v>166</v>
      </c>
      <c r="P48" s="87"/>
    </row>
    <row r="49" spans="1:16" x14ac:dyDescent="0.2">
      <c r="A49" s="104" t="str">
        <f t="shared" si="1"/>
        <v>Taitokerau</v>
      </c>
      <c r="B49" s="104" t="str">
        <f t="shared" si="1"/>
        <v>Kaitāia</v>
      </c>
      <c r="C49" s="20" t="s">
        <v>23</v>
      </c>
      <c r="D49" s="25">
        <v>24</v>
      </c>
      <c r="E49" s="25">
        <v>35</v>
      </c>
      <c r="F49" s="25">
        <v>32</v>
      </c>
      <c r="G49" s="25">
        <v>30</v>
      </c>
      <c r="H49" s="25">
        <v>26</v>
      </c>
      <c r="I49" s="25">
        <v>28</v>
      </c>
      <c r="J49" s="25">
        <v>48</v>
      </c>
      <c r="K49" s="25">
        <v>36</v>
      </c>
      <c r="L49" s="25">
        <v>23</v>
      </c>
      <c r="M49" s="25">
        <v>19</v>
      </c>
      <c r="P49" s="87"/>
    </row>
    <row r="50" spans="1:16" x14ac:dyDescent="0.2">
      <c r="A50" s="104" t="str">
        <f t="shared" si="1"/>
        <v>Taitokerau</v>
      </c>
      <c r="B50" s="104" t="str">
        <f t="shared" si="1"/>
        <v>Kaitāia</v>
      </c>
      <c r="C50" s="20" t="s">
        <v>15</v>
      </c>
      <c r="D50" s="25">
        <v>2</v>
      </c>
      <c r="E50" s="25">
        <v>6</v>
      </c>
      <c r="F50" s="25">
        <v>6</v>
      </c>
      <c r="G50" s="25">
        <v>3</v>
      </c>
      <c r="H50" s="25">
        <v>6</v>
      </c>
      <c r="I50" s="25">
        <v>5</v>
      </c>
      <c r="J50" s="25">
        <v>4</v>
      </c>
      <c r="K50" s="25">
        <v>4</v>
      </c>
      <c r="L50" s="25">
        <v>10</v>
      </c>
      <c r="M50" s="25">
        <v>5</v>
      </c>
      <c r="P50" s="87"/>
    </row>
    <row r="51" spans="1:16" x14ac:dyDescent="0.2">
      <c r="A51" s="104" t="str">
        <f t="shared" si="1"/>
        <v>Taitokerau</v>
      </c>
      <c r="B51" s="104" t="str">
        <f t="shared" si="1"/>
        <v>Kaitāia</v>
      </c>
      <c r="C51" s="20" t="s">
        <v>24</v>
      </c>
      <c r="D51" s="25">
        <v>29</v>
      </c>
      <c r="E51" s="25">
        <v>43</v>
      </c>
      <c r="F51" s="25">
        <v>46</v>
      </c>
      <c r="G51" s="25">
        <v>26</v>
      </c>
      <c r="H51" s="25">
        <v>33</v>
      </c>
      <c r="I51" s="25">
        <v>21</v>
      </c>
      <c r="J51" s="25">
        <v>24</v>
      </c>
      <c r="K51" s="25">
        <v>24</v>
      </c>
      <c r="L51" s="25">
        <v>16</v>
      </c>
      <c r="M51" s="25">
        <v>24</v>
      </c>
      <c r="P51" s="87"/>
    </row>
    <row r="52" spans="1:16" x14ac:dyDescent="0.2">
      <c r="A52" s="104" t="str">
        <f t="shared" si="1"/>
        <v>Taitokerau</v>
      </c>
      <c r="B52" s="104" t="str">
        <f t="shared" si="1"/>
        <v>Kaitāia</v>
      </c>
      <c r="C52" s="31" t="s">
        <v>0</v>
      </c>
      <c r="D52" s="36">
        <v>564</v>
      </c>
      <c r="E52" s="36">
        <v>604</v>
      </c>
      <c r="F52" s="36">
        <v>654</v>
      </c>
      <c r="G52" s="36">
        <v>593</v>
      </c>
      <c r="H52" s="36">
        <v>492</v>
      </c>
      <c r="I52" s="36">
        <v>553</v>
      </c>
      <c r="J52" s="36">
        <v>564</v>
      </c>
      <c r="K52" s="36">
        <v>564</v>
      </c>
      <c r="L52" s="36">
        <v>449</v>
      </c>
      <c r="M52" s="36">
        <v>502</v>
      </c>
      <c r="P52" s="87"/>
    </row>
    <row r="53" spans="1:16" x14ac:dyDescent="0.2">
      <c r="A53" s="104" t="str">
        <f t="shared" ref="A53:B68" si="2">A52</f>
        <v>Taitokerau</v>
      </c>
      <c r="B53" s="103" t="s">
        <v>166</v>
      </c>
      <c r="C53" s="17" t="s">
        <v>19</v>
      </c>
      <c r="D53" s="25">
        <v>375</v>
      </c>
      <c r="E53" s="25">
        <v>378</v>
      </c>
      <c r="F53" s="25">
        <v>399</v>
      </c>
      <c r="G53" s="25">
        <v>395</v>
      </c>
      <c r="H53" s="25">
        <v>321</v>
      </c>
      <c r="I53" s="25">
        <v>329</v>
      </c>
      <c r="J53" s="25">
        <v>297</v>
      </c>
      <c r="K53" s="25">
        <v>226</v>
      </c>
      <c r="L53" s="25">
        <v>212</v>
      </c>
      <c r="M53" s="25">
        <v>244</v>
      </c>
      <c r="P53" s="87"/>
    </row>
    <row r="54" spans="1:16" x14ac:dyDescent="0.2">
      <c r="A54" s="104" t="str">
        <f t="shared" si="2"/>
        <v>Taitokerau</v>
      </c>
      <c r="B54" s="104" t="str">
        <f t="shared" si="2"/>
        <v>Whangārei</v>
      </c>
      <c r="C54" s="20" t="s">
        <v>116</v>
      </c>
      <c r="D54" s="25">
        <v>121</v>
      </c>
      <c r="E54" s="25">
        <v>113</v>
      </c>
      <c r="F54" s="25">
        <v>150</v>
      </c>
      <c r="G54" s="25">
        <v>117</v>
      </c>
      <c r="H54" s="25">
        <v>86</v>
      </c>
      <c r="I54" s="25">
        <v>103</v>
      </c>
      <c r="J54" s="25">
        <v>120</v>
      </c>
      <c r="K54" s="25">
        <v>103</v>
      </c>
      <c r="L54" s="25">
        <v>111</v>
      </c>
      <c r="M54" s="25">
        <v>120</v>
      </c>
      <c r="P54" s="87"/>
    </row>
    <row r="55" spans="1:16" x14ac:dyDescent="0.2">
      <c r="A55" s="104" t="str">
        <f t="shared" si="2"/>
        <v>Taitokerau</v>
      </c>
      <c r="B55" s="104" t="str">
        <f t="shared" si="2"/>
        <v>Whangārei</v>
      </c>
      <c r="C55" s="20" t="s">
        <v>115</v>
      </c>
      <c r="D55" s="25">
        <v>122</v>
      </c>
      <c r="E55" s="25">
        <v>103</v>
      </c>
      <c r="F55" s="25">
        <v>101</v>
      </c>
      <c r="G55" s="25">
        <v>93</v>
      </c>
      <c r="H55" s="25">
        <v>127</v>
      </c>
      <c r="I55" s="25">
        <v>129</v>
      </c>
      <c r="J55" s="25">
        <v>121</v>
      </c>
      <c r="K55" s="25">
        <v>146</v>
      </c>
      <c r="L55" s="25">
        <v>112</v>
      </c>
      <c r="M55" s="25">
        <v>130</v>
      </c>
      <c r="P55" s="87"/>
    </row>
    <row r="56" spans="1:16" x14ac:dyDescent="0.2">
      <c r="A56" s="104" t="str">
        <f t="shared" si="2"/>
        <v>Taitokerau</v>
      </c>
      <c r="B56" s="104" t="str">
        <f t="shared" si="2"/>
        <v>Whangārei</v>
      </c>
      <c r="C56" s="20" t="s">
        <v>117</v>
      </c>
      <c r="D56" s="25">
        <v>15</v>
      </c>
      <c r="E56" s="25">
        <v>33</v>
      </c>
      <c r="F56" s="25">
        <v>25</v>
      </c>
      <c r="G56" s="25">
        <v>35</v>
      </c>
      <c r="H56" s="25">
        <v>41</v>
      </c>
      <c r="I56" s="25">
        <v>64</v>
      </c>
      <c r="J56" s="25">
        <v>39</v>
      </c>
      <c r="K56" s="25">
        <v>68</v>
      </c>
      <c r="L56" s="25">
        <v>42</v>
      </c>
      <c r="M56" s="25">
        <v>54</v>
      </c>
      <c r="P56" s="87"/>
    </row>
    <row r="57" spans="1:16" x14ac:dyDescent="0.2">
      <c r="A57" s="104" t="str">
        <f t="shared" si="2"/>
        <v>Taitokerau</v>
      </c>
      <c r="B57" s="104" t="str">
        <f t="shared" si="2"/>
        <v>Whangārei</v>
      </c>
      <c r="C57" s="20" t="s">
        <v>20</v>
      </c>
      <c r="D57" s="25">
        <v>528</v>
      </c>
      <c r="E57" s="25">
        <v>502</v>
      </c>
      <c r="F57" s="25">
        <v>491</v>
      </c>
      <c r="G57" s="25">
        <v>505</v>
      </c>
      <c r="H57" s="25">
        <v>365</v>
      </c>
      <c r="I57" s="25">
        <v>330</v>
      </c>
      <c r="J57" s="25">
        <v>325</v>
      </c>
      <c r="K57" s="25">
        <v>299</v>
      </c>
      <c r="L57" s="25">
        <v>237</v>
      </c>
      <c r="M57" s="25">
        <v>254</v>
      </c>
      <c r="P57" s="87"/>
    </row>
    <row r="58" spans="1:16" x14ac:dyDescent="0.2">
      <c r="A58" s="104" t="str">
        <f t="shared" si="2"/>
        <v>Taitokerau</v>
      </c>
      <c r="B58" s="104" t="str">
        <f t="shared" si="2"/>
        <v>Whangārei</v>
      </c>
      <c r="C58" s="20" t="s">
        <v>21</v>
      </c>
      <c r="D58" s="25">
        <v>62</v>
      </c>
      <c r="E58" s="25">
        <v>90</v>
      </c>
      <c r="F58" s="25">
        <v>80</v>
      </c>
      <c r="G58" s="25">
        <v>86</v>
      </c>
      <c r="H58" s="25">
        <v>84</v>
      </c>
      <c r="I58" s="25">
        <v>96</v>
      </c>
      <c r="J58" s="25">
        <v>96</v>
      </c>
      <c r="K58" s="25">
        <v>107</v>
      </c>
      <c r="L58" s="25">
        <v>135</v>
      </c>
      <c r="M58" s="25">
        <v>170</v>
      </c>
      <c r="P58" s="87"/>
    </row>
    <row r="59" spans="1:16" x14ac:dyDescent="0.2">
      <c r="A59" s="104" t="str">
        <f t="shared" si="2"/>
        <v>Taitokerau</v>
      </c>
      <c r="B59" s="104" t="str">
        <f t="shared" si="2"/>
        <v>Whangārei</v>
      </c>
      <c r="C59" s="20" t="s">
        <v>22</v>
      </c>
      <c r="D59" s="25">
        <v>521</v>
      </c>
      <c r="E59" s="25">
        <v>543</v>
      </c>
      <c r="F59" s="25">
        <v>627</v>
      </c>
      <c r="G59" s="25">
        <v>525</v>
      </c>
      <c r="H59" s="25">
        <v>506</v>
      </c>
      <c r="I59" s="25">
        <v>466</v>
      </c>
      <c r="J59" s="25">
        <v>398</v>
      </c>
      <c r="K59" s="25">
        <v>455</v>
      </c>
      <c r="L59" s="25">
        <v>417</v>
      </c>
      <c r="M59" s="25">
        <v>399</v>
      </c>
      <c r="P59" s="87"/>
    </row>
    <row r="60" spans="1:16" x14ac:dyDescent="0.2">
      <c r="A60" s="104" t="str">
        <f t="shared" si="2"/>
        <v>Taitokerau</v>
      </c>
      <c r="B60" s="104" t="str">
        <f t="shared" si="2"/>
        <v>Whangārei</v>
      </c>
      <c r="C60" s="20" t="s">
        <v>23</v>
      </c>
      <c r="D60" s="25">
        <v>47</v>
      </c>
      <c r="E60" s="25">
        <v>62</v>
      </c>
      <c r="F60" s="25">
        <v>84</v>
      </c>
      <c r="G60" s="25">
        <v>57</v>
      </c>
      <c r="H60" s="25">
        <v>85</v>
      </c>
      <c r="I60" s="25">
        <v>59</v>
      </c>
      <c r="J60" s="25">
        <v>77</v>
      </c>
      <c r="K60" s="25">
        <v>56</v>
      </c>
      <c r="L60" s="25">
        <v>65</v>
      </c>
      <c r="M60" s="25">
        <v>73</v>
      </c>
      <c r="P60" s="87"/>
    </row>
    <row r="61" spans="1:16" x14ac:dyDescent="0.2">
      <c r="A61" s="104" t="str">
        <f t="shared" si="2"/>
        <v>Taitokerau</v>
      </c>
      <c r="B61" s="104" t="str">
        <f t="shared" si="2"/>
        <v>Whangārei</v>
      </c>
      <c r="C61" s="20" t="s">
        <v>15</v>
      </c>
      <c r="D61" s="25">
        <v>12</v>
      </c>
      <c r="E61" s="25">
        <v>24</v>
      </c>
      <c r="F61" s="25">
        <v>13</v>
      </c>
      <c r="G61" s="25">
        <v>14</v>
      </c>
      <c r="H61" s="25">
        <v>14</v>
      </c>
      <c r="I61" s="25">
        <v>23</v>
      </c>
      <c r="J61" s="25">
        <v>10</v>
      </c>
      <c r="K61" s="25">
        <v>16</v>
      </c>
      <c r="L61" s="25">
        <v>11</v>
      </c>
      <c r="M61" s="25">
        <v>20</v>
      </c>
      <c r="P61" s="87"/>
    </row>
    <row r="62" spans="1:16" x14ac:dyDescent="0.2">
      <c r="A62" s="104" t="str">
        <f t="shared" si="2"/>
        <v>Taitokerau</v>
      </c>
      <c r="B62" s="104" t="str">
        <f t="shared" si="2"/>
        <v>Whangārei</v>
      </c>
      <c r="C62" s="20" t="s">
        <v>24</v>
      </c>
      <c r="D62" s="25">
        <v>90</v>
      </c>
      <c r="E62" s="25">
        <v>93</v>
      </c>
      <c r="F62" s="25">
        <v>59</v>
      </c>
      <c r="G62" s="25">
        <v>86</v>
      </c>
      <c r="H62" s="25">
        <v>97</v>
      </c>
      <c r="I62" s="25">
        <v>114</v>
      </c>
      <c r="J62" s="25">
        <v>93</v>
      </c>
      <c r="K62" s="25">
        <v>90</v>
      </c>
      <c r="L62" s="25">
        <v>64</v>
      </c>
      <c r="M62" s="25">
        <v>106</v>
      </c>
      <c r="P62" s="87"/>
    </row>
    <row r="63" spans="1:16" x14ac:dyDescent="0.2">
      <c r="A63" s="104" t="str">
        <f t="shared" si="2"/>
        <v>Taitokerau</v>
      </c>
      <c r="B63" s="105" t="str">
        <f t="shared" si="2"/>
        <v>Whangārei</v>
      </c>
      <c r="C63" s="31" t="s">
        <v>0</v>
      </c>
      <c r="D63" s="36">
        <v>1893</v>
      </c>
      <c r="E63" s="36">
        <v>1941</v>
      </c>
      <c r="F63" s="36">
        <v>2029</v>
      </c>
      <c r="G63" s="36">
        <v>1913</v>
      </c>
      <c r="H63" s="36">
        <v>1726</v>
      </c>
      <c r="I63" s="36">
        <v>1713</v>
      </c>
      <c r="J63" s="36">
        <v>1576</v>
      </c>
      <c r="K63" s="36">
        <v>1566</v>
      </c>
      <c r="L63" s="36">
        <v>1406</v>
      </c>
      <c r="M63" s="36">
        <v>1570</v>
      </c>
      <c r="P63" s="87"/>
    </row>
    <row r="64" spans="1:16" x14ac:dyDescent="0.2">
      <c r="A64" s="104" t="str">
        <f t="shared" si="2"/>
        <v>Taitokerau</v>
      </c>
      <c r="B64" s="104" t="s">
        <v>103</v>
      </c>
      <c r="C64" s="20" t="s">
        <v>19</v>
      </c>
      <c r="D64" s="25">
        <v>608</v>
      </c>
      <c r="E64" s="25">
        <v>598</v>
      </c>
      <c r="F64" s="25">
        <v>624</v>
      </c>
      <c r="G64" s="25">
        <v>592</v>
      </c>
      <c r="H64" s="25">
        <v>489</v>
      </c>
      <c r="I64" s="25">
        <v>497</v>
      </c>
      <c r="J64" s="25">
        <v>438</v>
      </c>
      <c r="K64" s="25">
        <v>375</v>
      </c>
      <c r="L64" s="25">
        <v>323</v>
      </c>
      <c r="M64" s="25">
        <v>351</v>
      </c>
      <c r="P64" s="87"/>
    </row>
    <row r="65" spans="1:16" x14ac:dyDescent="0.2">
      <c r="A65" s="104" t="str">
        <f t="shared" si="2"/>
        <v>Taitokerau</v>
      </c>
      <c r="B65" s="104" t="str">
        <f t="shared" si="2"/>
        <v>Justice service area total</v>
      </c>
      <c r="C65" s="20" t="s">
        <v>116</v>
      </c>
      <c r="D65" s="25">
        <v>262</v>
      </c>
      <c r="E65" s="25">
        <v>225</v>
      </c>
      <c r="F65" s="25">
        <v>255</v>
      </c>
      <c r="G65" s="25">
        <v>238</v>
      </c>
      <c r="H65" s="25">
        <v>181</v>
      </c>
      <c r="I65" s="25">
        <v>204</v>
      </c>
      <c r="J65" s="25">
        <v>230</v>
      </c>
      <c r="K65" s="25">
        <v>186</v>
      </c>
      <c r="L65" s="25">
        <v>189</v>
      </c>
      <c r="M65" s="25">
        <v>206</v>
      </c>
      <c r="P65" s="87"/>
    </row>
    <row r="66" spans="1:16" x14ac:dyDescent="0.2">
      <c r="A66" s="104" t="str">
        <f t="shared" si="2"/>
        <v>Taitokerau</v>
      </c>
      <c r="B66" s="104" t="str">
        <f t="shared" si="2"/>
        <v>Justice service area total</v>
      </c>
      <c r="C66" s="20" t="s">
        <v>115</v>
      </c>
      <c r="D66" s="25">
        <v>293</v>
      </c>
      <c r="E66" s="25">
        <v>225</v>
      </c>
      <c r="F66" s="25">
        <v>207</v>
      </c>
      <c r="G66" s="25">
        <v>207</v>
      </c>
      <c r="H66" s="25">
        <v>248</v>
      </c>
      <c r="I66" s="25">
        <v>251</v>
      </c>
      <c r="J66" s="25">
        <v>230</v>
      </c>
      <c r="K66" s="25">
        <v>242</v>
      </c>
      <c r="L66" s="25">
        <v>217</v>
      </c>
      <c r="M66" s="25">
        <v>213</v>
      </c>
      <c r="P66" s="87"/>
    </row>
    <row r="67" spans="1:16" x14ac:dyDescent="0.2">
      <c r="A67" s="104" t="str">
        <f t="shared" si="2"/>
        <v>Taitokerau</v>
      </c>
      <c r="B67" s="104" t="str">
        <f t="shared" si="2"/>
        <v>Justice service area total</v>
      </c>
      <c r="C67" s="20" t="s">
        <v>117</v>
      </c>
      <c r="D67" s="25">
        <v>33</v>
      </c>
      <c r="E67" s="25">
        <v>51</v>
      </c>
      <c r="F67" s="25">
        <v>74</v>
      </c>
      <c r="G67" s="25">
        <v>60</v>
      </c>
      <c r="H67" s="25">
        <v>76</v>
      </c>
      <c r="I67" s="25">
        <v>130</v>
      </c>
      <c r="J67" s="25">
        <v>81</v>
      </c>
      <c r="K67" s="25">
        <v>114</v>
      </c>
      <c r="L67" s="25">
        <v>120</v>
      </c>
      <c r="M67" s="25">
        <v>110</v>
      </c>
      <c r="P67" s="87"/>
    </row>
    <row r="68" spans="1:16" x14ac:dyDescent="0.2">
      <c r="A68" s="104" t="str">
        <f t="shared" si="2"/>
        <v>Taitokerau</v>
      </c>
      <c r="B68" s="104" t="str">
        <f t="shared" si="2"/>
        <v>Justice service area total</v>
      </c>
      <c r="C68" s="20" t="s">
        <v>20</v>
      </c>
      <c r="D68" s="25">
        <v>1087</v>
      </c>
      <c r="E68" s="25">
        <v>1062</v>
      </c>
      <c r="F68" s="25">
        <v>1049</v>
      </c>
      <c r="G68" s="25">
        <v>1024</v>
      </c>
      <c r="H68" s="25">
        <v>675</v>
      </c>
      <c r="I68" s="25">
        <v>651</v>
      </c>
      <c r="J68" s="25">
        <v>603</v>
      </c>
      <c r="K68" s="25">
        <v>596</v>
      </c>
      <c r="L68" s="25">
        <v>417</v>
      </c>
      <c r="M68" s="25">
        <v>463</v>
      </c>
      <c r="P68" s="87"/>
    </row>
    <row r="69" spans="1:16" x14ac:dyDescent="0.2">
      <c r="A69" s="104" t="str">
        <f t="shared" ref="A69:B74" si="3">A68</f>
        <v>Taitokerau</v>
      </c>
      <c r="B69" s="104" t="str">
        <f t="shared" si="3"/>
        <v>Justice service area total</v>
      </c>
      <c r="C69" s="20" t="s">
        <v>21</v>
      </c>
      <c r="D69" s="25">
        <v>133</v>
      </c>
      <c r="E69" s="25">
        <v>174</v>
      </c>
      <c r="F69" s="25">
        <v>172</v>
      </c>
      <c r="G69" s="25">
        <v>182</v>
      </c>
      <c r="H69" s="25">
        <v>184</v>
      </c>
      <c r="I69" s="25">
        <v>193</v>
      </c>
      <c r="J69" s="25">
        <v>223</v>
      </c>
      <c r="K69" s="25">
        <v>240</v>
      </c>
      <c r="L69" s="25">
        <v>259</v>
      </c>
      <c r="M69" s="25">
        <v>321</v>
      </c>
      <c r="P69" s="87"/>
    </row>
    <row r="70" spans="1:16" x14ac:dyDescent="0.2">
      <c r="A70" s="104" t="str">
        <f t="shared" si="3"/>
        <v>Taitokerau</v>
      </c>
      <c r="B70" s="104" t="str">
        <f t="shared" si="3"/>
        <v>Justice service area total</v>
      </c>
      <c r="C70" s="20" t="s">
        <v>22</v>
      </c>
      <c r="D70" s="25">
        <v>1016</v>
      </c>
      <c r="E70" s="25">
        <v>1108</v>
      </c>
      <c r="F70" s="25">
        <v>1152</v>
      </c>
      <c r="G70" s="25">
        <v>956</v>
      </c>
      <c r="H70" s="25">
        <v>982</v>
      </c>
      <c r="I70" s="25">
        <v>905</v>
      </c>
      <c r="J70" s="25">
        <v>760</v>
      </c>
      <c r="K70" s="25">
        <v>843</v>
      </c>
      <c r="L70" s="25">
        <v>795</v>
      </c>
      <c r="M70" s="25">
        <v>798</v>
      </c>
      <c r="P70" s="87"/>
    </row>
    <row r="71" spans="1:16" x14ac:dyDescent="0.2">
      <c r="A71" s="104" t="str">
        <f t="shared" si="3"/>
        <v>Taitokerau</v>
      </c>
      <c r="B71" s="104" t="str">
        <f t="shared" si="3"/>
        <v>Justice service area total</v>
      </c>
      <c r="C71" s="20" t="s">
        <v>23</v>
      </c>
      <c r="D71" s="25">
        <v>127</v>
      </c>
      <c r="E71" s="25">
        <v>131</v>
      </c>
      <c r="F71" s="25">
        <v>174</v>
      </c>
      <c r="G71" s="25">
        <v>139</v>
      </c>
      <c r="H71" s="25">
        <v>145</v>
      </c>
      <c r="I71" s="25">
        <v>123</v>
      </c>
      <c r="J71" s="25">
        <v>165</v>
      </c>
      <c r="K71" s="25">
        <v>122</v>
      </c>
      <c r="L71" s="25">
        <v>132</v>
      </c>
      <c r="M71" s="25">
        <v>120</v>
      </c>
      <c r="P71" s="87"/>
    </row>
    <row r="72" spans="1:16" x14ac:dyDescent="0.2">
      <c r="A72" s="104" t="str">
        <f t="shared" si="3"/>
        <v>Taitokerau</v>
      </c>
      <c r="B72" s="104" t="str">
        <f t="shared" si="3"/>
        <v>Justice service area total</v>
      </c>
      <c r="C72" s="20" t="s">
        <v>15</v>
      </c>
      <c r="D72" s="25">
        <v>26</v>
      </c>
      <c r="E72" s="25">
        <v>46</v>
      </c>
      <c r="F72" s="25">
        <v>28</v>
      </c>
      <c r="G72" s="25">
        <v>30</v>
      </c>
      <c r="H72" s="25">
        <v>33</v>
      </c>
      <c r="I72" s="25">
        <v>39</v>
      </c>
      <c r="J72" s="25">
        <v>23</v>
      </c>
      <c r="K72" s="25">
        <v>29</v>
      </c>
      <c r="L72" s="25">
        <v>30</v>
      </c>
      <c r="M72" s="25">
        <v>37</v>
      </c>
      <c r="P72" s="87"/>
    </row>
    <row r="73" spans="1:16" x14ac:dyDescent="0.2">
      <c r="A73" s="104" t="str">
        <f t="shared" si="3"/>
        <v>Taitokerau</v>
      </c>
      <c r="B73" s="104" t="str">
        <f t="shared" si="3"/>
        <v>Justice service area total</v>
      </c>
      <c r="C73" s="20" t="s">
        <v>24</v>
      </c>
      <c r="D73" s="25">
        <v>204</v>
      </c>
      <c r="E73" s="25">
        <v>204</v>
      </c>
      <c r="F73" s="25">
        <v>169</v>
      </c>
      <c r="G73" s="25">
        <v>160</v>
      </c>
      <c r="H73" s="25">
        <v>198</v>
      </c>
      <c r="I73" s="25">
        <v>210</v>
      </c>
      <c r="J73" s="25">
        <v>165</v>
      </c>
      <c r="K73" s="25">
        <v>159</v>
      </c>
      <c r="L73" s="25">
        <v>118</v>
      </c>
      <c r="M73" s="25">
        <v>164</v>
      </c>
      <c r="P73" s="87"/>
    </row>
    <row r="74" spans="1:16" x14ac:dyDescent="0.2">
      <c r="A74" s="105" t="str">
        <f t="shared" si="3"/>
        <v>Taitokerau</v>
      </c>
      <c r="B74" s="105" t="str">
        <f t="shared" si="3"/>
        <v>Justice service area total</v>
      </c>
      <c r="C74" s="16" t="s">
        <v>0</v>
      </c>
      <c r="D74" s="81">
        <v>3789</v>
      </c>
      <c r="E74" s="81">
        <v>3824</v>
      </c>
      <c r="F74" s="81">
        <v>3904</v>
      </c>
      <c r="G74" s="81">
        <v>3588</v>
      </c>
      <c r="H74" s="81">
        <v>3211</v>
      </c>
      <c r="I74" s="81">
        <v>3203</v>
      </c>
      <c r="J74" s="81">
        <v>2918</v>
      </c>
      <c r="K74" s="81">
        <v>2906</v>
      </c>
      <c r="L74" s="81">
        <v>2600</v>
      </c>
      <c r="M74" s="81">
        <v>2783</v>
      </c>
      <c r="P74" s="87"/>
    </row>
    <row r="75" spans="1:16" x14ac:dyDescent="0.2">
      <c r="A75" s="103" t="s">
        <v>140</v>
      </c>
      <c r="B75" s="103" t="s">
        <v>43</v>
      </c>
      <c r="C75" s="17" t="s">
        <v>19</v>
      </c>
      <c r="D75" s="25">
        <v>126</v>
      </c>
      <c r="E75" s="25">
        <v>138</v>
      </c>
      <c r="F75" s="25">
        <v>154</v>
      </c>
      <c r="G75" s="25">
        <v>153</v>
      </c>
      <c r="H75" s="25">
        <v>123</v>
      </c>
      <c r="I75" s="25">
        <v>128</v>
      </c>
      <c r="J75" s="25">
        <v>72</v>
      </c>
      <c r="K75" s="25">
        <v>45</v>
      </c>
      <c r="L75" s="25">
        <v>36</v>
      </c>
      <c r="M75" s="25">
        <v>82</v>
      </c>
      <c r="P75" s="87"/>
    </row>
    <row r="76" spans="1:16" x14ac:dyDescent="0.2">
      <c r="A76" s="104" t="str">
        <f>A75</f>
        <v>Waitematā</v>
      </c>
      <c r="B76" s="104" t="str">
        <f t="shared" ref="B76:B85" si="4">B75</f>
        <v>North Shore</v>
      </c>
      <c r="C76" s="43" t="s">
        <v>116</v>
      </c>
      <c r="D76" s="25">
        <v>66</v>
      </c>
      <c r="E76" s="25">
        <v>62</v>
      </c>
      <c r="F76" s="25">
        <v>62</v>
      </c>
      <c r="G76" s="25">
        <v>86</v>
      </c>
      <c r="H76" s="25">
        <v>77</v>
      </c>
      <c r="I76" s="25">
        <v>66</v>
      </c>
      <c r="J76" s="25">
        <v>45</v>
      </c>
      <c r="K76" s="25">
        <v>35</v>
      </c>
      <c r="L76" s="25">
        <v>36</v>
      </c>
      <c r="M76" s="25">
        <v>35</v>
      </c>
      <c r="P76" s="87"/>
    </row>
    <row r="77" spans="1:16" x14ac:dyDescent="0.2">
      <c r="A77" s="104" t="str">
        <f t="shared" ref="A77:B92" si="5">A76</f>
        <v>Waitematā</v>
      </c>
      <c r="B77" s="104" t="str">
        <f t="shared" si="4"/>
        <v>North Shore</v>
      </c>
      <c r="C77" s="43" t="s">
        <v>115</v>
      </c>
      <c r="D77" s="25">
        <v>172</v>
      </c>
      <c r="E77" s="25">
        <v>158</v>
      </c>
      <c r="F77" s="25">
        <v>147</v>
      </c>
      <c r="G77" s="25">
        <v>161</v>
      </c>
      <c r="H77" s="25">
        <v>160</v>
      </c>
      <c r="I77" s="25">
        <v>160</v>
      </c>
      <c r="J77" s="25">
        <v>167</v>
      </c>
      <c r="K77" s="25">
        <v>112</v>
      </c>
      <c r="L77" s="25">
        <v>125</v>
      </c>
      <c r="M77" s="25">
        <v>168</v>
      </c>
      <c r="P77" s="87"/>
    </row>
    <row r="78" spans="1:16" x14ac:dyDescent="0.2">
      <c r="A78" s="104" t="str">
        <f t="shared" si="5"/>
        <v>Waitematā</v>
      </c>
      <c r="B78" s="104" t="str">
        <f t="shared" si="4"/>
        <v>North Shore</v>
      </c>
      <c r="C78" s="43" t="s">
        <v>117</v>
      </c>
      <c r="D78" s="25">
        <v>61</v>
      </c>
      <c r="E78" s="25">
        <v>53</v>
      </c>
      <c r="F78" s="25">
        <v>78</v>
      </c>
      <c r="G78" s="25">
        <v>49</v>
      </c>
      <c r="H78" s="25">
        <v>98</v>
      </c>
      <c r="I78" s="25">
        <v>63</v>
      </c>
      <c r="J78" s="25">
        <v>110</v>
      </c>
      <c r="K78" s="25">
        <v>81</v>
      </c>
      <c r="L78" s="25">
        <v>92</v>
      </c>
      <c r="M78" s="25">
        <v>84</v>
      </c>
      <c r="P78" s="87"/>
    </row>
    <row r="79" spans="1:16" x14ac:dyDescent="0.2">
      <c r="A79" s="104" t="str">
        <f t="shared" si="5"/>
        <v>Waitematā</v>
      </c>
      <c r="B79" s="104" t="str">
        <f t="shared" si="4"/>
        <v>North Shore</v>
      </c>
      <c r="C79" s="43" t="s">
        <v>20</v>
      </c>
      <c r="D79" s="25">
        <v>501</v>
      </c>
      <c r="E79" s="25">
        <v>543</v>
      </c>
      <c r="F79" s="25">
        <v>450</v>
      </c>
      <c r="G79" s="25">
        <v>454</v>
      </c>
      <c r="H79" s="25">
        <v>413</v>
      </c>
      <c r="I79" s="25">
        <v>380</v>
      </c>
      <c r="J79" s="25">
        <v>264</v>
      </c>
      <c r="K79" s="25">
        <v>229</v>
      </c>
      <c r="L79" s="25">
        <v>234</v>
      </c>
      <c r="M79" s="25">
        <v>258</v>
      </c>
      <c r="P79" s="87"/>
    </row>
    <row r="80" spans="1:16" x14ac:dyDescent="0.2">
      <c r="A80" s="104" t="str">
        <f t="shared" si="5"/>
        <v>Waitematā</v>
      </c>
      <c r="B80" s="104" t="str">
        <f t="shared" si="4"/>
        <v>North Shore</v>
      </c>
      <c r="C80" s="43" t="s">
        <v>21</v>
      </c>
      <c r="D80" s="25">
        <v>86</v>
      </c>
      <c r="E80" s="25">
        <v>92</v>
      </c>
      <c r="F80" s="25">
        <v>115</v>
      </c>
      <c r="G80" s="25">
        <v>132</v>
      </c>
      <c r="H80" s="25">
        <v>133</v>
      </c>
      <c r="I80" s="25">
        <v>129</v>
      </c>
      <c r="J80" s="25">
        <v>134</v>
      </c>
      <c r="K80" s="25">
        <v>112</v>
      </c>
      <c r="L80" s="25">
        <v>119</v>
      </c>
      <c r="M80" s="25">
        <v>127</v>
      </c>
      <c r="P80" s="87"/>
    </row>
    <row r="81" spans="1:16" x14ac:dyDescent="0.2">
      <c r="A81" s="104" t="str">
        <f t="shared" si="5"/>
        <v>Waitematā</v>
      </c>
      <c r="B81" s="104" t="str">
        <f t="shared" si="4"/>
        <v>North Shore</v>
      </c>
      <c r="C81" s="43" t="s">
        <v>22</v>
      </c>
      <c r="D81" s="25">
        <v>1159</v>
      </c>
      <c r="E81" s="25">
        <v>951</v>
      </c>
      <c r="F81" s="25">
        <v>906</v>
      </c>
      <c r="G81" s="25">
        <v>999</v>
      </c>
      <c r="H81" s="25">
        <v>988</v>
      </c>
      <c r="I81" s="25">
        <v>987</v>
      </c>
      <c r="J81" s="25">
        <v>805</v>
      </c>
      <c r="K81" s="25">
        <v>648</v>
      </c>
      <c r="L81" s="25">
        <v>947</v>
      </c>
      <c r="M81" s="25">
        <v>804</v>
      </c>
      <c r="P81" s="87"/>
    </row>
    <row r="82" spans="1:16" x14ac:dyDescent="0.2">
      <c r="A82" s="104" t="str">
        <f t="shared" si="5"/>
        <v>Waitematā</v>
      </c>
      <c r="B82" s="104" t="str">
        <f t="shared" si="4"/>
        <v>North Shore</v>
      </c>
      <c r="C82" s="43" t="s">
        <v>23</v>
      </c>
      <c r="D82" s="25">
        <v>70</v>
      </c>
      <c r="E82" s="25">
        <v>59</v>
      </c>
      <c r="F82" s="25">
        <v>61</v>
      </c>
      <c r="G82" s="25">
        <v>53</v>
      </c>
      <c r="H82" s="25">
        <v>63</v>
      </c>
      <c r="I82" s="25">
        <v>58</v>
      </c>
      <c r="J82" s="25">
        <v>57</v>
      </c>
      <c r="K82" s="25">
        <v>43</v>
      </c>
      <c r="L82" s="25">
        <v>43</v>
      </c>
      <c r="M82" s="25">
        <v>46</v>
      </c>
      <c r="P82" s="87"/>
    </row>
    <row r="83" spans="1:16" x14ac:dyDescent="0.2">
      <c r="A83" s="104" t="str">
        <f t="shared" si="5"/>
        <v>Waitematā</v>
      </c>
      <c r="B83" s="104" t="str">
        <f t="shared" si="4"/>
        <v>North Shore</v>
      </c>
      <c r="C83" s="43" t="s">
        <v>15</v>
      </c>
      <c r="D83" s="25">
        <v>45</v>
      </c>
      <c r="E83" s="25">
        <v>30</v>
      </c>
      <c r="F83" s="25">
        <v>30</v>
      </c>
      <c r="G83" s="25">
        <v>24</v>
      </c>
      <c r="H83" s="25">
        <v>14</v>
      </c>
      <c r="I83" s="25">
        <v>44</v>
      </c>
      <c r="J83" s="25">
        <v>39</v>
      </c>
      <c r="K83" s="25">
        <v>39</v>
      </c>
      <c r="L83" s="25">
        <v>45</v>
      </c>
      <c r="M83" s="25">
        <v>45</v>
      </c>
      <c r="P83" s="87"/>
    </row>
    <row r="84" spans="1:16" x14ac:dyDescent="0.2">
      <c r="A84" s="104" t="str">
        <f t="shared" si="5"/>
        <v>Waitematā</v>
      </c>
      <c r="B84" s="104" t="str">
        <f t="shared" si="4"/>
        <v>North Shore</v>
      </c>
      <c r="C84" s="43" t="s">
        <v>24</v>
      </c>
      <c r="D84" s="25">
        <v>141</v>
      </c>
      <c r="E84" s="25">
        <v>128</v>
      </c>
      <c r="F84" s="25">
        <v>86</v>
      </c>
      <c r="G84" s="25">
        <v>75</v>
      </c>
      <c r="H84" s="25">
        <v>84</v>
      </c>
      <c r="I84" s="25">
        <v>78</v>
      </c>
      <c r="J84" s="25">
        <v>68</v>
      </c>
      <c r="K84" s="25">
        <v>43</v>
      </c>
      <c r="L84" s="25">
        <v>36</v>
      </c>
      <c r="M84" s="25">
        <v>56</v>
      </c>
      <c r="P84" s="87"/>
    </row>
    <row r="85" spans="1:16" x14ac:dyDescent="0.2">
      <c r="A85" s="104" t="str">
        <f t="shared" si="5"/>
        <v>Waitematā</v>
      </c>
      <c r="B85" s="105" t="str">
        <f t="shared" si="4"/>
        <v>North Shore</v>
      </c>
      <c r="C85" s="49" t="s">
        <v>0</v>
      </c>
      <c r="D85" s="36">
        <v>2427</v>
      </c>
      <c r="E85" s="36">
        <v>2214</v>
      </c>
      <c r="F85" s="36">
        <v>2089</v>
      </c>
      <c r="G85" s="36">
        <v>2186</v>
      </c>
      <c r="H85" s="36">
        <v>2153</v>
      </c>
      <c r="I85" s="36">
        <v>2093</v>
      </c>
      <c r="J85" s="36">
        <v>1761</v>
      </c>
      <c r="K85" s="36">
        <v>1387</v>
      </c>
      <c r="L85" s="36">
        <v>1713</v>
      </c>
      <c r="M85" s="36">
        <v>1705</v>
      </c>
      <c r="P85" s="87"/>
    </row>
    <row r="86" spans="1:16" x14ac:dyDescent="0.2">
      <c r="A86" s="104" t="str">
        <f t="shared" si="5"/>
        <v>Waitematā</v>
      </c>
      <c r="B86" s="103" t="s">
        <v>155</v>
      </c>
      <c r="C86" s="17" t="s">
        <v>19</v>
      </c>
      <c r="D86" s="25">
        <v>254</v>
      </c>
      <c r="E86" s="25">
        <v>250</v>
      </c>
      <c r="F86" s="25">
        <v>292</v>
      </c>
      <c r="G86" s="25">
        <v>341</v>
      </c>
      <c r="H86" s="25">
        <v>274</v>
      </c>
      <c r="I86" s="25">
        <v>300</v>
      </c>
      <c r="J86" s="25">
        <v>247</v>
      </c>
      <c r="K86" s="25">
        <v>154</v>
      </c>
      <c r="L86" s="25">
        <v>119</v>
      </c>
      <c r="M86" s="25">
        <v>126</v>
      </c>
      <c r="P86" s="87"/>
    </row>
    <row r="87" spans="1:16" x14ac:dyDescent="0.2">
      <c r="A87" s="104" t="str">
        <f t="shared" si="5"/>
        <v>Waitematā</v>
      </c>
      <c r="B87" s="104" t="str">
        <f t="shared" si="5"/>
        <v>Waitākere</v>
      </c>
      <c r="C87" s="43" t="s">
        <v>116</v>
      </c>
      <c r="D87" s="25">
        <v>126</v>
      </c>
      <c r="E87" s="25">
        <v>95</v>
      </c>
      <c r="F87" s="25">
        <v>85</v>
      </c>
      <c r="G87" s="25">
        <v>108</v>
      </c>
      <c r="H87" s="25">
        <v>104</v>
      </c>
      <c r="I87" s="25">
        <v>93</v>
      </c>
      <c r="J87" s="25">
        <v>72</v>
      </c>
      <c r="K87" s="25">
        <v>78</v>
      </c>
      <c r="L87" s="25">
        <v>52</v>
      </c>
      <c r="M87" s="25">
        <v>68</v>
      </c>
      <c r="P87" s="87"/>
    </row>
    <row r="88" spans="1:16" x14ac:dyDescent="0.2">
      <c r="A88" s="104" t="str">
        <f t="shared" si="5"/>
        <v>Waitematā</v>
      </c>
      <c r="B88" s="104" t="str">
        <f t="shared" si="5"/>
        <v>Waitākere</v>
      </c>
      <c r="C88" s="43" t="s">
        <v>115</v>
      </c>
      <c r="D88" s="25">
        <v>288</v>
      </c>
      <c r="E88" s="25">
        <v>282</v>
      </c>
      <c r="F88" s="25">
        <v>193</v>
      </c>
      <c r="G88" s="25">
        <v>225</v>
      </c>
      <c r="H88" s="25">
        <v>260</v>
      </c>
      <c r="I88" s="25">
        <v>316</v>
      </c>
      <c r="J88" s="25">
        <v>305</v>
      </c>
      <c r="K88" s="25">
        <v>202</v>
      </c>
      <c r="L88" s="25">
        <v>243</v>
      </c>
      <c r="M88" s="25">
        <v>212</v>
      </c>
      <c r="P88" s="87"/>
    </row>
    <row r="89" spans="1:16" x14ac:dyDescent="0.2">
      <c r="A89" s="104" t="str">
        <f t="shared" si="5"/>
        <v>Waitematā</v>
      </c>
      <c r="B89" s="104" t="str">
        <f t="shared" si="5"/>
        <v>Waitākere</v>
      </c>
      <c r="C89" s="43" t="s">
        <v>117</v>
      </c>
      <c r="D89" s="25">
        <v>129</v>
      </c>
      <c r="E89" s="25">
        <v>125</v>
      </c>
      <c r="F89" s="25">
        <v>112</v>
      </c>
      <c r="G89" s="25">
        <v>119</v>
      </c>
      <c r="H89" s="25">
        <v>146</v>
      </c>
      <c r="I89" s="25">
        <v>147</v>
      </c>
      <c r="J89" s="25">
        <v>159</v>
      </c>
      <c r="K89" s="25">
        <v>114</v>
      </c>
      <c r="L89" s="25">
        <v>168</v>
      </c>
      <c r="M89" s="25">
        <v>193</v>
      </c>
      <c r="P89" s="87"/>
    </row>
    <row r="90" spans="1:16" x14ac:dyDescent="0.2">
      <c r="A90" s="104" t="str">
        <f t="shared" si="5"/>
        <v>Waitematā</v>
      </c>
      <c r="B90" s="104" t="str">
        <f t="shared" si="5"/>
        <v>Waitākere</v>
      </c>
      <c r="C90" s="43" t="s">
        <v>20</v>
      </c>
      <c r="D90" s="25">
        <v>843</v>
      </c>
      <c r="E90" s="25">
        <v>679</v>
      </c>
      <c r="F90" s="25">
        <v>622</v>
      </c>
      <c r="G90" s="25">
        <v>627</v>
      </c>
      <c r="H90" s="25">
        <v>604</v>
      </c>
      <c r="I90" s="25">
        <v>471</v>
      </c>
      <c r="J90" s="25">
        <v>307</v>
      </c>
      <c r="K90" s="25">
        <v>209</v>
      </c>
      <c r="L90" s="25">
        <v>238</v>
      </c>
      <c r="M90" s="25">
        <v>233</v>
      </c>
      <c r="P90" s="87"/>
    </row>
    <row r="91" spans="1:16" x14ac:dyDescent="0.2">
      <c r="A91" s="104" t="str">
        <f t="shared" si="5"/>
        <v>Waitematā</v>
      </c>
      <c r="B91" s="104" t="str">
        <f t="shared" si="5"/>
        <v>Waitākere</v>
      </c>
      <c r="C91" s="43" t="s">
        <v>21</v>
      </c>
      <c r="D91" s="25">
        <v>177</v>
      </c>
      <c r="E91" s="25">
        <v>138</v>
      </c>
      <c r="F91" s="25">
        <v>152</v>
      </c>
      <c r="G91" s="25">
        <v>168</v>
      </c>
      <c r="H91" s="25">
        <v>202</v>
      </c>
      <c r="I91" s="25">
        <v>197</v>
      </c>
      <c r="J91" s="25">
        <v>168</v>
      </c>
      <c r="K91" s="25">
        <v>117</v>
      </c>
      <c r="L91" s="25">
        <v>183</v>
      </c>
      <c r="M91" s="25">
        <v>163</v>
      </c>
      <c r="P91" s="87"/>
    </row>
    <row r="92" spans="1:16" x14ac:dyDescent="0.2">
      <c r="A92" s="104" t="str">
        <f t="shared" si="5"/>
        <v>Waitematā</v>
      </c>
      <c r="B92" s="104" t="str">
        <f t="shared" si="5"/>
        <v>Waitākere</v>
      </c>
      <c r="C92" s="43" t="s">
        <v>22</v>
      </c>
      <c r="D92" s="25">
        <v>1177</v>
      </c>
      <c r="E92" s="25">
        <v>962</v>
      </c>
      <c r="F92" s="25">
        <v>1049</v>
      </c>
      <c r="G92" s="25">
        <v>885</v>
      </c>
      <c r="H92" s="25">
        <v>916</v>
      </c>
      <c r="I92" s="25">
        <v>878</v>
      </c>
      <c r="J92" s="25">
        <v>696</v>
      </c>
      <c r="K92" s="25">
        <v>637</v>
      </c>
      <c r="L92" s="25">
        <v>1048</v>
      </c>
      <c r="M92" s="25">
        <v>817</v>
      </c>
      <c r="P92" s="87"/>
    </row>
    <row r="93" spans="1:16" x14ac:dyDescent="0.2">
      <c r="A93" s="104" t="str">
        <f t="shared" ref="A93:B96" si="6">A92</f>
        <v>Waitematā</v>
      </c>
      <c r="B93" s="104" t="str">
        <f t="shared" si="6"/>
        <v>Waitākere</v>
      </c>
      <c r="C93" s="43" t="s">
        <v>23</v>
      </c>
      <c r="D93" s="25">
        <v>166</v>
      </c>
      <c r="E93" s="25">
        <v>165</v>
      </c>
      <c r="F93" s="25">
        <v>124</v>
      </c>
      <c r="G93" s="25">
        <v>107</v>
      </c>
      <c r="H93" s="25">
        <v>113</v>
      </c>
      <c r="I93" s="25">
        <v>96</v>
      </c>
      <c r="J93" s="25">
        <v>105</v>
      </c>
      <c r="K93" s="25">
        <v>56</v>
      </c>
      <c r="L93" s="25">
        <v>74</v>
      </c>
      <c r="M93" s="25">
        <v>95</v>
      </c>
      <c r="P93" s="87"/>
    </row>
    <row r="94" spans="1:16" x14ac:dyDescent="0.2">
      <c r="A94" s="104" t="str">
        <f t="shared" si="6"/>
        <v>Waitematā</v>
      </c>
      <c r="B94" s="104" t="str">
        <f t="shared" si="6"/>
        <v>Waitākere</v>
      </c>
      <c r="C94" s="43" t="s">
        <v>15</v>
      </c>
      <c r="D94" s="25">
        <v>52</v>
      </c>
      <c r="E94" s="25">
        <v>40</v>
      </c>
      <c r="F94" s="25">
        <v>46</v>
      </c>
      <c r="G94" s="25">
        <v>77</v>
      </c>
      <c r="H94" s="25">
        <v>52</v>
      </c>
      <c r="I94" s="25">
        <v>96</v>
      </c>
      <c r="J94" s="25">
        <v>59</v>
      </c>
      <c r="K94" s="25">
        <v>56</v>
      </c>
      <c r="L94" s="25">
        <v>61</v>
      </c>
      <c r="M94" s="25">
        <v>80</v>
      </c>
      <c r="P94" s="87"/>
    </row>
    <row r="95" spans="1:16" x14ac:dyDescent="0.2">
      <c r="A95" s="104" t="str">
        <f t="shared" si="6"/>
        <v>Waitematā</v>
      </c>
      <c r="B95" s="104" t="str">
        <f t="shared" si="6"/>
        <v>Waitākere</v>
      </c>
      <c r="C95" s="43" t="s">
        <v>24</v>
      </c>
      <c r="D95" s="25">
        <v>294</v>
      </c>
      <c r="E95" s="25">
        <v>209</v>
      </c>
      <c r="F95" s="25">
        <v>181</v>
      </c>
      <c r="G95" s="25">
        <v>183</v>
      </c>
      <c r="H95" s="25">
        <v>141</v>
      </c>
      <c r="I95" s="25">
        <v>157</v>
      </c>
      <c r="J95" s="25">
        <v>149</v>
      </c>
      <c r="K95" s="25">
        <v>99</v>
      </c>
      <c r="L95" s="25">
        <v>110</v>
      </c>
      <c r="M95" s="25">
        <v>143</v>
      </c>
      <c r="P95" s="87"/>
    </row>
    <row r="96" spans="1:16" x14ac:dyDescent="0.2">
      <c r="A96" s="104" t="str">
        <f t="shared" si="6"/>
        <v>Waitematā</v>
      </c>
      <c r="B96" s="105" t="str">
        <f t="shared" si="6"/>
        <v>Waitākere</v>
      </c>
      <c r="C96" s="49" t="s">
        <v>0</v>
      </c>
      <c r="D96" s="36">
        <v>3506</v>
      </c>
      <c r="E96" s="36">
        <v>2945</v>
      </c>
      <c r="F96" s="36">
        <v>2856</v>
      </c>
      <c r="G96" s="36">
        <v>2840</v>
      </c>
      <c r="H96" s="36">
        <v>2812</v>
      </c>
      <c r="I96" s="36">
        <v>2751</v>
      </c>
      <c r="J96" s="36">
        <v>2267</v>
      </c>
      <c r="K96" s="36">
        <v>1722</v>
      </c>
      <c r="L96" s="36">
        <v>2296</v>
      </c>
      <c r="M96" s="36">
        <v>2130</v>
      </c>
      <c r="P96" s="87"/>
    </row>
    <row r="97" spans="1:16" x14ac:dyDescent="0.2">
      <c r="A97" s="104" t="str">
        <f t="shared" ref="A97:A107" si="7">A96</f>
        <v>Waitematā</v>
      </c>
      <c r="B97" s="104" t="s">
        <v>103</v>
      </c>
      <c r="C97" s="43" t="s">
        <v>19</v>
      </c>
      <c r="D97" s="25">
        <v>380</v>
      </c>
      <c r="E97" s="25">
        <v>388</v>
      </c>
      <c r="F97" s="25">
        <v>446</v>
      </c>
      <c r="G97" s="25">
        <v>494</v>
      </c>
      <c r="H97" s="25">
        <v>397</v>
      </c>
      <c r="I97" s="25">
        <v>428</v>
      </c>
      <c r="J97" s="25">
        <v>319</v>
      </c>
      <c r="K97" s="25">
        <v>199</v>
      </c>
      <c r="L97" s="25">
        <v>155</v>
      </c>
      <c r="M97" s="25">
        <v>208</v>
      </c>
      <c r="P97" s="87"/>
    </row>
    <row r="98" spans="1:16" x14ac:dyDescent="0.2">
      <c r="A98" s="104" t="str">
        <f t="shared" si="7"/>
        <v>Waitematā</v>
      </c>
      <c r="B98" s="104" t="str">
        <f t="shared" ref="B98:B107" si="8">B97</f>
        <v>Justice service area total</v>
      </c>
      <c r="C98" s="43" t="s">
        <v>116</v>
      </c>
      <c r="D98" s="25">
        <v>192</v>
      </c>
      <c r="E98" s="25">
        <v>157</v>
      </c>
      <c r="F98" s="25">
        <v>147</v>
      </c>
      <c r="G98" s="25">
        <v>194</v>
      </c>
      <c r="H98" s="25">
        <v>181</v>
      </c>
      <c r="I98" s="25">
        <v>159</v>
      </c>
      <c r="J98" s="25">
        <v>117</v>
      </c>
      <c r="K98" s="25">
        <v>113</v>
      </c>
      <c r="L98" s="25">
        <v>88</v>
      </c>
      <c r="M98" s="25">
        <v>103</v>
      </c>
      <c r="P98" s="87"/>
    </row>
    <row r="99" spans="1:16" x14ac:dyDescent="0.2">
      <c r="A99" s="104" t="str">
        <f t="shared" si="7"/>
        <v>Waitematā</v>
      </c>
      <c r="B99" s="104" t="str">
        <f t="shared" si="8"/>
        <v>Justice service area total</v>
      </c>
      <c r="C99" s="43" t="s">
        <v>115</v>
      </c>
      <c r="D99" s="25">
        <v>460</v>
      </c>
      <c r="E99" s="25">
        <v>440</v>
      </c>
      <c r="F99" s="25">
        <v>340</v>
      </c>
      <c r="G99" s="25">
        <v>386</v>
      </c>
      <c r="H99" s="25">
        <v>420</v>
      </c>
      <c r="I99" s="25">
        <v>476</v>
      </c>
      <c r="J99" s="25">
        <v>472</v>
      </c>
      <c r="K99" s="25">
        <v>314</v>
      </c>
      <c r="L99" s="25">
        <v>368</v>
      </c>
      <c r="M99" s="25">
        <v>380</v>
      </c>
      <c r="P99" s="87"/>
    </row>
    <row r="100" spans="1:16" x14ac:dyDescent="0.2">
      <c r="A100" s="104" t="str">
        <f t="shared" si="7"/>
        <v>Waitematā</v>
      </c>
      <c r="B100" s="104" t="str">
        <f t="shared" si="8"/>
        <v>Justice service area total</v>
      </c>
      <c r="C100" s="43" t="s">
        <v>117</v>
      </c>
      <c r="D100" s="25">
        <v>190</v>
      </c>
      <c r="E100" s="25">
        <v>178</v>
      </c>
      <c r="F100" s="25">
        <v>190</v>
      </c>
      <c r="G100" s="25">
        <v>168</v>
      </c>
      <c r="H100" s="25">
        <v>244</v>
      </c>
      <c r="I100" s="25">
        <v>210</v>
      </c>
      <c r="J100" s="25">
        <v>269</v>
      </c>
      <c r="K100" s="25">
        <v>195</v>
      </c>
      <c r="L100" s="25">
        <v>260</v>
      </c>
      <c r="M100" s="25">
        <v>277</v>
      </c>
      <c r="P100" s="87"/>
    </row>
    <row r="101" spans="1:16" x14ac:dyDescent="0.2">
      <c r="A101" s="104" t="str">
        <f t="shared" si="7"/>
        <v>Waitematā</v>
      </c>
      <c r="B101" s="104" t="str">
        <f t="shared" si="8"/>
        <v>Justice service area total</v>
      </c>
      <c r="C101" s="43" t="s">
        <v>20</v>
      </c>
      <c r="D101" s="25">
        <v>1344</v>
      </c>
      <c r="E101" s="25">
        <v>1222</v>
      </c>
      <c r="F101" s="25">
        <v>1072</v>
      </c>
      <c r="G101" s="25">
        <v>1081</v>
      </c>
      <c r="H101" s="25">
        <v>1017</v>
      </c>
      <c r="I101" s="25">
        <v>851</v>
      </c>
      <c r="J101" s="25">
        <v>571</v>
      </c>
      <c r="K101" s="25">
        <v>438</v>
      </c>
      <c r="L101" s="25">
        <v>472</v>
      </c>
      <c r="M101" s="25">
        <v>491</v>
      </c>
      <c r="P101" s="87"/>
    </row>
    <row r="102" spans="1:16" x14ac:dyDescent="0.2">
      <c r="A102" s="104" t="str">
        <f t="shared" si="7"/>
        <v>Waitematā</v>
      </c>
      <c r="B102" s="104" t="str">
        <f t="shared" si="8"/>
        <v>Justice service area total</v>
      </c>
      <c r="C102" s="43" t="s">
        <v>21</v>
      </c>
      <c r="D102" s="25">
        <v>263</v>
      </c>
      <c r="E102" s="25">
        <v>230</v>
      </c>
      <c r="F102" s="25">
        <v>267</v>
      </c>
      <c r="G102" s="25">
        <v>300</v>
      </c>
      <c r="H102" s="25">
        <v>335</v>
      </c>
      <c r="I102" s="25">
        <v>326</v>
      </c>
      <c r="J102" s="25">
        <v>302</v>
      </c>
      <c r="K102" s="25">
        <v>229</v>
      </c>
      <c r="L102" s="25">
        <v>302</v>
      </c>
      <c r="M102" s="25">
        <v>290</v>
      </c>
      <c r="P102" s="87"/>
    </row>
    <row r="103" spans="1:16" x14ac:dyDescent="0.2">
      <c r="A103" s="104" t="str">
        <f t="shared" si="7"/>
        <v>Waitematā</v>
      </c>
      <c r="B103" s="104" t="str">
        <f t="shared" si="8"/>
        <v>Justice service area total</v>
      </c>
      <c r="C103" s="43" t="s">
        <v>22</v>
      </c>
      <c r="D103" s="25">
        <v>2336</v>
      </c>
      <c r="E103" s="25">
        <v>1913</v>
      </c>
      <c r="F103" s="25">
        <v>1955</v>
      </c>
      <c r="G103" s="25">
        <v>1884</v>
      </c>
      <c r="H103" s="25">
        <v>1904</v>
      </c>
      <c r="I103" s="25">
        <v>1865</v>
      </c>
      <c r="J103" s="25">
        <v>1501</v>
      </c>
      <c r="K103" s="25">
        <v>1285</v>
      </c>
      <c r="L103" s="25">
        <v>1995</v>
      </c>
      <c r="M103" s="25">
        <v>1621</v>
      </c>
      <c r="P103" s="87"/>
    </row>
    <row r="104" spans="1:16" x14ac:dyDescent="0.2">
      <c r="A104" s="104" t="str">
        <f t="shared" si="7"/>
        <v>Waitematā</v>
      </c>
      <c r="B104" s="104" t="str">
        <f t="shared" si="8"/>
        <v>Justice service area total</v>
      </c>
      <c r="C104" s="43" t="s">
        <v>23</v>
      </c>
      <c r="D104" s="25">
        <v>236</v>
      </c>
      <c r="E104" s="25">
        <v>224</v>
      </c>
      <c r="F104" s="25">
        <v>185</v>
      </c>
      <c r="G104" s="25">
        <v>160</v>
      </c>
      <c r="H104" s="25">
        <v>176</v>
      </c>
      <c r="I104" s="25">
        <v>154</v>
      </c>
      <c r="J104" s="25">
        <v>162</v>
      </c>
      <c r="K104" s="25">
        <v>99</v>
      </c>
      <c r="L104" s="25">
        <v>117</v>
      </c>
      <c r="M104" s="25">
        <v>141</v>
      </c>
      <c r="P104" s="87"/>
    </row>
    <row r="105" spans="1:16" x14ac:dyDescent="0.2">
      <c r="A105" s="104" t="str">
        <f t="shared" si="7"/>
        <v>Waitematā</v>
      </c>
      <c r="B105" s="104" t="str">
        <f t="shared" si="8"/>
        <v>Justice service area total</v>
      </c>
      <c r="C105" s="43" t="s">
        <v>15</v>
      </c>
      <c r="D105" s="25">
        <v>97</v>
      </c>
      <c r="E105" s="25">
        <v>70</v>
      </c>
      <c r="F105" s="25">
        <v>76</v>
      </c>
      <c r="G105" s="25">
        <v>101</v>
      </c>
      <c r="H105" s="25">
        <v>66</v>
      </c>
      <c r="I105" s="25">
        <v>140</v>
      </c>
      <c r="J105" s="25">
        <v>98</v>
      </c>
      <c r="K105" s="25">
        <v>95</v>
      </c>
      <c r="L105" s="25">
        <v>106</v>
      </c>
      <c r="M105" s="25">
        <v>125</v>
      </c>
      <c r="P105" s="87"/>
    </row>
    <row r="106" spans="1:16" x14ac:dyDescent="0.2">
      <c r="A106" s="104" t="str">
        <f t="shared" si="7"/>
        <v>Waitematā</v>
      </c>
      <c r="B106" s="104" t="str">
        <f t="shared" si="8"/>
        <v>Justice service area total</v>
      </c>
      <c r="C106" s="43" t="s">
        <v>24</v>
      </c>
      <c r="D106" s="25">
        <v>435</v>
      </c>
      <c r="E106" s="25">
        <v>337</v>
      </c>
      <c r="F106" s="25">
        <v>267</v>
      </c>
      <c r="G106" s="25">
        <v>258</v>
      </c>
      <c r="H106" s="25">
        <v>225</v>
      </c>
      <c r="I106" s="25">
        <v>235</v>
      </c>
      <c r="J106" s="25">
        <v>217</v>
      </c>
      <c r="K106" s="25">
        <v>142</v>
      </c>
      <c r="L106" s="25">
        <v>146</v>
      </c>
      <c r="M106" s="25">
        <v>199</v>
      </c>
      <c r="P106" s="87"/>
    </row>
    <row r="107" spans="1:16" x14ac:dyDescent="0.2">
      <c r="A107" s="105" t="str">
        <f t="shared" si="7"/>
        <v>Waitematā</v>
      </c>
      <c r="B107" s="105" t="str">
        <f t="shared" si="8"/>
        <v>Justice service area total</v>
      </c>
      <c r="C107" s="49" t="s">
        <v>0</v>
      </c>
      <c r="D107" s="81">
        <v>5933</v>
      </c>
      <c r="E107" s="81">
        <v>5159</v>
      </c>
      <c r="F107" s="81">
        <v>4945</v>
      </c>
      <c r="G107" s="81">
        <v>5026</v>
      </c>
      <c r="H107" s="81">
        <v>4965</v>
      </c>
      <c r="I107" s="81">
        <v>4844</v>
      </c>
      <c r="J107" s="81">
        <v>4028</v>
      </c>
      <c r="K107" s="81">
        <v>3109</v>
      </c>
      <c r="L107" s="81">
        <v>4009</v>
      </c>
      <c r="M107" s="81">
        <v>3835</v>
      </c>
      <c r="P107" s="87"/>
    </row>
    <row r="108" spans="1:16" x14ac:dyDescent="0.2">
      <c r="A108" s="103" t="s">
        <v>25</v>
      </c>
      <c r="B108" s="103" t="s">
        <v>25</v>
      </c>
      <c r="C108" s="17" t="s">
        <v>19</v>
      </c>
      <c r="D108" s="25">
        <v>729</v>
      </c>
      <c r="E108" s="25">
        <v>726</v>
      </c>
      <c r="F108" s="25">
        <v>767</v>
      </c>
      <c r="G108" s="25">
        <v>852</v>
      </c>
      <c r="H108" s="25">
        <v>747</v>
      </c>
      <c r="I108" s="25">
        <v>684</v>
      </c>
      <c r="J108" s="25">
        <v>567</v>
      </c>
      <c r="K108" s="25">
        <v>487</v>
      </c>
      <c r="L108" s="25">
        <v>410</v>
      </c>
      <c r="M108" s="25">
        <v>625</v>
      </c>
      <c r="P108" s="87"/>
    </row>
    <row r="109" spans="1:16" x14ac:dyDescent="0.2">
      <c r="A109" s="104" t="str">
        <f>A108</f>
        <v>Auckland</v>
      </c>
      <c r="B109" s="104" t="str">
        <f t="shared" ref="B109:B118" si="9">B108</f>
        <v>Auckland</v>
      </c>
      <c r="C109" s="20" t="s">
        <v>116</v>
      </c>
      <c r="D109" s="25">
        <v>257</v>
      </c>
      <c r="E109" s="25">
        <v>258</v>
      </c>
      <c r="F109" s="25">
        <v>218</v>
      </c>
      <c r="G109" s="25">
        <v>230</v>
      </c>
      <c r="H109" s="25">
        <v>264</v>
      </c>
      <c r="I109" s="25">
        <v>237</v>
      </c>
      <c r="J109" s="25">
        <v>254</v>
      </c>
      <c r="K109" s="25">
        <v>185</v>
      </c>
      <c r="L109" s="25">
        <v>298</v>
      </c>
      <c r="M109" s="25">
        <v>293</v>
      </c>
      <c r="P109" s="87"/>
    </row>
    <row r="110" spans="1:16" x14ac:dyDescent="0.2">
      <c r="A110" s="104" t="str">
        <f t="shared" ref="A110:B125" si="10">A109</f>
        <v>Auckland</v>
      </c>
      <c r="B110" s="104" t="str">
        <f t="shared" si="9"/>
        <v>Auckland</v>
      </c>
      <c r="C110" s="20" t="s">
        <v>115</v>
      </c>
      <c r="D110" s="25">
        <v>486</v>
      </c>
      <c r="E110" s="25">
        <v>369</v>
      </c>
      <c r="F110" s="25">
        <v>281</v>
      </c>
      <c r="G110" s="25">
        <v>331</v>
      </c>
      <c r="H110" s="25">
        <v>347</v>
      </c>
      <c r="I110" s="25">
        <v>400</v>
      </c>
      <c r="J110" s="25">
        <v>370</v>
      </c>
      <c r="K110" s="25">
        <v>244</v>
      </c>
      <c r="L110" s="25">
        <v>381</v>
      </c>
      <c r="M110" s="25">
        <v>449</v>
      </c>
      <c r="P110" s="87"/>
    </row>
    <row r="111" spans="1:16" x14ac:dyDescent="0.2">
      <c r="A111" s="104" t="str">
        <f t="shared" si="10"/>
        <v>Auckland</v>
      </c>
      <c r="B111" s="104" t="str">
        <f t="shared" si="9"/>
        <v>Auckland</v>
      </c>
      <c r="C111" s="20" t="s">
        <v>117</v>
      </c>
      <c r="D111" s="25">
        <v>204</v>
      </c>
      <c r="E111" s="25">
        <v>201</v>
      </c>
      <c r="F111" s="25">
        <v>239</v>
      </c>
      <c r="G111" s="25">
        <v>263</v>
      </c>
      <c r="H111" s="25">
        <v>321</v>
      </c>
      <c r="I111" s="25">
        <v>309</v>
      </c>
      <c r="J111" s="25">
        <v>302</v>
      </c>
      <c r="K111" s="25">
        <v>277</v>
      </c>
      <c r="L111" s="25">
        <v>274</v>
      </c>
      <c r="M111" s="25">
        <v>358</v>
      </c>
      <c r="P111" s="87"/>
    </row>
    <row r="112" spans="1:16" x14ac:dyDescent="0.2">
      <c r="A112" s="104" t="str">
        <f t="shared" si="10"/>
        <v>Auckland</v>
      </c>
      <c r="B112" s="104" t="str">
        <f t="shared" si="9"/>
        <v>Auckland</v>
      </c>
      <c r="C112" s="20" t="s">
        <v>20</v>
      </c>
      <c r="D112" s="25">
        <v>1219</v>
      </c>
      <c r="E112" s="25">
        <v>1022</v>
      </c>
      <c r="F112" s="25">
        <v>853</v>
      </c>
      <c r="G112" s="25">
        <v>882</v>
      </c>
      <c r="H112" s="25">
        <v>720</v>
      </c>
      <c r="I112" s="25">
        <v>654</v>
      </c>
      <c r="J112" s="25">
        <v>501</v>
      </c>
      <c r="K112" s="25">
        <v>365</v>
      </c>
      <c r="L112" s="25">
        <v>424</v>
      </c>
      <c r="M112" s="25">
        <v>538</v>
      </c>
      <c r="P112" s="87"/>
    </row>
    <row r="113" spans="1:16" x14ac:dyDescent="0.2">
      <c r="A113" s="104" t="str">
        <f t="shared" si="10"/>
        <v>Auckland</v>
      </c>
      <c r="B113" s="104" t="str">
        <f t="shared" si="9"/>
        <v>Auckland</v>
      </c>
      <c r="C113" s="20" t="s">
        <v>21</v>
      </c>
      <c r="D113" s="25">
        <v>229</v>
      </c>
      <c r="E113" s="25">
        <v>240</v>
      </c>
      <c r="F113" s="25">
        <v>267</v>
      </c>
      <c r="G113" s="25">
        <v>223</v>
      </c>
      <c r="H113" s="25">
        <v>221</v>
      </c>
      <c r="I113" s="25">
        <v>242</v>
      </c>
      <c r="J113" s="25">
        <v>213</v>
      </c>
      <c r="K113" s="25">
        <v>205</v>
      </c>
      <c r="L113" s="25">
        <v>310</v>
      </c>
      <c r="M113" s="25">
        <v>286</v>
      </c>
      <c r="P113" s="87"/>
    </row>
    <row r="114" spans="1:16" x14ac:dyDescent="0.2">
      <c r="A114" s="104" t="str">
        <f t="shared" si="10"/>
        <v>Auckland</v>
      </c>
      <c r="B114" s="104" t="str">
        <f t="shared" si="9"/>
        <v>Auckland</v>
      </c>
      <c r="C114" s="20" t="s">
        <v>22</v>
      </c>
      <c r="D114" s="25">
        <v>2457</v>
      </c>
      <c r="E114" s="25">
        <v>2033</v>
      </c>
      <c r="F114" s="25">
        <v>1965</v>
      </c>
      <c r="G114" s="25">
        <v>2022</v>
      </c>
      <c r="H114" s="25">
        <v>1805</v>
      </c>
      <c r="I114" s="25">
        <v>1540</v>
      </c>
      <c r="J114" s="25">
        <v>1123</v>
      </c>
      <c r="K114" s="25">
        <v>801</v>
      </c>
      <c r="L114" s="25">
        <v>1245</v>
      </c>
      <c r="M114" s="25">
        <v>1357</v>
      </c>
      <c r="P114" s="87"/>
    </row>
    <row r="115" spans="1:16" x14ac:dyDescent="0.2">
      <c r="A115" s="104" t="str">
        <f t="shared" si="10"/>
        <v>Auckland</v>
      </c>
      <c r="B115" s="104" t="str">
        <f t="shared" si="9"/>
        <v>Auckland</v>
      </c>
      <c r="C115" s="20" t="s">
        <v>23</v>
      </c>
      <c r="D115" s="25">
        <v>328</v>
      </c>
      <c r="E115" s="25">
        <v>264</v>
      </c>
      <c r="F115" s="25">
        <v>235</v>
      </c>
      <c r="G115" s="25">
        <v>269</v>
      </c>
      <c r="H115" s="25">
        <v>219</v>
      </c>
      <c r="I115" s="25">
        <v>224</v>
      </c>
      <c r="J115" s="25">
        <v>180</v>
      </c>
      <c r="K115" s="25">
        <v>148</v>
      </c>
      <c r="L115" s="25">
        <v>146</v>
      </c>
      <c r="M115" s="25">
        <v>154</v>
      </c>
      <c r="P115" s="87"/>
    </row>
    <row r="116" spans="1:16" x14ac:dyDescent="0.2">
      <c r="A116" s="104" t="str">
        <f t="shared" si="10"/>
        <v>Auckland</v>
      </c>
      <c r="B116" s="104" t="str">
        <f t="shared" si="9"/>
        <v>Auckland</v>
      </c>
      <c r="C116" s="20" t="s">
        <v>15</v>
      </c>
      <c r="D116" s="25">
        <v>63</v>
      </c>
      <c r="E116" s="25">
        <v>52</v>
      </c>
      <c r="F116" s="25">
        <v>69</v>
      </c>
      <c r="G116" s="25">
        <v>81</v>
      </c>
      <c r="H116" s="25">
        <v>79</v>
      </c>
      <c r="I116" s="25">
        <v>85</v>
      </c>
      <c r="J116" s="25">
        <v>81</v>
      </c>
      <c r="K116" s="25">
        <v>79</v>
      </c>
      <c r="L116" s="25">
        <v>87</v>
      </c>
      <c r="M116" s="25">
        <v>62</v>
      </c>
      <c r="P116" s="87"/>
    </row>
    <row r="117" spans="1:16" x14ac:dyDescent="0.2">
      <c r="A117" s="104" t="str">
        <f t="shared" si="10"/>
        <v>Auckland</v>
      </c>
      <c r="B117" s="104" t="str">
        <f t="shared" si="9"/>
        <v>Auckland</v>
      </c>
      <c r="C117" s="20" t="s">
        <v>24</v>
      </c>
      <c r="D117" s="25">
        <v>427</v>
      </c>
      <c r="E117" s="25">
        <v>318</v>
      </c>
      <c r="F117" s="25">
        <v>345</v>
      </c>
      <c r="G117" s="25">
        <v>258</v>
      </c>
      <c r="H117" s="25">
        <v>209</v>
      </c>
      <c r="I117" s="25">
        <v>252</v>
      </c>
      <c r="J117" s="25">
        <v>225</v>
      </c>
      <c r="K117" s="25">
        <v>135</v>
      </c>
      <c r="L117" s="25">
        <v>154</v>
      </c>
      <c r="M117" s="25">
        <v>180</v>
      </c>
      <c r="P117" s="87"/>
    </row>
    <row r="118" spans="1:16" x14ac:dyDescent="0.2">
      <c r="A118" s="104" t="str">
        <f t="shared" si="10"/>
        <v>Auckland</v>
      </c>
      <c r="B118" s="105" t="str">
        <f t="shared" si="9"/>
        <v>Auckland</v>
      </c>
      <c r="C118" s="31" t="s">
        <v>0</v>
      </c>
      <c r="D118" s="36">
        <v>6399</v>
      </c>
      <c r="E118" s="36">
        <v>5483</v>
      </c>
      <c r="F118" s="36">
        <v>5239</v>
      </c>
      <c r="G118" s="36">
        <v>5411</v>
      </c>
      <c r="H118" s="36">
        <v>4932</v>
      </c>
      <c r="I118" s="36">
        <v>4627</v>
      </c>
      <c r="J118" s="36">
        <v>3816</v>
      </c>
      <c r="K118" s="36">
        <v>2926</v>
      </c>
      <c r="L118" s="36">
        <v>3729</v>
      </c>
      <c r="M118" s="36">
        <v>4302</v>
      </c>
      <c r="P118" s="87"/>
    </row>
    <row r="119" spans="1:16" x14ac:dyDescent="0.2">
      <c r="A119" s="104" t="str">
        <f t="shared" si="10"/>
        <v>Auckland</v>
      </c>
      <c r="B119" s="104" t="s">
        <v>103</v>
      </c>
      <c r="C119" s="20" t="s">
        <v>19</v>
      </c>
      <c r="D119" s="25">
        <v>729</v>
      </c>
      <c r="E119" s="25">
        <v>726</v>
      </c>
      <c r="F119" s="25">
        <v>767</v>
      </c>
      <c r="G119" s="25">
        <v>852</v>
      </c>
      <c r="H119" s="25">
        <v>747</v>
      </c>
      <c r="I119" s="25">
        <v>684</v>
      </c>
      <c r="J119" s="25">
        <v>567</v>
      </c>
      <c r="K119" s="25">
        <v>487</v>
      </c>
      <c r="L119" s="25">
        <v>410</v>
      </c>
      <c r="M119" s="25">
        <v>625</v>
      </c>
      <c r="P119" s="87"/>
    </row>
    <row r="120" spans="1:16" x14ac:dyDescent="0.2">
      <c r="A120" s="104" t="str">
        <f t="shared" si="10"/>
        <v>Auckland</v>
      </c>
      <c r="B120" s="104" t="str">
        <f t="shared" si="10"/>
        <v>Justice service area total</v>
      </c>
      <c r="C120" s="20" t="s">
        <v>116</v>
      </c>
      <c r="D120" s="25">
        <v>257</v>
      </c>
      <c r="E120" s="25">
        <v>258</v>
      </c>
      <c r="F120" s="25">
        <v>218</v>
      </c>
      <c r="G120" s="25">
        <v>230</v>
      </c>
      <c r="H120" s="25">
        <v>264</v>
      </c>
      <c r="I120" s="25">
        <v>237</v>
      </c>
      <c r="J120" s="25">
        <v>254</v>
      </c>
      <c r="K120" s="25">
        <v>185</v>
      </c>
      <c r="L120" s="25">
        <v>298</v>
      </c>
      <c r="M120" s="25">
        <v>293</v>
      </c>
      <c r="P120" s="87"/>
    </row>
    <row r="121" spans="1:16" x14ac:dyDescent="0.2">
      <c r="A121" s="104" t="str">
        <f t="shared" si="10"/>
        <v>Auckland</v>
      </c>
      <c r="B121" s="104" t="str">
        <f t="shared" si="10"/>
        <v>Justice service area total</v>
      </c>
      <c r="C121" s="20" t="s">
        <v>115</v>
      </c>
      <c r="D121" s="25">
        <v>486</v>
      </c>
      <c r="E121" s="25">
        <v>369</v>
      </c>
      <c r="F121" s="25">
        <v>281</v>
      </c>
      <c r="G121" s="25">
        <v>331</v>
      </c>
      <c r="H121" s="25">
        <v>347</v>
      </c>
      <c r="I121" s="25">
        <v>400</v>
      </c>
      <c r="J121" s="25">
        <v>370</v>
      </c>
      <c r="K121" s="25">
        <v>244</v>
      </c>
      <c r="L121" s="25">
        <v>381</v>
      </c>
      <c r="M121" s="25">
        <v>449</v>
      </c>
      <c r="P121" s="87"/>
    </row>
    <row r="122" spans="1:16" x14ac:dyDescent="0.2">
      <c r="A122" s="104" t="str">
        <f t="shared" si="10"/>
        <v>Auckland</v>
      </c>
      <c r="B122" s="104" t="str">
        <f t="shared" si="10"/>
        <v>Justice service area total</v>
      </c>
      <c r="C122" s="20" t="s">
        <v>117</v>
      </c>
      <c r="D122" s="25">
        <v>204</v>
      </c>
      <c r="E122" s="25">
        <v>201</v>
      </c>
      <c r="F122" s="25">
        <v>239</v>
      </c>
      <c r="G122" s="25">
        <v>263</v>
      </c>
      <c r="H122" s="25">
        <v>321</v>
      </c>
      <c r="I122" s="25">
        <v>309</v>
      </c>
      <c r="J122" s="25">
        <v>302</v>
      </c>
      <c r="K122" s="25">
        <v>277</v>
      </c>
      <c r="L122" s="25">
        <v>274</v>
      </c>
      <c r="M122" s="25">
        <v>358</v>
      </c>
      <c r="P122" s="87"/>
    </row>
    <row r="123" spans="1:16" x14ac:dyDescent="0.2">
      <c r="A123" s="104" t="str">
        <f t="shared" si="10"/>
        <v>Auckland</v>
      </c>
      <c r="B123" s="104" t="str">
        <f t="shared" si="10"/>
        <v>Justice service area total</v>
      </c>
      <c r="C123" s="20" t="s">
        <v>20</v>
      </c>
      <c r="D123" s="25">
        <v>1219</v>
      </c>
      <c r="E123" s="25">
        <v>1022</v>
      </c>
      <c r="F123" s="25">
        <v>853</v>
      </c>
      <c r="G123" s="25">
        <v>882</v>
      </c>
      <c r="H123" s="25">
        <v>720</v>
      </c>
      <c r="I123" s="25">
        <v>654</v>
      </c>
      <c r="J123" s="25">
        <v>501</v>
      </c>
      <c r="K123" s="25">
        <v>365</v>
      </c>
      <c r="L123" s="25">
        <v>424</v>
      </c>
      <c r="M123" s="25">
        <v>538</v>
      </c>
      <c r="P123" s="87"/>
    </row>
    <row r="124" spans="1:16" x14ac:dyDescent="0.2">
      <c r="A124" s="104" t="str">
        <f t="shared" si="10"/>
        <v>Auckland</v>
      </c>
      <c r="B124" s="104" t="str">
        <f t="shared" si="10"/>
        <v>Justice service area total</v>
      </c>
      <c r="C124" s="20" t="s">
        <v>21</v>
      </c>
      <c r="D124" s="25">
        <v>229</v>
      </c>
      <c r="E124" s="25">
        <v>240</v>
      </c>
      <c r="F124" s="25">
        <v>267</v>
      </c>
      <c r="G124" s="25">
        <v>223</v>
      </c>
      <c r="H124" s="25">
        <v>221</v>
      </c>
      <c r="I124" s="25">
        <v>242</v>
      </c>
      <c r="J124" s="25">
        <v>213</v>
      </c>
      <c r="K124" s="25">
        <v>205</v>
      </c>
      <c r="L124" s="25">
        <v>310</v>
      </c>
      <c r="M124" s="25">
        <v>286</v>
      </c>
      <c r="P124" s="87"/>
    </row>
    <row r="125" spans="1:16" x14ac:dyDescent="0.2">
      <c r="A125" s="104" t="str">
        <f t="shared" si="10"/>
        <v>Auckland</v>
      </c>
      <c r="B125" s="104" t="str">
        <f t="shared" si="10"/>
        <v>Justice service area total</v>
      </c>
      <c r="C125" s="20" t="s">
        <v>22</v>
      </c>
      <c r="D125" s="25">
        <v>2457</v>
      </c>
      <c r="E125" s="25">
        <v>2033</v>
      </c>
      <c r="F125" s="25">
        <v>1965</v>
      </c>
      <c r="G125" s="25">
        <v>2022</v>
      </c>
      <c r="H125" s="25">
        <v>1805</v>
      </c>
      <c r="I125" s="25">
        <v>1540</v>
      </c>
      <c r="J125" s="25">
        <v>1123</v>
      </c>
      <c r="K125" s="25">
        <v>801</v>
      </c>
      <c r="L125" s="25">
        <v>1245</v>
      </c>
      <c r="M125" s="25">
        <v>1357</v>
      </c>
      <c r="P125" s="87"/>
    </row>
    <row r="126" spans="1:16" x14ac:dyDescent="0.2">
      <c r="A126" s="104" t="str">
        <f t="shared" ref="A126:B129" si="11">A125</f>
        <v>Auckland</v>
      </c>
      <c r="B126" s="104" t="str">
        <f t="shared" si="11"/>
        <v>Justice service area total</v>
      </c>
      <c r="C126" s="20" t="s">
        <v>23</v>
      </c>
      <c r="D126" s="25">
        <v>328</v>
      </c>
      <c r="E126" s="25">
        <v>264</v>
      </c>
      <c r="F126" s="25">
        <v>235</v>
      </c>
      <c r="G126" s="25">
        <v>269</v>
      </c>
      <c r="H126" s="25">
        <v>219</v>
      </c>
      <c r="I126" s="25">
        <v>224</v>
      </c>
      <c r="J126" s="25">
        <v>180</v>
      </c>
      <c r="K126" s="25">
        <v>148</v>
      </c>
      <c r="L126" s="25">
        <v>146</v>
      </c>
      <c r="M126" s="25">
        <v>154</v>
      </c>
      <c r="P126" s="87"/>
    </row>
    <row r="127" spans="1:16" x14ac:dyDescent="0.2">
      <c r="A127" s="104" t="str">
        <f t="shared" si="11"/>
        <v>Auckland</v>
      </c>
      <c r="B127" s="104" t="str">
        <f t="shared" si="11"/>
        <v>Justice service area total</v>
      </c>
      <c r="C127" s="20" t="s">
        <v>15</v>
      </c>
      <c r="D127" s="25">
        <v>63</v>
      </c>
      <c r="E127" s="25">
        <v>52</v>
      </c>
      <c r="F127" s="25">
        <v>69</v>
      </c>
      <c r="G127" s="25">
        <v>81</v>
      </c>
      <c r="H127" s="25">
        <v>79</v>
      </c>
      <c r="I127" s="25">
        <v>85</v>
      </c>
      <c r="J127" s="25">
        <v>81</v>
      </c>
      <c r="K127" s="25">
        <v>79</v>
      </c>
      <c r="L127" s="25">
        <v>87</v>
      </c>
      <c r="M127" s="25">
        <v>62</v>
      </c>
      <c r="P127" s="87"/>
    </row>
    <row r="128" spans="1:16" x14ac:dyDescent="0.2">
      <c r="A128" s="104" t="str">
        <f t="shared" si="11"/>
        <v>Auckland</v>
      </c>
      <c r="B128" s="104" t="str">
        <f t="shared" si="11"/>
        <v>Justice service area total</v>
      </c>
      <c r="C128" s="20" t="s">
        <v>24</v>
      </c>
      <c r="D128" s="25">
        <v>427</v>
      </c>
      <c r="E128" s="25">
        <v>318</v>
      </c>
      <c r="F128" s="25">
        <v>345</v>
      </c>
      <c r="G128" s="25">
        <v>258</v>
      </c>
      <c r="H128" s="25">
        <v>209</v>
      </c>
      <c r="I128" s="25">
        <v>252</v>
      </c>
      <c r="J128" s="25">
        <v>225</v>
      </c>
      <c r="K128" s="25">
        <v>135</v>
      </c>
      <c r="L128" s="25">
        <v>154</v>
      </c>
      <c r="M128" s="25">
        <v>180</v>
      </c>
      <c r="P128" s="87"/>
    </row>
    <row r="129" spans="1:16" x14ac:dyDescent="0.2">
      <c r="A129" s="105" t="str">
        <f t="shared" si="11"/>
        <v>Auckland</v>
      </c>
      <c r="B129" s="105" t="str">
        <f t="shared" si="11"/>
        <v>Justice service area total</v>
      </c>
      <c r="C129" s="31" t="s">
        <v>0</v>
      </c>
      <c r="D129" s="80">
        <v>6399</v>
      </c>
      <c r="E129" s="80">
        <v>5483</v>
      </c>
      <c r="F129" s="80">
        <v>5239</v>
      </c>
      <c r="G129" s="80">
        <v>5411</v>
      </c>
      <c r="H129" s="80">
        <v>4932</v>
      </c>
      <c r="I129" s="80">
        <v>4627</v>
      </c>
      <c r="J129" s="80">
        <v>3816</v>
      </c>
      <c r="K129" s="80">
        <v>2926</v>
      </c>
      <c r="L129" s="80">
        <v>3729</v>
      </c>
      <c r="M129" s="80">
        <v>4302</v>
      </c>
      <c r="P129" s="87"/>
    </row>
    <row r="130" spans="1:16" ht="14.25" customHeight="1" x14ac:dyDescent="0.2">
      <c r="A130" s="103" t="s">
        <v>106</v>
      </c>
      <c r="B130" s="103" t="s">
        <v>26</v>
      </c>
      <c r="C130" s="17" t="s">
        <v>19</v>
      </c>
      <c r="D130" s="25">
        <v>539</v>
      </c>
      <c r="E130" s="25">
        <v>518</v>
      </c>
      <c r="F130" s="25">
        <v>661</v>
      </c>
      <c r="G130" s="25">
        <v>613</v>
      </c>
      <c r="H130" s="25">
        <v>635</v>
      </c>
      <c r="I130" s="25">
        <v>558</v>
      </c>
      <c r="J130" s="25">
        <v>510</v>
      </c>
      <c r="K130" s="25">
        <v>431</v>
      </c>
      <c r="L130" s="25">
        <v>331</v>
      </c>
      <c r="M130" s="25">
        <v>537</v>
      </c>
      <c r="P130" s="87"/>
    </row>
    <row r="131" spans="1:16" ht="14.25" customHeight="1" x14ac:dyDescent="0.2">
      <c r="A131" s="104" t="str">
        <f t="shared" ref="A131:B146" si="12">A130</f>
        <v>South Auckland</v>
      </c>
      <c r="B131" s="104" t="str">
        <f t="shared" si="12"/>
        <v>Manukau</v>
      </c>
      <c r="C131" s="20" t="s">
        <v>116</v>
      </c>
      <c r="D131" s="25">
        <v>265</v>
      </c>
      <c r="E131" s="25">
        <v>227</v>
      </c>
      <c r="F131" s="25">
        <v>281</v>
      </c>
      <c r="G131" s="25">
        <v>283</v>
      </c>
      <c r="H131" s="25">
        <v>325</v>
      </c>
      <c r="I131" s="25">
        <v>303</v>
      </c>
      <c r="J131" s="25">
        <v>325</v>
      </c>
      <c r="K131" s="25">
        <v>230</v>
      </c>
      <c r="L131" s="25">
        <v>262</v>
      </c>
      <c r="M131" s="25">
        <v>354</v>
      </c>
      <c r="P131" s="87"/>
    </row>
    <row r="132" spans="1:16" ht="14.25" customHeight="1" x14ac:dyDescent="0.2">
      <c r="A132" s="104" t="str">
        <f t="shared" si="12"/>
        <v>South Auckland</v>
      </c>
      <c r="B132" s="104" t="str">
        <f t="shared" si="12"/>
        <v>Manukau</v>
      </c>
      <c r="C132" s="20" t="s">
        <v>115</v>
      </c>
      <c r="D132" s="25">
        <v>442</v>
      </c>
      <c r="E132" s="25">
        <v>352</v>
      </c>
      <c r="F132" s="25">
        <v>415</v>
      </c>
      <c r="G132" s="25">
        <v>429</v>
      </c>
      <c r="H132" s="25">
        <v>466</v>
      </c>
      <c r="I132" s="25">
        <v>528</v>
      </c>
      <c r="J132" s="25">
        <v>472</v>
      </c>
      <c r="K132" s="25">
        <v>365</v>
      </c>
      <c r="L132" s="25">
        <v>451</v>
      </c>
      <c r="M132" s="25">
        <v>443</v>
      </c>
      <c r="P132" s="87"/>
    </row>
    <row r="133" spans="1:16" ht="14.25" customHeight="1" x14ac:dyDescent="0.2">
      <c r="A133" s="104" t="str">
        <f t="shared" si="12"/>
        <v>South Auckland</v>
      </c>
      <c r="B133" s="104" t="str">
        <f t="shared" si="12"/>
        <v>Manukau</v>
      </c>
      <c r="C133" s="20" t="s">
        <v>117</v>
      </c>
      <c r="D133" s="25">
        <v>182</v>
      </c>
      <c r="E133" s="25">
        <v>223</v>
      </c>
      <c r="F133" s="25">
        <v>242</v>
      </c>
      <c r="G133" s="25">
        <v>298</v>
      </c>
      <c r="H133" s="25">
        <v>279</v>
      </c>
      <c r="I133" s="25">
        <v>315</v>
      </c>
      <c r="J133" s="25">
        <v>332</v>
      </c>
      <c r="K133" s="25">
        <v>222</v>
      </c>
      <c r="L133" s="25">
        <v>266</v>
      </c>
      <c r="M133" s="25">
        <v>267</v>
      </c>
      <c r="P133" s="87"/>
    </row>
    <row r="134" spans="1:16" ht="14.25" customHeight="1" x14ac:dyDescent="0.2">
      <c r="A134" s="104" t="str">
        <f t="shared" si="12"/>
        <v>South Auckland</v>
      </c>
      <c r="B134" s="104" t="str">
        <f t="shared" si="12"/>
        <v>Manukau</v>
      </c>
      <c r="C134" s="20" t="s">
        <v>20</v>
      </c>
      <c r="D134" s="25">
        <v>1794</v>
      </c>
      <c r="E134" s="25">
        <v>1518</v>
      </c>
      <c r="F134" s="25">
        <v>1328</v>
      </c>
      <c r="G134" s="25">
        <v>1167</v>
      </c>
      <c r="H134" s="25">
        <v>983</v>
      </c>
      <c r="I134" s="25">
        <v>865</v>
      </c>
      <c r="J134" s="25">
        <v>766</v>
      </c>
      <c r="K134" s="25">
        <v>535</v>
      </c>
      <c r="L134" s="25">
        <v>639</v>
      </c>
      <c r="M134" s="25">
        <v>676</v>
      </c>
      <c r="P134" s="87"/>
    </row>
    <row r="135" spans="1:16" ht="14.25" customHeight="1" x14ac:dyDescent="0.2">
      <c r="A135" s="104" t="str">
        <f t="shared" si="12"/>
        <v>South Auckland</v>
      </c>
      <c r="B135" s="104" t="str">
        <f t="shared" si="12"/>
        <v>Manukau</v>
      </c>
      <c r="C135" s="20" t="s">
        <v>21</v>
      </c>
      <c r="D135" s="25">
        <v>211</v>
      </c>
      <c r="E135" s="25">
        <v>255</v>
      </c>
      <c r="F135" s="25">
        <v>251</v>
      </c>
      <c r="G135" s="25">
        <v>224</v>
      </c>
      <c r="H135" s="25">
        <v>304</v>
      </c>
      <c r="I135" s="25">
        <v>295</v>
      </c>
      <c r="J135" s="25">
        <v>332</v>
      </c>
      <c r="K135" s="25">
        <v>266</v>
      </c>
      <c r="L135" s="25">
        <v>365</v>
      </c>
      <c r="M135" s="25">
        <v>338</v>
      </c>
      <c r="P135" s="87"/>
    </row>
    <row r="136" spans="1:16" ht="14.25" customHeight="1" x14ac:dyDescent="0.2">
      <c r="A136" s="104" t="str">
        <f t="shared" si="12"/>
        <v>South Auckland</v>
      </c>
      <c r="B136" s="104" t="str">
        <f t="shared" si="12"/>
        <v>Manukau</v>
      </c>
      <c r="C136" s="20" t="s">
        <v>22</v>
      </c>
      <c r="D136" s="25">
        <v>2488</v>
      </c>
      <c r="E136" s="25">
        <v>2211</v>
      </c>
      <c r="F136" s="25">
        <v>1963</v>
      </c>
      <c r="G136" s="25">
        <v>1957</v>
      </c>
      <c r="H136" s="25">
        <v>1885</v>
      </c>
      <c r="I136" s="25">
        <v>1624</v>
      </c>
      <c r="J136" s="25">
        <v>1374</v>
      </c>
      <c r="K136" s="25">
        <v>993</v>
      </c>
      <c r="L136" s="25">
        <v>1711</v>
      </c>
      <c r="M136" s="25">
        <v>1328</v>
      </c>
      <c r="P136" s="87"/>
    </row>
    <row r="137" spans="1:16" ht="14.25" customHeight="1" x14ac:dyDescent="0.2">
      <c r="A137" s="104" t="str">
        <f t="shared" si="12"/>
        <v>South Auckland</v>
      </c>
      <c r="B137" s="104" t="str">
        <f t="shared" si="12"/>
        <v>Manukau</v>
      </c>
      <c r="C137" s="20" t="s">
        <v>23</v>
      </c>
      <c r="D137" s="25">
        <v>251</v>
      </c>
      <c r="E137" s="25">
        <v>237</v>
      </c>
      <c r="F137" s="25">
        <v>265</v>
      </c>
      <c r="G137" s="25">
        <v>359</v>
      </c>
      <c r="H137" s="25">
        <v>347</v>
      </c>
      <c r="I137" s="25">
        <v>251</v>
      </c>
      <c r="J137" s="25">
        <v>218</v>
      </c>
      <c r="K137" s="25">
        <v>140</v>
      </c>
      <c r="L137" s="25">
        <v>154</v>
      </c>
      <c r="M137" s="25">
        <v>170</v>
      </c>
      <c r="P137" s="87"/>
    </row>
    <row r="138" spans="1:16" ht="14.25" customHeight="1" x14ac:dyDescent="0.2">
      <c r="A138" s="104" t="str">
        <f t="shared" si="12"/>
        <v>South Auckland</v>
      </c>
      <c r="B138" s="104" t="str">
        <f t="shared" si="12"/>
        <v>Manukau</v>
      </c>
      <c r="C138" s="20" t="s">
        <v>15</v>
      </c>
      <c r="D138" s="25">
        <v>64</v>
      </c>
      <c r="E138" s="25">
        <v>76</v>
      </c>
      <c r="F138" s="25">
        <v>127</v>
      </c>
      <c r="G138" s="25">
        <v>110</v>
      </c>
      <c r="H138" s="25">
        <v>124</v>
      </c>
      <c r="I138" s="25">
        <v>147</v>
      </c>
      <c r="J138" s="25">
        <v>176</v>
      </c>
      <c r="K138" s="25">
        <v>130</v>
      </c>
      <c r="L138" s="25">
        <v>152</v>
      </c>
      <c r="M138" s="25">
        <v>112</v>
      </c>
      <c r="P138" s="87"/>
    </row>
    <row r="139" spans="1:16" ht="14.25" customHeight="1" x14ac:dyDescent="0.2">
      <c r="A139" s="104" t="str">
        <f t="shared" si="12"/>
        <v>South Auckland</v>
      </c>
      <c r="B139" s="104" t="str">
        <f t="shared" si="12"/>
        <v>Manukau</v>
      </c>
      <c r="C139" s="20" t="s">
        <v>24</v>
      </c>
      <c r="D139" s="25">
        <v>778</v>
      </c>
      <c r="E139" s="25">
        <v>640</v>
      </c>
      <c r="F139" s="25">
        <v>576</v>
      </c>
      <c r="G139" s="25">
        <v>494</v>
      </c>
      <c r="H139" s="25">
        <v>403</v>
      </c>
      <c r="I139" s="25">
        <v>514</v>
      </c>
      <c r="J139" s="25">
        <v>362</v>
      </c>
      <c r="K139" s="25">
        <v>226</v>
      </c>
      <c r="L139" s="25">
        <v>212</v>
      </c>
      <c r="M139" s="25">
        <v>339</v>
      </c>
      <c r="P139" s="87"/>
    </row>
    <row r="140" spans="1:16" ht="14.25" customHeight="1" x14ac:dyDescent="0.2">
      <c r="A140" s="104" t="str">
        <f t="shared" si="12"/>
        <v>South Auckland</v>
      </c>
      <c r="B140" s="105" t="str">
        <f t="shared" si="12"/>
        <v>Manukau</v>
      </c>
      <c r="C140" s="31" t="s">
        <v>0</v>
      </c>
      <c r="D140" s="36">
        <v>7014</v>
      </c>
      <c r="E140" s="36">
        <v>6257</v>
      </c>
      <c r="F140" s="36">
        <v>6109</v>
      </c>
      <c r="G140" s="36">
        <v>5934</v>
      </c>
      <c r="H140" s="36">
        <v>5751</v>
      </c>
      <c r="I140" s="36">
        <v>5400</v>
      </c>
      <c r="J140" s="36">
        <v>4867</v>
      </c>
      <c r="K140" s="36">
        <v>3538</v>
      </c>
      <c r="L140" s="36">
        <v>4543</v>
      </c>
      <c r="M140" s="36">
        <v>4564</v>
      </c>
      <c r="P140" s="87"/>
    </row>
    <row r="141" spans="1:16" ht="14.25" customHeight="1" x14ac:dyDescent="0.2">
      <c r="A141" s="104" t="str">
        <f t="shared" si="12"/>
        <v>South Auckland</v>
      </c>
      <c r="B141" s="103" t="s">
        <v>44</v>
      </c>
      <c r="C141" s="17" t="s">
        <v>19</v>
      </c>
      <c r="D141" s="25">
        <v>92</v>
      </c>
      <c r="E141" s="25">
        <v>88</v>
      </c>
      <c r="F141" s="25">
        <v>101</v>
      </c>
      <c r="G141" s="25">
        <v>115</v>
      </c>
      <c r="H141" s="25">
        <v>86</v>
      </c>
      <c r="I141" s="25">
        <v>46</v>
      </c>
      <c r="J141" s="25">
        <v>62</v>
      </c>
      <c r="K141" s="25">
        <v>28</v>
      </c>
      <c r="L141" s="25">
        <v>39</v>
      </c>
      <c r="M141" s="25">
        <v>68</v>
      </c>
      <c r="P141" s="87"/>
    </row>
    <row r="142" spans="1:16" ht="14.25" customHeight="1" x14ac:dyDescent="0.2">
      <c r="A142" s="104" t="str">
        <f t="shared" si="12"/>
        <v>South Auckland</v>
      </c>
      <c r="B142" s="104" t="str">
        <f t="shared" si="12"/>
        <v>Papakura</v>
      </c>
      <c r="C142" s="20" t="s">
        <v>116</v>
      </c>
      <c r="D142" s="25">
        <v>25</v>
      </c>
      <c r="E142" s="25">
        <v>33</v>
      </c>
      <c r="F142" s="25">
        <v>37</v>
      </c>
      <c r="G142" s="25">
        <v>39</v>
      </c>
      <c r="H142" s="25">
        <v>45</v>
      </c>
      <c r="I142" s="25">
        <v>24</v>
      </c>
      <c r="J142" s="25">
        <v>27</v>
      </c>
      <c r="K142" s="25">
        <v>26</v>
      </c>
      <c r="L142" s="25">
        <v>25</v>
      </c>
      <c r="M142" s="25">
        <v>43</v>
      </c>
      <c r="P142" s="87"/>
    </row>
    <row r="143" spans="1:16" ht="14.25" customHeight="1" x14ac:dyDescent="0.2">
      <c r="A143" s="104" t="str">
        <f t="shared" si="12"/>
        <v>South Auckland</v>
      </c>
      <c r="B143" s="104" t="str">
        <f t="shared" si="12"/>
        <v>Papakura</v>
      </c>
      <c r="C143" s="20" t="s">
        <v>115</v>
      </c>
      <c r="D143" s="25">
        <v>71</v>
      </c>
      <c r="E143" s="25">
        <v>75</v>
      </c>
      <c r="F143" s="25">
        <v>66</v>
      </c>
      <c r="G143" s="25">
        <v>82</v>
      </c>
      <c r="H143" s="25">
        <v>83</v>
      </c>
      <c r="I143" s="25">
        <v>68</v>
      </c>
      <c r="J143" s="25">
        <v>80</v>
      </c>
      <c r="K143" s="25">
        <v>55</v>
      </c>
      <c r="L143" s="25">
        <v>62</v>
      </c>
      <c r="M143" s="25">
        <v>79</v>
      </c>
      <c r="P143" s="87"/>
    </row>
    <row r="144" spans="1:16" ht="14.25" customHeight="1" x14ac:dyDescent="0.2">
      <c r="A144" s="104" t="str">
        <f t="shared" si="12"/>
        <v>South Auckland</v>
      </c>
      <c r="B144" s="104" t="str">
        <f t="shared" si="12"/>
        <v>Papakura</v>
      </c>
      <c r="C144" s="20" t="s">
        <v>117</v>
      </c>
      <c r="D144" s="25">
        <v>19</v>
      </c>
      <c r="E144" s="25">
        <v>38</v>
      </c>
      <c r="F144" s="25">
        <v>49</v>
      </c>
      <c r="G144" s="25">
        <v>60</v>
      </c>
      <c r="H144" s="25">
        <v>50</v>
      </c>
      <c r="I144" s="25">
        <v>43</v>
      </c>
      <c r="J144" s="25">
        <v>43</v>
      </c>
      <c r="K144" s="25">
        <v>37</v>
      </c>
      <c r="L144" s="25">
        <v>45</v>
      </c>
      <c r="M144" s="25">
        <v>63</v>
      </c>
      <c r="P144" s="87"/>
    </row>
    <row r="145" spans="1:16" ht="14.25" customHeight="1" x14ac:dyDescent="0.2">
      <c r="A145" s="104" t="str">
        <f t="shared" si="12"/>
        <v>South Auckland</v>
      </c>
      <c r="B145" s="104" t="str">
        <f t="shared" si="12"/>
        <v>Papakura</v>
      </c>
      <c r="C145" s="20" t="s">
        <v>20</v>
      </c>
      <c r="D145" s="25">
        <v>437</v>
      </c>
      <c r="E145" s="25">
        <v>346</v>
      </c>
      <c r="F145" s="25">
        <v>305</v>
      </c>
      <c r="G145" s="25">
        <v>255</v>
      </c>
      <c r="H145" s="25">
        <v>204</v>
      </c>
      <c r="I145" s="25">
        <v>180</v>
      </c>
      <c r="J145" s="25">
        <v>127</v>
      </c>
      <c r="K145" s="25">
        <v>90</v>
      </c>
      <c r="L145" s="25">
        <v>136</v>
      </c>
      <c r="M145" s="25">
        <v>150</v>
      </c>
      <c r="P145" s="87"/>
    </row>
    <row r="146" spans="1:16" ht="14.25" customHeight="1" x14ac:dyDescent="0.2">
      <c r="A146" s="104" t="str">
        <f t="shared" si="12"/>
        <v>South Auckland</v>
      </c>
      <c r="B146" s="104" t="str">
        <f t="shared" si="12"/>
        <v>Papakura</v>
      </c>
      <c r="C146" s="20" t="s">
        <v>21</v>
      </c>
      <c r="D146" s="25">
        <v>40</v>
      </c>
      <c r="E146" s="25">
        <v>40</v>
      </c>
      <c r="F146" s="25">
        <v>47</v>
      </c>
      <c r="G146" s="25">
        <v>70</v>
      </c>
      <c r="H146" s="25">
        <v>70</v>
      </c>
      <c r="I146" s="25">
        <v>86</v>
      </c>
      <c r="J146" s="25">
        <v>78</v>
      </c>
      <c r="K146" s="25">
        <v>56</v>
      </c>
      <c r="L146" s="25">
        <v>62</v>
      </c>
      <c r="M146" s="25">
        <v>76</v>
      </c>
      <c r="P146" s="87"/>
    </row>
    <row r="147" spans="1:16" ht="14.25" customHeight="1" x14ac:dyDescent="0.2">
      <c r="A147" s="104" t="str">
        <f t="shared" ref="A147:B162" si="13">A146</f>
        <v>South Auckland</v>
      </c>
      <c r="B147" s="104" t="str">
        <f t="shared" si="13"/>
        <v>Papakura</v>
      </c>
      <c r="C147" s="20" t="s">
        <v>22</v>
      </c>
      <c r="D147" s="25">
        <v>490</v>
      </c>
      <c r="E147" s="25">
        <v>440</v>
      </c>
      <c r="F147" s="25">
        <v>391</v>
      </c>
      <c r="G147" s="25">
        <v>360</v>
      </c>
      <c r="H147" s="25">
        <v>368</v>
      </c>
      <c r="I147" s="25">
        <v>333</v>
      </c>
      <c r="J147" s="25">
        <v>232</v>
      </c>
      <c r="K147" s="25">
        <v>197</v>
      </c>
      <c r="L147" s="25">
        <v>339</v>
      </c>
      <c r="M147" s="25">
        <v>400</v>
      </c>
      <c r="P147" s="87"/>
    </row>
    <row r="148" spans="1:16" ht="14.25" customHeight="1" x14ac:dyDescent="0.2">
      <c r="A148" s="104" t="str">
        <f t="shared" si="13"/>
        <v>South Auckland</v>
      </c>
      <c r="B148" s="104" t="str">
        <f t="shared" si="13"/>
        <v>Papakura</v>
      </c>
      <c r="C148" s="20" t="s">
        <v>23</v>
      </c>
      <c r="D148" s="25">
        <v>44</v>
      </c>
      <c r="E148" s="25">
        <v>39</v>
      </c>
      <c r="F148" s="25">
        <v>60</v>
      </c>
      <c r="G148" s="25">
        <v>56</v>
      </c>
      <c r="H148" s="25">
        <v>49</v>
      </c>
      <c r="I148" s="25">
        <v>63</v>
      </c>
      <c r="J148" s="25">
        <v>33</v>
      </c>
      <c r="K148" s="25">
        <v>43</v>
      </c>
      <c r="L148" s="25">
        <v>31</v>
      </c>
      <c r="M148" s="25">
        <v>50</v>
      </c>
      <c r="P148" s="87"/>
    </row>
    <row r="149" spans="1:16" ht="14.25" customHeight="1" x14ac:dyDescent="0.2">
      <c r="A149" s="104" t="str">
        <f t="shared" si="13"/>
        <v>South Auckland</v>
      </c>
      <c r="B149" s="104" t="str">
        <f t="shared" si="13"/>
        <v>Papakura</v>
      </c>
      <c r="C149" s="20" t="s">
        <v>15</v>
      </c>
      <c r="D149" s="25">
        <v>28</v>
      </c>
      <c r="E149" s="25">
        <v>39</v>
      </c>
      <c r="F149" s="25">
        <v>40</v>
      </c>
      <c r="G149" s="25">
        <v>23</v>
      </c>
      <c r="H149" s="25">
        <v>20</v>
      </c>
      <c r="I149" s="25">
        <v>24</v>
      </c>
      <c r="J149" s="25">
        <v>22</v>
      </c>
      <c r="K149" s="25">
        <v>13</v>
      </c>
      <c r="L149" s="25">
        <v>22</v>
      </c>
      <c r="M149" s="25">
        <v>33</v>
      </c>
      <c r="P149" s="87"/>
    </row>
    <row r="150" spans="1:16" ht="14.25" customHeight="1" x14ac:dyDescent="0.2">
      <c r="A150" s="104" t="str">
        <f t="shared" si="13"/>
        <v>South Auckland</v>
      </c>
      <c r="B150" s="104" t="str">
        <f t="shared" si="13"/>
        <v>Papakura</v>
      </c>
      <c r="C150" s="20" t="s">
        <v>24</v>
      </c>
      <c r="D150" s="25">
        <v>137</v>
      </c>
      <c r="E150" s="25">
        <v>134</v>
      </c>
      <c r="F150" s="25">
        <v>147</v>
      </c>
      <c r="G150" s="25">
        <v>110</v>
      </c>
      <c r="H150" s="25">
        <v>111</v>
      </c>
      <c r="I150" s="25">
        <v>111</v>
      </c>
      <c r="J150" s="25">
        <v>111</v>
      </c>
      <c r="K150" s="25">
        <v>69</v>
      </c>
      <c r="L150" s="25">
        <v>56</v>
      </c>
      <c r="M150" s="25">
        <v>88</v>
      </c>
      <c r="P150" s="87"/>
    </row>
    <row r="151" spans="1:16" ht="14.25" customHeight="1" x14ac:dyDescent="0.2">
      <c r="A151" s="104" t="str">
        <f t="shared" si="13"/>
        <v>South Auckland</v>
      </c>
      <c r="B151" s="105" t="str">
        <f t="shared" si="13"/>
        <v>Papakura</v>
      </c>
      <c r="C151" s="31" t="s">
        <v>0</v>
      </c>
      <c r="D151" s="36">
        <v>1383</v>
      </c>
      <c r="E151" s="36">
        <v>1272</v>
      </c>
      <c r="F151" s="36">
        <v>1243</v>
      </c>
      <c r="G151" s="36">
        <v>1170</v>
      </c>
      <c r="H151" s="36">
        <v>1086</v>
      </c>
      <c r="I151" s="36">
        <v>978</v>
      </c>
      <c r="J151" s="36">
        <v>815</v>
      </c>
      <c r="K151" s="36">
        <v>614</v>
      </c>
      <c r="L151" s="36">
        <v>817</v>
      </c>
      <c r="M151" s="36">
        <v>1050</v>
      </c>
      <c r="P151" s="87"/>
    </row>
    <row r="152" spans="1:16" ht="14.25" customHeight="1" x14ac:dyDescent="0.2">
      <c r="A152" s="104" t="str">
        <f t="shared" si="13"/>
        <v>South Auckland</v>
      </c>
      <c r="B152" s="103" t="s">
        <v>45</v>
      </c>
      <c r="C152" s="17" t="s">
        <v>19</v>
      </c>
      <c r="D152" s="25">
        <v>52</v>
      </c>
      <c r="E152" s="25">
        <v>59</v>
      </c>
      <c r="F152" s="25">
        <v>62</v>
      </c>
      <c r="G152" s="25">
        <v>73</v>
      </c>
      <c r="H152" s="25">
        <v>68</v>
      </c>
      <c r="I152" s="25">
        <v>45</v>
      </c>
      <c r="J152" s="25">
        <v>46</v>
      </c>
      <c r="K152" s="25">
        <v>22</v>
      </c>
      <c r="L152" s="25">
        <v>26</v>
      </c>
      <c r="M152" s="25">
        <v>46</v>
      </c>
      <c r="P152" s="87"/>
    </row>
    <row r="153" spans="1:16" ht="14.25" customHeight="1" x14ac:dyDescent="0.2">
      <c r="A153" s="104" t="str">
        <f t="shared" si="13"/>
        <v>South Auckland</v>
      </c>
      <c r="B153" s="104" t="str">
        <f t="shared" si="13"/>
        <v>Pukekohe</v>
      </c>
      <c r="C153" s="20" t="s">
        <v>116</v>
      </c>
      <c r="D153" s="25">
        <v>26</v>
      </c>
      <c r="E153" s="25">
        <v>23</v>
      </c>
      <c r="F153" s="25">
        <v>31</v>
      </c>
      <c r="G153" s="25">
        <v>28</v>
      </c>
      <c r="H153" s="25">
        <v>23</v>
      </c>
      <c r="I153" s="25">
        <v>21</v>
      </c>
      <c r="J153" s="25">
        <v>18</v>
      </c>
      <c r="K153" s="25">
        <v>17</v>
      </c>
      <c r="L153" s="25">
        <v>21</v>
      </c>
      <c r="M153" s="25">
        <v>23</v>
      </c>
      <c r="P153" s="87"/>
    </row>
    <row r="154" spans="1:16" ht="14.25" customHeight="1" x14ac:dyDescent="0.2">
      <c r="A154" s="104" t="str">
        <f t="shared" si="13"/>
        <v>South Auckland</v>
      </c>
      <c r="B154" s="104" t="str">
        <f t="shared" si="13"/>
        <v>Pukekohe</v>
      </c>
      <c r="C154" s="20" t="s">
        <v>115</v>
      </c>
      <c r="D154" s="25">
        <v>66</v>
      </c>
      <c r="E154" s="25">
        <v>68</v>
      </c>
      <c r="F154" s="25">
        <v>73</v>
      </c>
      <c r="G154" s="25">
        <v>69</v>
      </c>
      <c r="H154" s="25">
        <v>84</v>
      </c>
      <c r="I154" s="25">
        <v>48</v>
      </c>
      <c r="J154" s="25">
        <v>69</v>
      </c>
      <c r="K154" s="25">
        <v>41</v>
      </c>
      <c r="L154" s="25">
        <v>64</v>
      </c>
      <c r="M154" s="25">
        <v>66</v>
      </c>
      <c r="P154" s="87"/>
    </row>
    <row r="155" spans="1:16" ht="14.25" customHeight="1" x14ac:dyDescent="0.2">
      <c r="A155" s="104" t="str">
        <f t="shared" si="13"/>
        <v>South Auckland</v>
      </c>
      <c r="B155" s="104" t="str">
        <f t="shared" si="13"/>
        <v>Pukekohe</v>
      </c>
      <c r="C155" s="20" t="s">
        <v>117</v>
      </c>
      <c r="D155" s="25">
        <v>12</v>
      </c>
      <c r="E155" s="25">
        <v>12</v>
      </c>
      <c r="F155" s="25">
        <v>20</v>
      </c>
      <c r="G155" s="25">
        <v>41</v>
      </c>
      <c r="H155" s="25">
        <v>26</v>
      </c>
      <c r="I155" s="25">
        <v>26</v>
      </c>
      <c r="J155" s="25">
        <v>30</v>
      </c>
      <c r="K155" s="25">
        <v>28</v>
      </c>
      <c r="L155" s="25">
        <v>22</v>
      </c>
      <c r="M155" s="25">
        <v>34</v>
      </c>
      <c r="P155" s="87"/>
    </row>
    <row r="156" spans="1:16" ht="14.25" customHeight="1" x14ac:dyDescent="0.2">
      <c r="A156" s="104" t="str">
        <f t="shared" si="13"/>
        <v>South Auckland</v>
      </c>
      <c r="B156" s="104" t="str">
        <f t="shared" si="13"/>
        <v>Pukekohe</v>
      </c>
      <c r="C156" s="20" t="s">
        <v>20</v>
      </c>
      <c r="D156" s="25">
        <v>257</v>
      </c>
      <c r="E156" s="25">
        <v>238</v>
      </c>
      <c r="F156" s="25">
        <v>252</v>
      </c>
      <c r="G156" s="25">
        <v>217</v>
      </c>
      <c r="H156" s="25">
        <v>167</v>
      </c>
      <c r="I156" s="25">
        <v>137</v>
      </c>
      <c r="J156" s="25">
        <v>107</v>
      </c>
      <c r="K156" s="25">
        <v>80</v>
      </c>
      <c r="L156" s="25">
        <v>108</v>
      </c>
      <c r="M156" s="25">
        <v>148</v>
      </c>
      <c r="P156" s="87"/>
    </row>
    <row r="157" spans="1:16" ht="14.25" customHeight="1" x14ac:dyDescent="0.2">
      <c r="A157" s="104" t="str">
        <f t="shared" si="13"/>
        <v>South Auckland</v>
      </c>
      <c r="B157" s="104" t="str">
        <f t="shared" si="13"/>
        <v>Pukekohe</v>
      </c>
      <c r="C157" s="20" t="s">
        <v>21</v>
      </c>
      <c r="D157" s="25">
        <v>36</v>
      </c>
      <c r="E157" s="25">
        <v>35</v>
      </c>
      <c r="F157" s="25">
        <v>36</v>
      </c>
      <c r="G157" s="25">
        <v>47</v>
      </c>
      <c r="H157" s="25">
        <v>58</v>
      </c>
      <c r="I157" s="25">
        <v>59</v>
      </c>
      <c r="J157" s="25">
        <v>41</v>
      </c>
      <c r="K157" s="25">
        <v>32</v>
      </c>
      <c r="L157" s="25">
        <v>56</v>
      </c>
      <c r="M157" s="25">
        <v>34</v>
      </c>
      <c r="P157" s="87"/>
    </row>
    <row r="158" spans="1:16" ht="14.25" customHeight="1" x14ac:dyDescent="0.2">
      <c r="A158" s="104" t="str">
        <f t="shared" si="13"/>
        <v>South Auckland</v>
      </c>
      <c r="B158" s="104" t="str">
        <f t="shared" si="13"/>
        <v>Pukekohe</v>
      </c>
      <c r="C158" s="20" t="s">
        <v>22</v>
      </c>
      <c r="D158" s="25">
        <v>341</v>
      </c>
      <c r="E158" s="25">
        <v>344</v>
      </c>
      <c r="F158" s="25">
        <v>342</v>
      </c>
      <c r="G158" s="25">
        <v>358</v>
      </c>
      <c r="H158" s="25">
        <v>381</v>
      </c>
      <c r="I158" s="25">
        <v>321</v>
      </c>
      <c r="J158" s="25">
        <v>278</v>
      </c>
      <c r="K158" s="25">
        <v>257</v>
      </c>
      <c r="L158" s="25">
        <v>365</v>
      </c>
      <c r="M158" s="25">
        <v>356</v>
      </c>
      <c r="P158" s="87"/>
    </row>
    <row r="159" spans="1:16" ht="14.25" customHeight="1" x14ac:dyDescent="0.2">
      <c r="A159" s="104" t="str">
        <f t="shared" si="13"/>
        <v>South Auckland</v>
      </c>
      <c r="B159" s="104" t="str">
        <f t="shared" si="13"/>
        <v>Pukekohe</v>
      </c>
      <c r="C159" s="20" t="s">
        <v>23</v>
      </c>
      <c r="D159" s="25">
        <v>60</v>
      </c>
      <c r="E159" s="25">
        <v>13</v>
      </c>
      <c r="F159" s="25">
        <v>34</v>
      </c>
      <c r="G159" s="25">
        <v>35</v>
      </c>
      <c r="H159" s="25">
        <v>40</v>
      </c>
      <c r="I159" s="25">
        <v>31</v>
      </c>
      <c r="J159" s="25">
        <v>23</v>
      </c>
      <c r="K159" s="25">
        <v>27</v>
      </c>
      <c r="L159" s="25">
        <v>20</v>
      </c>
      <c r="M159" s="25">
        <v>23</v>
      </c>
      <c r="P159" s="87"/>
    </row>
    <row r="160" spans="1:16" ht="14.25" customHeight="1" x14ac:dyDescent="0.2">
      <c r="A160" s="104" t="str">
        <f t="shared" si="13"/>
        <v>South Auckland</v>
      </c>
      <c r="B160" s="104" t="str">
        <f t="shared" si="13"/>
        <v>Pukekohe</v>
      </c>
      <c r="C160" s="20" t="s">
        <v>15</v>
      </c>
      <c r="D160" s="25">
        <v>10</v>
      </c>
      <c r="E160" s="25">
        <v>16</v>
      </c>
      <c r="F160" s="25">
        <v>24</v>
      </c>
      <c r="G160" s="25">
        <v>23</v>
      </c>
      <c r="H160" s="25">
        <v>22</v>
      </c>
      <c r="I160" s="25">
        <v>42</v>
      </c>
      <c r="J160" s="25">
        <v>27</v>
      </c>
      <c r="K160" s="25">
        <v>15</v>
      </c>
      <c r="L160" s="25">
        <v>27</v>
      </c>
      <c r="M160" s="25">
        <v>32</v>
      </c>
      <c r="P160" s="87"/>
    </row>
    <row r="161" spans="1:16" ht="14.25" customHeight="1" x14ac:dyDescent="0.2">
      <c r="A161" s="104" t="str">
        <f t="shared" si="13"/>
        <v>South Auckland</v>
      </c>
      <c r="B161" s="104" t="str">
        <f t="shared" si="13"/>
        <v>Pukekohe</v>
      </c>
      <c r="C161" s="20" t="s">
        <v>24</v>
      </c>
      <c r="D161" s="25">
        <v>83</v>
      </c>
      <c r="E161" s="25">
        <v>84</v>
      </c>
      <c r="F161" s="25">
        <v>93</v>
      </c>
      <c r="G161" s="25">
        <v>55</v>
      </c>
      <c r="H161" s="25">
        <v>69</v>
      </c>
      <c r="I161" s="25">
        <v>44</v>
      </c>
      <c r="J161" s="25">
        <v>49</v>
      </c>
      <c r="K161" s="25">
        <v>72</v>
      </c>
      <c r="L161" s="25">
        <v>59</v>
      </c>
      <c r="M161" s="25">
        <v>51</v>
      </c>
      <c r="P161" s="87"/>
    </row>
    <row r="162" spans="1:16" ht="14.25" customHeight="1" x14ac:dyDescent="0.2">
      <c r="A162" s="104" t="str">
        <f t="shared" si="13"/>
        <v>South Auckland</v>
      </c>
      <c r="B162" s="105" t="str">
        <f t="shared" si="13"/>
        <v>Pukekohe</v>
      </c>
      <c r="C162" s="31" t="s">
        <v>0</v>
      </c>
      <c r="D162" s="36">
        <v>943</v>
      </c>
      <c r="E162" s="36">
        <v>892</v>
      </c>
      <c r="F162" s="36">
        <v>967</v>
      </c>
      <c r="G162" s="36">
        <v>946</v>
      </c>
      <c r="H162" s="36">
        <v>938</v>
      </c>
      <c r="I162" s="36">
        <v>774</v>
      </c>
      <c r="J162" s="36">
        <v>688</v>
      </c>
      <c r="K162" s="36">
        <v>591</v>
      </c>
      <c r="L162" s="36">
        <v>768</v>
      </c>
      <c r="M162" s="36">
        <v>813</v>
      </c>
      <c r="P162" s="87"/>
    </row>
    <row r="163" spans="1:16" ht="14.25" customHeight="1" x14ac:dyDescent="0.2">
      <c r="A163" s="104" t="str">
        <f t="shared" ref="A163:B173" si="14">A162</f>
        <v>South Auckland</v>
      </c>
      <c r="B163" s="104" t="s">
        <v>103</v>
      </c>
      <c r="C163" s="20" t="s">
        <v>19</v>
      </c>
      <c r="D163" s="25">
        <v>683</v>
      </c>
      <c r="E163" s="25">
        <v>665</v>
      </c>
      <c r="F163" s="25">
        <v>824</v>
      </c>
      <c r="G163" s="25">
        <v>801</v>
      </c>
      <c r="H163" s="25">
        <v>789</v>
      </c>
      <c r="I163" s="25">
        <v>649</v>
      </c>
      <c r="J163" s="25">
        <v>618</v>
      </c>
      <c r="K163" s="25">
        <v>481</v>
      </c>
      <c r="L163" s="25">
        <v>396</v>
      </c>
      <c r="M163" s="25">
        <v>651</v>
      </c>
      <c r="P163" s="87"/>
    </row>
    <row r="164" spans="1:16" ht="14.25" customHeight="1" x14ac:dyDescent="0.2">
      <c r="A164" s="104" t="str">
        <f t="shared" si="14"/>
        <v>South Auckland</v>
      </c>
      <c r="B164" s="104" t="str">
        <f t="shared" si="14"/>
        <v>Justice service area total</v>
      </c>
      <c r="C164" s="20" t="s">
        <v>116</v>
      </c>
      <c r="D164" s="25">
        <v>316</v>
      </c>
      <c r="E164" s="25">
        <v>283</v>
      </c>
      <c r="F164" s="25">
        <v>349</v>
      </c>
      <c r="G164" s="25">
        <v>350</v>
      </c>
      <c r="H164" s="25">
        <v>393</v>
      </c>
      <c r="I164" s="25">
        <v>348</v>
      </c>
      <c r="J164" s="25">
        <v>370</v>
      </c>
      <c r="K164" s="25">
        <v>273</v>
      </c>
      <c r="L164" s="25">
        <v>308</v>
      </c>
      <c r="M164" s="25">
        <v>420</v>
      </c>
      <c r="P164" s="87"/>
    </row>
    <row r="165" spans="1:16" ht="14.25" customHeight="1" x14ac:dyDescent="0.2">
      <c r="A165" s="104" t="str">
        <f t="shared" si="14"/>
        <v>South Auckland</v>
      </c>
      <c r="B165" s="104" t="str">
        <f t="shared" si="14"/>
        <v>Justice service area total</v>
      </c>
      <c r="C165" s="20" t="s">
        <v>115</v>
      </c>
      <c r="D165" s="25">
        <v>579</v>
      </c>
      <c r="E165" s="25">
        <v>495</v>
      </c>
      <c r="F165" s="25">
        <v>554</v>
      </c>
      <c r="G165" s="25">
        <v>580</v>
      </c>
      <c r="H165" s="25">
        <v>633</v>
      </c>
      <c r="I165" s="25">
        <v>644</v>
      </c>
      <c r="J165" s="25">
        <v>621</v>
      </c>
      <c r="K165" s="25">
        <v>461</v>
      </c>
      <c r="L165" s="25">
        <v>577</v>
      </c>
      <c r="M165" s="25">
        <v>588</v>
      </c>
      <c r="P165" s="87"/>
    </row>
    <row r="166" spans="1:16" ht="14.25" customHeight="1" x14ac:dyDescent="0.2">
      <c r="A166" s="104" t="str">
        <f t="shared" si="14"/>
        <v>South Auckland</v>
      </c>
      <c r="B166" s="104" t="str">
        <f t="shared" si="14"/>
        <v>Justice service area total</v>
      </c>
      <c r="C166" s="20" t="s">
        <v>117</v>
      </c>
      <c r="D166" s="25">
        <v>213</v>
      </c>
      <c r="E166" s="25">
        <v>273</v>
      </c>
      <c r="F166" s="25">
        <v>311</v>
      </c>
      <c r="G166" s="25">
        <v>399</v>
      </c>
      <c r="H166" s="25">
        <v>355</v>
      </c>
      <c r="I166" s="25">
        <v>384</v>
      </c>
      <c r="J166" s="25">
        <v>405</v>
      </c>
      <c r="K166" s="25">
        <v>287</v>
      </c>
      <c r="L166" s="25">
        <v>333</v>
      </c>
      <c r="M166" s="25">
        <v>364</v>
      </c>
      <c r="P166" s="87"/>
    </row>
    <row r="167" spans="1:16" ht="14.25" customHeight="1" x14ac:dyDescent="0.2">
      <c r="A167" s="104" t="str">
        <f t="shared" si="14"/>
        <v>South Auckland</v>
      </c>
      <c r="B167" s="104" t="str">
        <f t="shared" si="14"/>
        <v>Justice service area total</v>
      </c>
      <c r="C167" s="20" t="s">
        <v>20</v>
      </c>
      <c r="D167" s="25">
        <v>2488</v>
      </c>
      <c r="E167" s="25">
        <v>2102</v>
      </c>
      <c r="F167" s="25">
        <v>1885</v>
      </c>
      <c r="G167" s="25">
        <v>1639</v>
      </c>
      <c r="H167" s="25">
        <v>1354</v>
      </c>
      <c r="I167" s="25">
        <v>1182</v>
      </c>
      <c r="J167" s="25">
        <v>1000</v>
      </c>
      <c r="K167" s="25">
        <v>705</v>
      </c>
      <c r="L167" s="25">
        <v>883</v>
      </c>
      <c r="M167" s="25">
        <v>974</v>
      </c>
      <c r="P167" s="87"/>
    </row>
    <row r="168" spans="1:16" ht="14.25" customHeight="1" x14ac:dyDescent="0.2">
      <c r="A168" s="104" t="str">
        <f t="shared" si="14"/>
        <v>South Auckland</v>
      </c>
      <c r="B168" s="104" t="str">
        <f t="shared" si="14"/>
        <v>Justice service area total</v>
      </c>
      <c r="C168" s="20" t="s">
        <v>21</v>
      </c>
      <c r="D168" s="25">
        <v>287</v>
      </c>
      <c r="E168" s="25">
        <v>330</v>
      </c>
      <c r="F168" s="25">
        <v>334</v>
      </c>
      <c r="G168" s="25">
        <v>341</v>
      </c>
      <c r="H168" s="25">
        <v>432</v>
      </c>
      <c r="I168" s="25">
        <v>440</v>
      </c>
      <c r="J168" s="25">
        <v>451</v>
      </c>
      <c r="K168" s="25">
        <v>354</v>
      </c>
      <c r="L168" s="25">
        <v>483</v>
      </c>
      <c r="M168" s="25">
        <v>448</v>
      </c>
      <c r="P168" s="87"/>
    </row>
    <row r="169" spans="1:16" ht="14.25" customHeight="1" x14ac:dyDescent="0.2">
      <c r="A169" s="104" t="str">
        <f t="shared" si="14"/>
        <v>South Auckland</v>
      </c>
      <c r="B169" s="104" t="str">
        <f t="shared" si="14"/>
        <v>Justice service area total</v>
      </c>
      <c r="C169" s="20" t="s">
        <v>22</v>
      </c>
      <c r="D169" s="25">
        <v>3319</v>
      </c>
      <c r="E169" s="25">
        <v>2995</v>
      </c>
      <c r="F169" s="25">
        <v>2696</v>
      </c>
      <c r="G169" s="25">
        <v>2675</v>
      </c>
      <c r="H169" s="25">
        <v>2634</v>
      </c>
      <c r="I169" s="25">
        <v>2278</v>
      </c>
      <c r="J169" s="25">
        <v>1884</v>
      </c>
      <c r="K169" s="25">
        <v>1447</v>
      </c>
      <c r="L169" s="25">
        <v>2415</v>
      </c>
      <c r="M169" s="25">
        <v>2084</v>
      </c>
      <c r="P169" s="87"/>
    </row>
    <row r="170" spans="1:16" ht="14.25" customHeight="1" x14ac:dyDescent="0.2">
      <c r="A170" s="104" t="str">
        <f t="shared" si="14"/>
        <v>South Auckland</v>
      </c>
      <c r="B170" s="104" t="str">
        <f t="shared" si="14"/>
        <v>Justice service area total</v>
      </c>
      <c r="C170" s="20" t="s">
        <v>23</v>
      </c>
      <c r="D170" s="25">
        <v>355</v>
      </c>
      <c r="E170" s="25">
        <v>289</v>
      </c>
      <c r="F170" s="25">
        <v>359</v>
      </c>
      <c r="G170" s="25">
        <v>450</v>
      </c>
      <c r="H170" s="25">
        <v>436</v>
      </c>
      <c r="I170" s="25">
        <v>345</v>
      </c>
      <c r="J170" s="25">
        <v>274</v>
      </c>
      <c r="K170" s="25">
        <v>210</v>
      </c>
      <c r="L170" s="25">
        <v>205</v>
      </c>
      <c r="M170" s="25">
        <v>243</v>
      </c>
      <c r="P170" s="87"/>
    </row>
    <row r="171" spans="1:16" ht="14.25" customHeight="1" x14ac:dyDescent="0.2">
      <c r="A171" s="104" t="str">
        <f t="shared" si="14"/>
        <v>South Auckland</v>
      </c>
      <c r="B171" s="104" t="str">
        <f t="shared" si="14"/>
        <v>Justice service area total</v>
      </c>
      <c r="C171" s="20" t="s">
        <v>15</v>
      </c>
      <c r="D171" s="25">
        <v>102</v>
      </c>
      <c r="E171" s="25">
        <v>131</v>
      </c>
      <c r="F171" s="25">
        <v>191</v>
      </c>
      <c r="G171" s="25">
        <v>156</v>
      </c>
      <c r="H171" s="25">
        <v>166</v>
      </c>
      <c r="I171" s="25">
        <v>213</v>
      </c>
      <c r="J171" s="25">
        <v>225</v>
      </c>
      <c r="K171" s="25">
        <v>158</v>
      </c>
      <c r="L171" s="25">
        <v>201</v>
      </c>
      <c r="M171" s="25">
        <v>177</v>
      </c>
      <c r="P171" s="87"/>
    </row>
    <row r="172" spans="1:16" ht="14.25" customHeight="1" x14ac:dyDescent="0.2">
      <c r="A172" s="104" t="str">
        <f t="shared" si="14"/>
        <v>South Auckland</v>
      </c>
      <c r="B172" s="104" t="str">
        <f t="shared" si="14"/>
        <v>Justice service area total</v>
      </c>
      <c r="C172" s="20" t="s">
        <v>24</v>
      </c>
      <c r="D172" s="25">
        <v>998</v>
      </c>
      <c r="E172" s="25">
        <v>858</v>
      </c>
      <c r="F172" s="25">
        <v>816</v>
      </c>
      <c r="G172" s="25">
        <v>659</v>
      </c>
      <c r="H172" s="25">
        <v>583</v>
      </c>
      <c r="I172" s="25">
        <v>669</v>
      </c>
      <c r="J172" s="25">
        <v>522</v>
      </c>
      <c r="K172" s="25">
        <v>367</v>
      </c>
      <c r="L172" s="25">
        <v>327</v>
      </c>
      <c r="M172" s="25">
        <v>478</v>
      </c>
      <c r="P172" s="87"/>
    </row>
    <row r="173" spans="1:16" ht="14.25" customHeight="1" x14ac:dyDescent="0.2">
      <c r="A173" s="105" t="str">
        <f t="shared" si="14"/>
        <v>South Auckland</v>
      </c>
      <c r="B173" s="105" t="str">
        <f t="shared" si="14"/>
        <v>Justice service area total</v>
      </c>
      <c r="C173" s="31" t="s">
        <v>0</v>
      </c>
      <c r="D173" s="81">
        <v>9340</v>
      </c>
      <c r="E173" s="81">
        <v>8421</v>
      </c>
      <c r="F173" s="81">
        <v>8319</v>
      </c>
      <c r="G173" s="81">
        <v>8050</v>
      </c>
      <c r="H173" s="81">
        <v>7775</v>
      </c>
      <c r="I173" s="81">
        <v>7152</v>
      </c>
      <c r="J173" s="81">
        <v>6370</v>
      </c>
      <c r="K173" s="81">
        <v>4743</v>
      </c>
      <c r="L173" s="81">
        <v>6128</v>
      </c>
      <c r="M173" s="81">
        <v>6427</v>
      </c>
      <c r="P173" s="87"/>
    </row>
    <row r="174" spans="1:16" x14ac:dyDescent="0.2">
      <c r="A174" s="103" t="s">
        <v>27</v>
      </c>
      <c r="B174" s="103" t="s">
        <v>46</v>
      </c>
      <c r="C174" s="17" t="s">
        <v>19</v>
      </c>
      <c r="D174" s="25">
        <v>607</v>
      </c>
      <c r="E174" s="25">
        <v>699</v>
      </c>
      <c r="F174" s="25">
        <v>779</v>
      </c>
      <c r="G174" s="25">
        <v>822</v>
      </c>
      <c r="H174" s="25">
        <v>773</v>
      </c>
      <c r="I174" s="25">
        <v>624</v>
      </c>
      <c r="J174" s="25">
        <v>672</v>
      </c>
      <c r="K174" s="25">
        <v>513</v>
      </c>
      <c r="L174" s="25">
        <v>451</v>
      </c>
      <c r="M174" s="25">
        <v>542</v>
      </c>
      <c r="P174" s="87"/>
    </row>
    <row r="175" spans="1:16" x14ac:dyDescent="0.2">
      <c r="A175" s="104" t="str">
        <f t="shared" ref="A175:B190" si="15">A174</f>
        <v>Waikato</v>
      </c>
      <c r="B175" s="104" t="str">
        <f t="shared" si="15"/>
        <v>Hamilton</v>
      </c>
      <c r="C175" s="20" t="s">
        <v>116</v>
      </c>
      <c r="D175" s="25">
        <v>161</v>
      </c>
      <c r="E175" s="25">
        <v>134</v>
      </c>
      <c r="F175" s="25">
        <v>161</v>
      </c>
      <c r="G175" s="25">
        <v>207</v>
      </c>
      <c r="H175" s="25">
        <v>228</v>
      </c>
      <c r="I175" s="25">
        <v>172</v>
      </c>
      <c r="J175" s="25">
        <v>211</v>
      </c>
      <c r="K175" s="25">
        <v>168</v>
      </c>
      <c r="L175" s="25">
        <v>186</v>
      </c>
      <c r="M175" s="25">
        <v>203</v>
      </c>
      <c r="P175" s="87"/>
    </row>
    <row r="176" spans="1:16" x14ac:dyDescent="0.2">
      <c r="A176" s="104" t="str">
        <f t="shared" si="15"/>
        <v>Waikato</v>
      </c>
      <c r="B176" s="104" t="str">
        <f t="shared" si="15"/>
        <v>Hamilton</v>
      </c>
      <c r="C176" s="20" t="s">
        <v>115</v>
      </c>
      <c r="D176" s="25">
        <v>215</v>
      </c>
      <c r="E176" s="25">
        <v>180</v>
      </c>
      <c r="F176" s="25">
        <v>224</v>
      </c>
      <c r="G176" s="25">
        <v>249</v>
      </c>
      <c r="H176" s="25">
        <v>284</v>
      </c>
      <c r="I176" s="25">
        <v>230</v>
      </c>
      <c r="J176" s="25">
        <v>243</v>
      </c>
      <c r="K176" s="25">
        <v>193</v>
      </c>
      <c r="L176" s="25">
        <v>221</v>
      </c>
      <c r="M176" s="25">
        <v>195</v>
      </c>
      <c r="P176" s="87"/>
    </row>
    <row r="177" spans="1:16" x14ac:dyDescent="0.2">
      <c r="A177" s="104" t="str">
        <f t="shared" si="15"/>
        <v>Waikato</v>
      </c>
      <c r="B177" s="104" t="str">
        <f t="shared" si="15"/>
        <v>Hamilton</v>
      </c>
      <c r="C177" s="20" t="s">
        <v>117</v>
      </c>
      <c r="D177" s="25">
        <v>102</v>
      </c>
      <c r="E177" s="25">
        <v>127</v>
      </c>
      <c r="F177" s="25">
        <v>159</v>
      </c>
      <c r="G177" s="25">
        <v>211</v>
      </c>
      <c r="H177" s="25">
        <v>224</v>
      </c>
      <c r="I177" s="25">
        <v>245</v>
      </c>
      <c r="J177" s="25">
        <v>210</v>
      </c>
      <c r="K177" s="25">
        <v>202</v>
      </c>
      <c r="L177" s="25">
        <v>220</v>
      </c>
      <c r="M177" s="25">
        <v>185</v>
      </c>
      <c r="P177" s="87"/>
    </row>
    <row r="178" spans="1:16" x14ac:dyDescent="0.2">
      <c r="A178" s="104" t="str">
        <f t="shared" si="15"/>
        <v>Waikato</v>
      </c>
      <c r="B178" s="104" t="str">
        <f t="shared" si="15"/>
        <v>Hamilton</v>
      </c>
      <c r="C178" s="20" t="s">
        <v>20</v>
      </c>
      <c r="D178" s="25">
        <v>810</v>
      </c>
      <c r="E178" s="25">
        <v>657</v>
      </c>
      <c r="F178" s="25">
        <v>789</v>
      </c>
      <c r="G178" s="25">
        <v>714</v>
      </c>
      <c r="H178" s="25">
        <v>605</v>
      </c>
      <c r="I178" s="25">
        <v>538</v>
      </c>
      <c r="J178" s="25">
        <v>469</v>
      </c>
      <c r="K178" s="25">
        <v>344</v>
      </c>
      <c r="L178" s="25">
        <v>347</v>
      </c>
      <c r="M178" s="25">
        <v>269</v>
      </c>
      <c r="P178" s="87"/>
    </row>
    <row r="179" spans="1:16" x14ac:dyDescent="0.2">
      <c r="A179" s="104" t="str">
        <f t="shared" si="15"/>
        <v>Waikato</v>
      </c>
      <c r="B179" s="104" t="str">
        <f t="shared" si="15"/>
        <v>Hamilton</v>
      </c>
      <c r="C179" s="20" t="s">
        <v>21</v>
      </c>
      <c r="D179" s="25">
        <v>110</v>
      </c>
      <c r="E179" s="25">
        <v>129</v>
      </c>
      <c r="F179" s="25">
        <v>162</v>
      </c>
      <c r="G179" s="25">
        <v>191</v>
      </c>
      <c r="H179" s="25">
        <v>209</v>
      </c>
      <c r="I179" s="25">
        <v>254</v>
      </c>
      <c r="J179" s="25">
        <v>239</v>
      </c>
      <c r="K179" s="25">
        <v>218</v>
      </c>
      <c r="L179" s="25">
        <v>301</v>
      </c>
      <c r="M179" s="25">
        <v>260</v>
      </c>
      <c r="P179" s="87"/>
    </row>
    <row r="180" spans="1:16" x14ac:dyDescent="0.2">
      <c r="A180" s="104" t="str">
        <f t="shared" si="15"/>
        <v>Waikato</v>
      </c>
      <c r="B180" s="104" t="str">
        <f t="shared" si="15"/>
        <v>Hamilton</v>
      </c>
      <c r="C180" s="20" t="s">
        <v>22</v>
      </c>
      <c r="D180" s="25">
        <v>1213</v>
      </c>
      <c r="E180" s="25">
        <v>1192</v>
      </c>
      <c r="F180" s="25">
        <v>1304</v>
      </c>
      <c r="G180" s="25">
        <v>1337</v>
      </c>
      <c r="H180" s="25">
        <v>1263</v>
      </c>
      <c r="I180" s="25">
        <v>1035</v>
      </c>
      <c r="J180" s="25">
        <v>848</v>
      </c>
      <c r="K180" s="25">
        <v>740</v>
      </c>
      <c r="L180" s="25">
        <v>780</v>
      </c>
      <c r="M180" s="25">
        <v>706</v>
      </c>
      <c r="P180" s="87"/>
    </row>
    <row r="181" spans="1:16" x14ac:dyDescent="0.2">
      <c r="A181" s="104" t="str">
        <f t="shared" si="15"/>
        <v>Waikato</v>
      </c>
      <c r="B181" s="104" t="str">
        <f t="shared" si="15"/>
        <v>Hamilton</v>
      </c>
      <c r="C181" s="20" t="s">
        <v>23</v>
      </c>
      <c r="D181" s="25">
        <v>101</v>
      </c>
      <c r="E181" s="25">
        <v>98</v>
      </c>
      <c r="F181" s="25">
        <v>103</v>
      </c>
      <c r="G181" s="25">
        <v>119</v>
      </c>
      <c r="H181" s="25">
        <v>100</v>
      </c>
      <c r="I181" s="25">
        <v>129</v>
      </c>
      <c r="J181" s="25">
        <v>128</v>
      </c>
      <c r="K181" s="25">
        <v>114</v>
      </c>
      <c r="L181" s="25">
        <v>121</v>
      </c>
      <c r="M181" s="25">
        <v>158</v>
      </c>
      <c r="P181" s="87"/>
    </row>
    <row r="182" spans="1:16" x14ac:dyDescent="0.2">
      <c r="A182" s="104" t="str">
        <f t="shared" si="15"/>
        <v>Waikato</v>
      </c>
      <c r="B182" s="104" t="str">
        <f t="shared" si="15"/>
        <v>Hamilton</v>
      </c>
      <c r="C182" s="20" t="s">
        <v>15</v>
      </c>
      <c r="D182" s="25">
        <v>29</v>
      </c>
      <c r="E182" s="25">
        <v>36</v>
      </c>
      <c r="F182" s="25">
        <v>35</v>
      </c>
      <c r="G182" s="25">
        <v>34</v>
      </c>
      <c r="H182" s="25">
        <v>37</v>
      </c>
      <c r="I182" s="25">
        <v>66</v>
      </c>
      <c r="J182" s="25">
        <v>69</v>
      </c>
      <c r="K182" s="25">
        <v>63</v>
      </c>
      <c r="L182" s="25">
        <v>68</v>
      </c>
      <c r="M182" s="25">
        <v>59</v>
      </c>
      <c r="P182" s="87"/>
    </row>
    <row r="183" spans="1:16" x14ac:dyDescent="0.2">
      <c r="A183" s="104" t="str">
        <f t="shared" si="15"/>
        <v>Waikato</v>
      </c>
      <c r="B183" s="104" t="str">
        <f t="shared" si="15"/>
        <v>Hamilton</v>
      </c>
      <c r="C183" s="20" t="s">
        <v>24</v>
      </c>
      <c r="D183" s="25">
        <v>203</v>
      </c>
      <c r="E183" s="25">
        <v>183</v>
      </c>
      <c r="F183" s="25">
        <v>179</v>
      </c>
      <c r="G183" s="25">
        <v>207</v>
      </c>
      <c r="H183" s="25">
        <v>158</v>
      </c>
      <c r="I183" s="25">
        <v>220</v>
      </c>
      <c r="J183" s="25">
        <v>212</v>
      </c>
      <c r="K183" s="25">
        <v>152</v>
      </c>
      <c r="L183" s="25">
        <v>144</v>
      </c>
      <c r="M183" s="25">
        <v>130</v>
      </c>
      <c r="P183" s="87"/>
    </row>
    <row r="184" spans="1:16" x14ac:dyDescent="0.2">
      <c r="A184" s="104" t="str">
        <f t="shared" si="15"/>
        <v>Waikato</v>
      </c>
      <c r="B184" s="105" t="str">
        <f t="shared" si="15"/>
        <v>Hamilton</v>
      </c>
      <c r="C184" s="31" t="s">
        <v>0</v>
      </c>
      <c r="D184" s="36">
        <v>3551</v>
      </c>
      <c r="E184" s="36">
        <v>3435</v>
      </c>
      <c r="F184" s="36">
        <v>3895</v>
      </c>
      <c r="G184" s="36">
        <v>4091</v>
      </c>
      <c r="H184" s="36">
        <v>3881</v>
      </c>
      <c r="I184" s="36">
        <v>3513</v>
      </c>
      <c r="J184" s="36">
        <v>3301</v>
      </c>
      <c r="K184" s="36">
        <v>2707</v>
      </c>
      <c r="L184" s="36">
        <v>2839</v>
      </c>
      <c r="M184" s="36">
        <v>2707</v>
      </c>
      <c r="P184" s="87"/>
    </row>
    <row r="185" spans="1:16" x14ac:dyDescent="0.2">
      <c r="A185" s="104" t="str">
        <f t="shared" si="15"/>
        <v>Waikato</v>
      </c>
      <c r="B185" s="103" t="s">
        <v>47</v>
      </c>
      <c r="C185" s="17" t="s">
        <v>19</v>
      </c>
      <c r="D185" s="25">
        <v>40</v>
      </c>
      <c r="E185" s="25">
        <v>24</v>
      </c>
      <c r="F185" s="25">
        <v>24</v>
      </c>
      <c r="G185" s="25">
        <v>39</v>
      </c>
      <c r="H185" s="25">
        <v>40</v>
      </c>
      <c r="I185" s="25">
        <v>36</v>
      </c>
      <c r="J185" s="25">
        <v>36</v>
      </c>
      <c r="K185" s="25">
        <v>26</v>
      </c>
      <c r="L185" s="25">
        <v>9</v>
      </c>
      <c r="M185" s="25">
        <v>24</v>
      </c>
      <c r="P185" s="87"/>
    </row>
    <row r="186" spans="1:16" x14ac:dyDescent="0.2">
      <c r="A186" s="104" t="str">
        <f t="shared" si="15"/>
        <v>Waikato</v>
      </c>
      <c r="B186" s="104" t="str">
        <f t="shared" si="15"/>
        <v>Huntly</v>
      </c>
      <c r="C186" s="20" t="s">
        <v>116</v>
      </c>
      <c r="D186" s="25">
        <v>12</v>
      </c>
      <c r="E186" s="25">
        <v>6</v>
      </c>
      <c r="F186" s="25">
        <v>14</v>
      </c>
      <c r="G186" s="25">
        <v>15</v>
      </c>
      <c r="H186" s="25">
        <v>16</v>
      </c>
      <c r="I186" s="25">
        <v>13</v>
      </c>
      <c r="J186" s="25">
        <v>10</v>
      </c>
      <c r="K186" s="25">
        <v>8</v>
      </c>
      <c r="L186" s="25">
        <v>9</v>
      </c>
      <c r="M186" s="25">
        <v>19</v>
      </c>
      <c r="P186" s="87"/>
    </row>
    <row r="187" spans="1:16" x14ac:dyDescent="0.2">
      <c r="A187" s="104" t="str">
        <f t="shared" si="15"/>
        <v>Waikato</v>
      </c>
      <c r="B187" s="104" t="str">
        <f t="shared" si="15"/>
        <v>Huntly</v>
      </c>
      <c r="C187" s="20" t="s">
        <v>115</v>
      </c>
      <c r="D187" s="25">
        <v>22</v>
      </c>
      <c r="E187" s="25">
        <v>22</v>
      </c>
      <c r="F187" s="25">
        <v>32</v>
      </c>
      <c r="G187" s="25">
        <v>28</v>
      </c>
      <c r="H187" s="25">
        <v>19</v>
      </c>
      <c r="I187" s="25">
        <v>14</v>
      </c>
      <c r="J187" s="25">
        <v>17</v>
      </c>
      <c r="K187" s="25">
        <v>33</v>
      </c>
      <c r="L187" s="25">
        <v>26</v>
      </c>
      <c r="M187" s="25">
        <v>32</v>
      </c>
      <c r="P187" s="87"/>
    </row>
    <row r="188" spans="1:16" x14ac:dyDescent="0.2">
      <c r="A188" s="104" t="str">
        <f t="shared" si="15"/>
        <v>Waikato</v>
      </c>
      <c r="B188" s="104" t="str">
        <f t="shared" si="15"/>
        <v>Huntly</v>
      </c>
      <c r="C188" s="20" t="s">
        <v>117</v>
      </c>
      <c r="D188" s="25">
        <v>8</v>
      </c>
      <c r="E188" s="25">
        <v>10</v>
      </c>
      <c r="F188" s="25">
        <v>22</v>
      </c>
      <c r="G188" s="25">
        <v>14</v>
      </c>
      <c r="H188" s="25">
        <v>18</v>
      </c>
      <c r="I188" s="25">
        <v>26</v>
      </c>
      <c r="J188" s="25">
        <v>17</v>
      </c>
      <c r="K188" s="25">
        <v>20</v>
      </c>
      <c r="L188" s="25">
        <v>13</v>
      </c>
      <c r="M188" s="25">
        <v>29</v>
      </c>
      <c r="P188" s="87"/>
    </row>
    <row r="189" spans="1:16" x14ac:dyDescent="0.2">
      <c r="A189" s="104" t="str">
        <f t="shared" si="15"/>
        <v>Waikato</v>
      </c>
      <c r="B189" s="104" t="str">
        <f t="shared" si="15"/>
        <v>Huntly</v>
      </c>
      <c r="C189" s="20" t="s">
        <v>20</v>
      </c>
      <c r="D189" s="25">
        <v>164</v>
      </c>
      <c r="E189" s="25">
        <v>110</v>
      </c>
      <c r="F189" s="25">
        <v>132</v>
      </c>
      <c r="G189" s="25">
        <v>104</v>
      </c>
      <c r="H189" s="25">
        <v>93</v>
      </c>
      <c r="I189" s="25">
        <v>78</v>
      </c>
      <c r="J189" s="25">
        <v>70</v>
      </c>
      <c r="K189" s="25">
        <v>77</v>
      </c>
      <c r="L189" s="25">
        <v>75</v>
      </c>
      <c r="M189" s="25">
        <v>49</v>
      </c>
      <c r="P189" s="87"/>
    </row>
    <row r="190" spans="1:16" x14ac:dyDescent="0.2">
      <c r="A190" s="104" t="str">
        <f t="shared" si="15"/>
        <v>Waikato</v>
      </c>
      <c r="B190" s="104" t="str">
        <f t="shared" si="15"/>
        <v>Huntly</v>
      </c>
      <c r="C190" s="20" t="s">
        <v>21</v>
      </c>
      <c r="D190" s="25">
        <v>16</v>
      </c>
      <c r="E190" s="25">
        <v>18</v>
      </c>
      <c r="F190" s="25">
        <v>22</v>
      </c>
      <c r="G190" s="25">
        <v>17</v>
      </c>
      <c r="H190" s="25">
        <v>19</v>
      </c>
      <c r="I190" s="25">
        <v>21</v>
      </c>
      <c r="J190" s="25">
        <v>33</v>
      </c>
      <c r="K190" s="25">
        <v>32</v>
      </c>
      <c r="L190" s="25">
        <v>31</v>
      </c>
      <c r="M190" s="25">
        <v>20</v>
      </c>
      <c r="P190" s="87"/>
    </row>
    <row r="191" spans="1:16" x14ac:dyDescent="0.2">
      <c r="A191" s="104" t="str">
        <f t="shared" ref="A191:B206" si="16">A190</f>
        <v>Waikato</v>
      </c>
      <c r="B191" s="104" t="str">
        <f t="shared" si="16"/>
        <v>Huntly</v>
      </c>
      <c r="C191" s="20" t="s">
        <v>22</v>
      </c>
      <c r="D191" s="25">
        <v>156</v>
      </c>
      <c r="E191" s="25">
        <v>192</v>
      </c>
      <c r="F191" s="25">
        <v>192</v>
      </c>
      <c r="G191" s="25">
        <v>224</v>
      </c>
      <c r="H191" s="25">
        <v>189</v>
      </c>
      <c r="I191" s="25">
        <v>158</v>
      </c>
      <c r="J191" s="25">
        <v>155</v>
      </c>
      <c r="K191" s="25">
        <v>163</v>
      </c>
      <c r="L191" s="25">
        <v>173</v>
      </c>
      <c r="M191" s="25">
        <v>100</v>
      </c>
      <c r="P191" s="87"/>
    </row>
    <row r="192" spans="1:16" x14ac:dyDescent="0.2">
      <c r="A192" s="104" t="str">
        <f t="shared" si="16"/>
        <v>Waikato</v>
      </c>
      <c r="B192" s="104" t="str">
        <f t="shared" si="16"/>
        <v>Huntly</v>
      </c>
      <c r="C192" s="20" t="s">
        <v>23</v>
      </c>
      <c r="D192" s="25">
        <v>13</v>
      </c>
      <c r="E192" s="25">
        <v>11</v>
      </c>
      <c r="F192" s="25">
        <v>11</v>
      </c>
      <c r="G192" s="25">
        <v>19</v>
      </c>
      <c r="H192" s="25">
        <v>18</v>
      </c>
      <c r="I192" s="25">
        <v>14</v>
      </c>
      <c r="J192" s="25">
        <v>8</v>
      </c>
      <c r="K192" s="25">
        <v>6</v>
      </c>
      <c r="L192" s="25">
        <v>9</v>
      </c>
      <c r="M192" s="25">
        <v>9</v>
      </c>
      <c r="P192" s="87"/>
    </row>
    <row r="193" spans="1:16" x14ac:dyDescent="0.2">
      <c r="A193" s="104" t="str">
        <f t="shared" si="16"/>
        <v>Waikato</v>
      </c>
      <c r="B193" s="104" t="str">
        <f t="shared" si="16"/>
        <v>Huntly</v>
      </c>
      <c r="C193" s="20" t="s">
        <v>15</v>
      </c>
      <c r="D193" s="25">
        <v>5</v>
      </c>
      <c r="E193" s="25">
        <v>4</v>
      </c>
      <c r="F193" s="25">
        <v>5</v>
      </c>
      <c r="G193" s="25">
        <v>4</v>
      </c>
      <c r="H193" s="25">
        <v>6</v>
      </c>
      <c r="I193" s="25">
        <v>5</v>
      </c>
      <c r="J193" s="25">
        <v>12</v>
      </c>
      <c r="K193" s="25">
        <v>8</v>
      </c>
      <c r="L193" s="25">
        <v>17</v>
      </c>
      <c r="M193" s="25">
        <v>8</v>
      </c>
      <c r="P193" s="87"/>
    </row>
    <row r="194" spans="1:16" x14ac:dyDescent="0.2">
      <c r="A194" s="104" t="str">
        <f t="shared" si="16"/>
        <v>Waikato</v>
      </c>
      <c r="B194" s="104" t="str">
        <f t="shared" si="16"/>
        <v>Huntly</v>
      </c>
      <c r="C194" s="20" t="s">
        <v>24</v>
      </c>
      <c r="D194" s="25">
        <v>42</v>
      </c>
      <c r="E194" s="25">
        <v>60</v>
      </c>
      <c r="F194" s="25">
        <v>52</v>
      </c>
      <c r="G194" s="25">
        <v>62</v>
      </c>
      <c r="H194" s="25">
        <v>37</v>
      </c>
      <c r="I194" s="25">
        <v>23</v>
      </c>
      <c r="J194" s="25">
        <v>36</v>
      </c>
      <c r="K194" s="25">
        <v>27</v>
      </c>
      <c r="L194" s="25">
        <v>20</v>
      </c>
      <c r="M194" s="25">
        <v>18</v>
      </c>
      <c r="P194" s="87"/>
    </row>
    <row r="195" spans="1:16" x14ac:dyDescent="0.2">
      <c r="A195" s="104" t="str">
        <f t="shared" si="16"/>
        <v>Waikato</v>
      </c>
      <c r="B195" s="105" t="str">
        <f t="shared" si="16"/>
        <v>Huntly</v>
      </c>
      <c r="C195" s="31" t="s">
        <v>0</v>
      </c>
      <c r="D195" s="36">
        <v>478</v>
      </c>
      <c r="E195" s="36">
        <v>457</v>
      </c>
      <c r="F195" s="36">
        <v>506</v>
      </c>
      <c r="G195" s="36">
        <v>526</v>
      </c>
      <c r="H195" s="36">
        <v>455</v>
      </c>
      <c r="I195" s="36">
        <v>388</v>
      </c>
      <c r="J195" s="36">
        <v>394</v>
      </c>
      <c r="K195" s="36">
        <v>400</v>
      </c>
      <c r="L195" s="36">
        <v>382</v>
      </c>
      <c r="M195" s="36">
        <v>308</v>
      </c>
      <c r="P195" s="87"/>
    </row>
    <row r="196" spans="1:16" x14ac:dyDescent="0.2">
      <c r="A196" s="104" t="str">
        <f t="shared" si="16"/>
        <v>Waikato</v>
      </c>
      <c r="B196" s="103" t="s">
        <v>48</v>
      </c>
      <c r="C196" s="17" t="s">
        <v>19</v>
      </c>
      <c r="D196" s="25">
        <v>22</v>
      </c>
      <c r="E196" s="25">
        <v>17</v>
      </c>
      <c r="F196" s="25">
        <v>16</v>
      </c>
      <c r="G196" s="25">
        <v>23</v>
      </c>
      <c r="H196" s="25">
        <v>20</v>
      </c>
      <c r="I196" s="25">
        <v>19</v>
      </c>
      <c r="J196" s="25">
        <v>16</v>
      </c>
      <c r="K196" s="25">
        <v>12</v>
      </c>
      <c r="L196" s="25">
        <v>14</v>
      </c>
      <c r="M196" s="25">
        <v>11</v>
      </c>
      <c r="P196" s="87"/>
    </row>
    <row r="197" spans="1:16" x14ac:dyDescent="0.2">
      <c r="A197" s="104" t="str">
        <f t="shared" si="16"/>
        <v>Waikato</v>
      </c>
      <c r="B197" s="104" t="str">
        <f t="shared" si="16"/>
        <v>Morrinsville</v>
      </c>
      <c r="C197" s="20" t="s">
        <v>116</v>
      </c>
      <c r="D197" s="25">
        <v>7</v>
      </c>
      <c r="E197" s="25">
        <v>11</v>
      </c>
      <c r="F197" s="25">
        <v>15</v>
      </c>
      <c r="G197" s="25">
        <v>20</v>
      </c>
      <c r="H197" s="25">
        <v>27</v>
      </c>
      <c r="I197" s="25">
        <v>19</v>
      </c>
      <c r="J197" s="25">
        <v>9</v>
      </c>
      <c r="K197" s="25">
        <v>7</v>
      </c>
      <c r="L197" s="25">
        <v>17</v>
      </c>
      <c r="M197" s="25">
        <v>14</v>
      </c>
      <c r="P197" s="87"/>
    </row>
    <row r="198" spans="1:16" x14ac:dyDescent="0.2">
      <c r="A198" s="104" t="str">
        <f t="shared" si="16"/>
        <v>Waikato</v>
      </c>
      <c r="B198" s="104" t="str">
        <f t="shared" si="16"/>
        <v>Morrinsville</v>
      </c>
      <c r="C198" s="20" t="s">
        <v>115</v>
      </c>
      <c r="D198" s="25">
        <v>35</v>
      </c>
      <c r="E198" s="25">
        <v>45</v>
      </c>
      <c r="F198" s="25">
        <v>44</v>
      </c>
      <c r="G198" s="25">
        <v>37</v>
      </c>
      <c r="H198" s="25">
        <v>33</v>
      </c>
      <c r="I198" s="25">
        <v>31</v>
      </c>
      <c r="J198" s="25">
        <v>25</v>
      </c>
      <c r="K198" s="25">
        <v>31</v>
      </c>
      <c r="L198" s="25">
        <v>22</v>
      </c>
      <c r="M198" s="25">
        <v>24</v>
      </c>
      <c r="P198" s="87"/>
    </row>
    <row r="199" spans="1:16" x14ac:dyDescent="0.2">
      <c r="A199" s="104" t="str">
        <f t="shared" si="16"/>
        <v>Waikato</v>
      </c>
      <c r="B199" s="104" t="str">
        <f t="shared" si="16"/>
        <v>Morrinsville</v>
      </c>
      <c r="C199" s="20" t="s">
        <v>117</v>
      </c>
      <c r="D199" s="25">
        <v>5</v>
      </c>
      <c r="E199" s="25">
        <v>8</v>
      </c>
      <c r="F199" s="25">
        <v>7</v>
      </c>
      <c r="G199" s="25">
        <v>4</v>
      </c>
      <c r="H199" s="25">
        <v>11</v>
      </c>
      <c r="I199" s="25">
        <v>14</v>
      </c>
      <c r="J199" s="25">
        <v>13</v>
      </c>
      <c r="K199" s="25">
        <v>12</v>
      </c>
      <c r="L199" s="25">
        <v>15</v>
      </c>
      <c r="M199" s="25">
        <v>13</v>
      </c>
      <c r="P199" s="87"/>
    </row>
    <row r="200" spans="1:16" x14ac:dyDescent="0.2">
      <c r="A200" s="104" t="str">
        <f t="shared" si="16"/>
        <v>Waikato</v>
      </c>
      <c r="B200" s="104" t="str">
        <f t="shared" si="16"/>
        <v>Morrinsville</v>
      </c>
      <c r="C200" s="20" t="s">
        <v>20</v>
      </c>
      <c r="D200" s="25">
        <v>111</v>
      </c>
      <c r="E200" s="25">
        <v>78</v>
      </c>
      <c r="F200" s="25">
        <v>72</v>
      </c>
      <c r="G200" s="25">
        <v>85</v>
      </c>
      <c r="H200" s="25">
        <v>71</v>
      </c>
      <c r="I200" s="25">
        <v>89</v>
      </c>
      <c r="J200" s="25">
        <v>80</v>
      </c>
      <c r="K200" s="25">
        <v>60</v>
      </c>
      <c r="L200" s="25">
        <v>70</v>
      </c>
      <c r="M200" s="25">
        <v>52</v>
      </c>
      <c r="P200" s="87"/>
    </row>
    <row r="201" spans="1:16" x14ac:dyDescent="0.2">
      <c r="A201" s="104" t="str">
        <f t="shared" si="16"/>
        <v>Waikato</v>
      </c>
      <c r="B201" s="104" t="str">
        <f t="shared" si="16"/>
        <v>Morrinsville</v>
      </c>
      <c r="C201" s="20" t="s">
        <v>21</v>
      </c>
      <c r="D201" s="25">
        <v>14</v>
      </c>
      <c r="E201" s="25">
        <v>19</v>
      </c>
      <c r="F201" s="25">
        <v>19</v>
      </c>
      <c r="G201" s="25">
        <v>22</v>
      </c>
      <c r="H201" s="25">
        <v>15</v>
      </c>
      <c r="I201" s="25">
        <v>40</v>
      </c>
      <c r="J201" s="25">
        <v>32</v>
      </c>
      <c r="K201" s="25">
        <v>29</v>
      </c>
      <c r="L201" s="25">
        <v>52</v>
      </c>
      <c r="M201" s="25">
        <v>29</v>
      </c>
      <c r="P201" s="87"/>
    </row>
    <row r="202" spans="1:16" x14ac:dyDescent="0.2">
      <c r="A202" s="104" t="str">
        <f t="shared" si="16"/>
        <v>Waikato</v>
      </c>
      <c r="B202" s="104" t="str">
        <f t="shared" si="16"/>
        <v>Morrinsville</v>
      </c>
      <c r="C202" s="20" t="s">
        <v>22</v>
      </c>
      <c r="D202" s="25">
        <v>198</v>
      </c>
      <c r="E202" s="25">
        <v>160</v>
      </c>
      <c r="F202" s="25">
        <v>208</v>
      </c>
      <c r="G202" s="25">
        <v>201</v>
      </c>
      <c r="H202" s="25">
        <v>165</v>
      </c>
      <c r="I202" s="25">
        <v>162</v>
      </c>
      <c r="J202" s="25">
        <v>152</v>
      </c>
      <c r="K202" s="25">
        <v>130</v>
      </c>
      <c r="L202" s="25">
        <v>196</v>
      </c>
      <c r="M202" s="25">
        <v>162</v>
      </c>
      <c r="P202" s="87"/>
    </row>
    <row r="203" spans="1:16" x14ac:dyDescent="0.2">
      <c r="A203" s="104" t="str">
        <f t="shared" si="16"/>
        <v>Waikato</v>
      </c>
      <c r="B203" s="104" t="str">
        <f t="shared" si="16"/>
        <v>Morrinsville</v>
      </c>
      <c r="C203" s="20" t="s">
        <v>23</v>
      </c>
      <c r="D203" s="25">
        <v>10</v>
      </c>
      <c r="E203" s="25">
        <v>10</v>
      </c>
      <c r="F203" s="25">
        <v>13</v>
      </c>
      <c r="G203" s="25">
        <v>12</v>
      </c>
      <c r="H203" s="25">
        <v>14</v>
      </c>
      <c r="I203" s="25">
        <v>14</v>
      </c>
      <c r="J203" s="25">
        <v>14</v>
      </c>
      <c r="K203" s="25">
        <v>9</v>
      </c>
      <c r="L203" s="25">
        <v>11</v>
      </c>
      <c r="M203" s="25">
        <v>13</v>
      </c>
      <c r="P203" s="87"/>
    </row>
    <row r="204" spans="1:16" x14ac:dyDescent="0.2">
      <c r="A204" s="104" t="str">
        <f t="shared" si="16"/>
        <v>Waikato</v>
      </c>
      <c r="B204" s="104" t="str">
        <f t="shared" si="16"/>
        <v>Morrinsville</v>
      </c>
      <c r="C204" s="20" t="s">
        <v>15</v>
      </c>
      <c r="D204" s="25">
        <v>3</v>
      </c>
      <c r="E204" s="25">
        <v>7</v>
      </c>
      <c r="F204" s="25">
        <v>5</v>
      </c>
      <c r="G204" s="25">
        <v>5</v>
      </c>
      <c r="H204" s="25">
        <v>0</v>
      </c>
      <c r="I204" s="25">
        <v>10</v>
      </c>
      <c r="J204" s="25">
        <v>11</v>
      </c>
      <c r="K204" s="25">
        <v>8</v>
      </c>
      <c r="L204" s="25">
        <v>12</v>
      </c>
      <c r="M204" s="25">
        <v>11</v>
      </c>
      <c r="P204" s="87"/>
    </row>
    <row r="205" spans="1:16" x14ac:dyDescent="0.2">
      <c r="A205" s="104" t="str">
        <f t="shared" si="16"/>
        <v>Waikato</v>
      </c>
      <c r="B205" s="104" t="str">
        <f t="shared" si="16"/>
        <v>Morrinsville</v>
      </c>
      <c r="C205" s="20" t="s">
        <v>24</v>
      </c>
      <c r="D205" s="25">
        <v>24</v>
      </c>
      <c r="E205" s="25">
        <v>18</v>
      </c>
      <c r="F205" s="25">
        <v>26</v>
      </c>
      <c r="G205" s="25">
        <v>21</v>
      </c>
      <c r="H205" s="25">
        <v>14</v>
      </c>
      <c r="I205" s="25">
        <v>17</v>
      </c>
      <c r="J205" s="25">
        <v>18</v>
      </c>
      <c r="K205" s="25">
        <v>14</v>
      </c>
      <c r="L205" s="25">
        <v>14</v>
      </c>
      <c r="M205" s="25">
        <v>11</v>
      </c>
      <c r="P205" s="87"/>
    </row>
    <row r="206" spans="1:16" x14ac:dyDescent="0.2">
      <c r="A206" s="104" t="str">
        <f t="shared" si="16"/>
        <v>Waikato</v>
      </c>
      <c r="B206" s="105" t="str">
        <f t="shared" si="16"/>
        <v>Morrinsville</v>
      </c>
      <c r="C206" s="31" t="s">
        <v>0</v>
      </c>
      <c r="D206" s="36">
        <v>429</v>
      </c>
      <c r="E206" s="36">
        <v>373</v>
      </c>
      <c r="F206" s="36">
        <v>425</v>
      </c>
      <c r="G206" s="36">
        <v>430</v>
      </c>
      <c r="H206" s="36">
        <v>370</v>
      </c>
      <c r="I206" s="36">
        <v>415</v>
      </c>
      <c r="J206" s="36">
        <v>370</v>
      </c>
      <c r="K206" s="36">
        <v>312</v>
      </c>
      <c r="L206" s="36">
        <v>423</v>
      </c>
      <c r="M206" s="36">
        <v>340</v>
      </c>
      <c r="P206" s="87"/>
    </row>
    <row r="207" spans="1:16" x14ac:dyDescent="0.2">
      <c r="A207" s="104" t="str">
        <f t="shared" ref="A207:B222" si="17">A206</f>
        <v>Waikato</v>
      </c>
      <c r="B207" s="103" t="s">
        <v>49</v>
      </c>
      <c r="C207" s="17" t="s">
        <v>19</v>
      </c>
      <c r="D207" s="25">
        <v>12</v>
      </c>
      <c r="E207" s="25">
        <v>14</v>
      </c>
      <c r="F207" s="25">
        <v>15</v>
      </c>
      <c r="G207" s="25">
        <v>17</v>
      </c>
      <c r="H207" s="25">
        <v>14</v>
      </c>
      <c r="I207" s="25">
        <v>18</v>
      </c>
      <c r="J207" s="25">
        <v>8</v>
      </c>
      <c r="K207" s="25">
        <v>8</v>
      </c>
      <c r="L207" s="25">
        <v>14</v>
      </c>
      <c r="M207" s="25">
        <v>11</v>
      </c>
      <c r="P207" s="87"/>
    </row>
    <row r="208" spans="1:16" x14ac:dyDescent="0.2">
      <c r="A208" s="104" t="str">
        <f t="shared" si="17"/>
        <v>Waikato</v>
      </c>
      <c r="B208" s="104" t="str">
        <f t="shared" si="17"/>
        <v>Te Awamutu</v>
      </c>
      <c r="C208" s="20" t="s">
        <v>116</v>
      </c>
      <c r="D208" s="25">
        <v>4</v>
      </c>
      <c r="E208" s="25">
        <v>5</v>
      </c>
      <c r="F208" s="25">
        <v>9</v>
      </c>
      <c r="G208" s="25">
        <v>9</v>
      </c>
      <c r="H208" s="25">
        <v>3</v>
      </c>
      <c r="I208" s="25">
        <v>4</v>
      </c>
      <c r="J208" s="25">
        <v>10</v>
      </c>
      <c r="K208" s="25">
        <v>5</v>
      </c>
      <c r="L208" s="25">
        <v>4</v>
      </c>
      <c r="M208" s="25">
        <v>10</v>
      </c>
      <c r="P208" s="87"/>
    </row>
    <row r="209" spans="1:16" x14ac:dyDescent="0.2">
      <c r="A209" s="104" t="str">
        <f t="shared" si="17"/>
        <v>Waikato</v>
      </c>
      <c r="B209" s="104" t="str">
        <f t="shared" si="17"/>
        <v>Te Awamutu</v>
      </c>
      <c r="C209" s="20" t="s">
        <v>115</v>
      </c>
      <c r="D209" s="25">
        <v>12</v>
      </c>
      <c r="E209" s="25">
        <v>11</v>
      </c>
      <c r="F209" s="25">
        <v>14</v>
      </c>
      <c r="G209" s="25">
        <v>14</v>
      </c>
      <c r="H209" s="25">
        <v>13</v>
      </c>
      <c r="I209" s="25">
        <v>15</v>
      </c>
      <c r="J209" s="25">
        <v>14</v>
      </c>
      <c r="K209" s="25">
        <v>18</v>
      </c>
      <c r="L209" s="25">
        <v>17</v>
      </c>
      <c r="M209" s="25">
        <v>13</v>
      </c>
      <c r="P209" s="87"/>
    </row>
    <row r="210" spans="1:16" x14ac:dyDescent="0.2">
      <c r="A210" s="104" t="str">
        <f t="shared" si="17"/>
        <v>Waikato</v>
      </c>
      <c r="B210" s="104" t="str">
        <f t="shared" si="17"/>
        <v>Te Awamutu</v>
      </c>
      <c r="C210" s="20" t="s">
        <v>117</v>
      </c>
      <c r="D210" s="25">
        <v>3</v>
      </c>
      <c r="E210" s="25">
        <v>8</v>
      </c>
      <c r="F210" s="25">
        <v>8</v>
      </c>
      <c r="G210" s="25">
        <v>8</v>
      </c>
      <c r="H210" s="25">
        <v>14</v>
      </c>
      <c r="I210" s="25">
        <v>11</v>
      </c>
      <c r="J210" s="25">
        <v>6</v>
      </c>
      <c r="K210" s="25">
        <v>11</v>
      </c>
      <c r="L210" s="25">
        <v>16</v>
      </c>
      <c r="M210" s="25">
        <v>8</v>
      </c>
      <c r="P210" s="87"/>
    </row>
    <row r="211" spans="1:16" x14ac:dyDescent="0.2">
      <c r="A211" s="104" t="str">
        <f t="shared" si="17"/>
        <v>Waikato</v>
      </c>
      <c r="B211" s="104" t="str">
        <f t="shared" si="17"/>
        <v>Te Awamutu</v>
      </c>
      <c r="C211" s="20" t="s">
        <v>20</v>
      </c>
      <c r="D211" s="25">
        <v>45</v>
      </c>
      <c r="E211" s="25">
        <v>46</v>
      </c>
      <c r="F211" s="25">
        <v>66</v>
      </c>
      <c r="G211" s="25">
        <v>58</v>
      </c>
      <c r="H211" s="25">
        <v>44</v>
      </c>
      <c r="I211" s="25">
        <v>59</v>
      </c>
      <c r="J211" s="25">
        <v>51</v>
      </c>
      <c r="K211" s="25">
        <v>29</v>
      </c>
      <c r="L211" s="25">
        <v>33</v>
      </c>
      <c r="M211" s="25">
        <v>29</v>
      </c>
      <c r="P211" s="87"/>
    </row>
    <row r="212" spans="1:16" x14ac:dyDescent="0.2">
      <c r="A212" s="104" t="str">
        <f t="shared" si="17"/>
        <v>Waikato</v>
      </c>
      <c r="B212" s="104" t="str">
        <f t="shared" si="17"/>
        <v>Te Awamutu</v>
      </c>
      <c r="C212" s="20" t="s">
        <v>21</v>
      </c>
      <c r="D212" s="25">
        <v>20</v>
      </c>
      <c r="E212" s="25">
        <v>8</v>
      </c>
      <c r="F212" s="25">
        <v>7</v>
      </c>
      <c r="G212" s="25">
        <v>14</v>
      </c>
      <c r="H212" s="25">
        <v>16</v>
      </c>
      <c r="I212" s="25">
        <v>19</v>
      </c>
      <c r="J212" s="25">
        <v>15</v>
      </c>
      <c r="K212" s="25">
        <v>16</v>
      </c>
      <c r="L212" s="25">
        <v>35</v>
      </c>
      <c r="M212" s="25">
        <v>14</v>
      </c>
      <c r="P212" s="87"/>
    </row>
    <row r="213" spans="1:16" x14ac:dyDescent="0.2">
      <c r="A213" s="104" t="str">
        <f t="shared" si="17"/>
        <v>Waikato</v>
      </c>
      <c r="B213" s="104" t="str">
        <f t="shared" si="17"/>
        <v>Te Awamutu</v>
      </c>
      <c r="C213" s="20" t="s">
        <v>22</v>
      </c>
      <c r="D213" s="25">
        <v>114</v>
      </c>
      <c r="E213" s="25">
        <v>96</v>
      </c>
      <c r="F213" s="25">
        <v>138</v>
      </c>
      <c r="G213" s="25">
        <v>129</v>
      </c>
      <c r="H213" s="25">
        <v>132</v>
      </c>
      <c r="I213" s="25">
        <v>133</v>
      </c>
      <c r="J213" s="25">
        <v>114</v>
      </c>
      <c r="K213" s="25">
        <v>97</v>
      </c>
      <c r="L213" s="25">
        <v>85</v>
      </c>
      <c r="M213" s="25">
        <v>77</v>
      </c>
      <c r="P213" s="87"/>
    </row>
    <row r="214" spans="1:16" x14ac:dyDescent="0.2">
      <c r="A214" s="104" t="str">
        <f t="shared" si="17"/>
        <v>Waikato</v>
      </c>
      <c r="B214" s="104" t="str">
        <f t="shared" si="17"/>
        <v>Te Awamutu</v>
      </c>
      <c r="C214" s="20" t="s">
        <v>23</v>
      </c>
      <c r="D214" s="25">
        <v>9</v>
      </c>
      <c r="E214" s="25">
        <v>10</v>
      </c>
      <c r="F214" s="25">
        <v>9</v>
      </c>
      <c r="G214" s="25">
        <v>9</v>
      </c>
      <c r="H214" s="25">
        <v>9</v>
      </c>
      <c r="I214" s="25">
        <v>4</v>
      </c>
      <c r="J214" s="25">
        <v>10</v>
      </c>
      <c r="K214" s="25">
        <v>4</v>
      </c>
      <c r="L214" s="25">
        <v>6</v>
      </c>
      <c r="M214" s="25">
        <v>10</v>
      </c>
      <c r="P214" s="87"/>
    </row>
    <row r="215" spans="1:16" x14ac:dyDescent="0.2">
      <c r="A215" s="104" t="str">
        <f t="shared" si="17"/>
        <v>Waikato</v>
      </c>
      <c r="B215" s="104" t="str">
        <f t="shared" si="17"/>
        <v>Te Awamutu</v>
      </c>
      <c r="C215" s="20" t="s">
        <v>15</v>
      </c>
      <c r="D215" s="25">
        <v>3</v>
      </c>
      <c r="E215" s="25">
        <v>3</v>
      </c>
      <c r="F215" s="25">
        <v>1</v>
      </c>
      <c r="G215" s="25">
        <v>1</v>
      </c>
      <c r="H215" s="25">
        <v>5</v>
      </c>
      <c r="I215" s="25">
        <v>6</v>
      </c>
      <c r="J215" s="25">
        <v>6</v>
      </c>
      <c r="K215" s="25">
        <v>4</v>
      </c>
      <c r="L215" s="25">
        <v>7</v>
      </c>
      <c r="M215" s="25">
        <v>4</v>
      </c>
      <c r="P215" s="87"/>
    </row>
    <row r="216" spans="1:16" x14ac:dyDescent="0.2">
      <c r="A216" s="104" t="str">
        <f t="shared" si="17"/>
        <v>Waikato</v>
      </c>
      <c r="B216" s="104" t="str">
        <f t="shared" si="17"/>
        <v>Te Awamutu</v>
      </c>
      <c r="C216" s="20" t="s">
        <v>24</v>
      </c>
      <c r="D216" s="25">
        <v>16</v>
      </c>
      <c r="E216" s="25">
        <v>12</v>
      </c>
      <c r="F216" s="25">
        <v>22</v>
      </c>
      <c r="G216" s="25">
        <v>15</v>
      </c>
      <c r="H216" s="25">
        <v>20</v>
      </c>
      <c r="I216" s="25">
        <v>14</v>
      </c>
      <c r="J216" s="25">
        <v>17</v>
      </c>
      <c r="K216" s="25">
        <v>13</v>
      </c>
      <c r="L216" s="25">
        <v>5</v>
      </c>
      <c r="M216" s="25">
        <v>18</v>
      </c>
      <c r="P216" s="87"/>
    </row>
    <row r="217" spans="1:16" x14ac:dyDescent="0.2">
      <c r="A217" s="104" t="str">
        <f t="shared" si="17"/>
        <v>Waikato</v>
      </c>
      <c r="B217" s="105" t="str">
        <f t="shared" si="17"/>
        <v>Te Awamutu</v>
      </c>
      <c r="C217" s="31" t="s">
        <v>0</v>
      </c>
      <c r="D217" s="36">
        <v>238</v>
      </c>
      <c r="E217" s="36">
        <v>213</v>
      </c>
      <c r="F217" s="36">
        <v>289</v>
      </c>
      <c r="G217" s="36">
        <v>274</v>
      </c>
      <c r="H217" s="36">
        <v>270</v>
      </c>
      <c r="I217" s="36">
        <v>283</v>
      </c>
      <c r="J217" s="36">
        <v>251</v>
      </c>
      <c r="K217" s="36">
        <v>205</v>
      </c>
      <c r="L217" s="36">
        <v>222</v>
      </c>
      <c r="M217" s="36">
        <v>194</v>
      </c>
      <c r="P217" s="87"/>
    </row>
    <row r="218" spans="1:16" x14ac:dyDescent="0.2">
      <c r="A218" s="104" t="str">
        <f t="shared" si="17"/>
        <v>Waikato</v>
      </c>
      <c r="B218" s="103" t="s">
        <v>156</v>
      </c>
      <c r="C218" s="17" t="s">
        <v>19</v>
      </c>
      <c r="D218" s="25">
        <v>9</v>
      </c>
      <c r="E218" s="25">
        <v>7</v>
      </c>
      <c r="F218" s="25">
        <v>10</v>
      </c>
      <c r="G218" s="25">
        <v>11</v>
      </c>
      <c r="H218" s="25">
        <v>5</v>
      </c>
      <c r="I218" s="25">
        <v>9</v>
      </c>
      <c r="J218" s="25">
        <v>7</v>
      </c>
      <c r="K218" s="25">
        <v>3</v>
      </c>
      <c r="L218" s="25">
        <v>12</v>
      </c>
      <c r="M218" s="25">
        <v>13</v>
      </c>
      <c r="P218" s="87"/>
    </row>
    <row r="219" spans="1:16" x14ac:dyDescent="0.2">
      <c r="A219" s="104" t="str">
        <f t="shared" si="17"/>
        <v>Waikato</v>
      </c>
      <c r="B219" s="104" t="str">
        <f t="shared" si="17"/>
        <v>Te Kūiti</v>
      </c>
      <c r="C219" s="20" t="s">
        <v>116</v>
      </c>
      <c r="D219" s="25">
        <v>2</v>
      </c>
      <c r="E219" s="25">
        <v>4</v>
      </c>
      <c r="F219" s="25">
        <v>6</v>
      </c>
      <c r="G219" s="25">
        <v>7</v>
      </c>
      <c r="H219" s="25">
        <v>3</v>
      </c>
      <c r="I219" s="25">
        <v>9</v>
      </c>
      <c r="J219" s="25">
        <v>7</v>
      </c>
      <c r="K219" s="25">
        <v>4</v>
      </c>
      <c r="L219" s="25">
        <v>6</v>
      </c>
      <c r="M219" s="25">
        <v>2</v>
      </c>
      <c r="P219" s="87"/>
    </row>
    <row r="220" spans="1:16" x14ac:dyDescent="0.2">
      <c r="A220" s="104" t="str">
        <f t="shared" si="17"/>
        <v>Waikato</v>
      </c>
      <c r="B220" s="104" t="str">
        <f t="shared" si="17"/>
        <v>Te Kūiti</v>
      </c>
      <c r="C220" s="20" t="s">
        <v>115</v>
      </c>
      <c r="D220" s="25">
        <v>15</v>
      </c>
      <c r="E220" s="25">
        <v>14</v>
      </c>
      <c r="F220" s="25">
        <v>16</v>
      </c>
      <c r="G220" s="25">
        <v>21</v>
      </c>
      <c r="H220" s="25">
        <v>25</v>
      </c>
      <c r="I220" s="25">
        <v>17</v>
      </c>
      <c r="J220" s="25">
        <v>15</v>
      </c>
      <c r="K220" s="25">
        <v>14</v>
      </c>
      <c r="L220" s="25">
        <v>15</v>
      </c>
      <c r="M220" s="25">
        <v>6</v>
      </c>
      <c r="P220" s="87"/>
    </row>
    <row r="221" spans="1:16" x14ac:dyDescent="0.2">
      <c r="A221" s="104" t="str">
        <f t="shared" si="17"/>
        <v>Waikato</v>
      </c>
      <c r="B221" s="104" t="str">
        <f t="shared" si="17"/>
        <v>Te Kūiti</v>
      </c>
      <c r="C221" s="20" t="s">
        <v>117</v>
      </c>
      <c r="D221" s="25">
        <v>1</v>
      </c>
      <c r="E221" s="25">
        <v>10</v>
      </c>
      <c r="F221" s="25">
        <v>3</v>
      </c>
      <c r="G221" s="25">
        <v>5</v>
      </c>
      <c r="H221" s="25">
        <v>1</v>
      </c>
      <c r="I221" s="25">
        <v>7</v>
      </c>
      <c r="J221" s="25">
        <v>4</v>
      </c>
      <c r="K221" s="25">
        <v>8</v>
      </c>
      <c r="L221" s="25">
        <v>4</v>
      </c>
      <c r="M221" s="25">
        <v>7</v>
      </c>
      <c r="P221" s="87"/>
    </row>
    <row r="222" spans="1:16" x14ac:dyDescent="0.2">
      <c r="A222" s="104" t="str">
        <f t="shared" si="17"/>
        <v>Waikato</v>
      </c>
      <c r="B222" s="104" t="str">
        <f t="shared" si="17"/>
        <v>Te Kūiti</v>
      </c>
      <c r="C222" s="20" t="s">
        <v>20</v>
      </c>
      <c r="D222" s="25">
        <v>55</v>
      </c>
      <c r="E222" s="25">
        <v>57</v>
      </c>
      <c r="F222" s="25">
        <v>55</v>
      </c>
      <c r="G222" s="25">
        <v>55</v>
      </c>
      <c r="H222" s="25">
        <v>51</v>
      </c>
      <c r="I222" s="25">
        <v>53</v>
      </c>
      <c r="J222" s="25">
        <v>45</v>
      </c>
      <c r="K222" s="25">
        <v>12</v>
      </c>
      <c r="L222" s="25">
        <v>30</v>
      </c>
      <c r="M222" s="25">
        <v>39</v>
      </c>
      <c r="P222" s="87"/>
    </row>
    <row r="223" spans="1:16" x14ac:dyDescent="0.2">
      <c r="A223" s="104" t="str">
        <f t="shared" ref="A223:B238" si="18">A222</f>
        <v>Waikato</v>
      </c>
      <c r="B223" s="104" t="str">
        <f t="shared" si="18"/>
        <v>Te Kūiti</v>
      </c>
      <c r="C223" s="20" t="s">
        <v>21</v>
      </c>
      <c r="D223" s="25">
        <v>17</v>
      </c>
      <c r="E223" s="25">
        <v>7</v>
      </c>
      <c r="F223" s="25">
        <v>8</v>
      </c>
      <c r="G223" s="25">
        <v>9</v>
      </c>
      <c r="H223" s="25">
        <v>10</v>
      </c>
      <c r="I223" s="25">
        <v>19</v>
      </c>
      <c r="J223" s="25">
        <v>26</v>
      </c>
      <c r="K223" s="25">
        <v>7</v>
      </c>
      <c r="L223" s="25">
        <v>12</v>
      </c>
      <c r="M223" s="25">
        <v>11</v>
      </c>
      <c r="P223" s="87"/>
    </row>
    <row r="224" spans="1:16" x14ac:dyDescent="0.2">
      <c r="A224" s="104" t="str">
        <f t="shared" si="18"/>
        <v>Waikato</v>
      </c>
      <c r="B224" s="104" t="str">
        <f t="shared" si="18"/>
        <v>Te Kūiti</v>
      </c>
      <c r="C224" s="20" t="s">
        <v>22</v>
      </c>
      <c r="D224" s="25">
        <v>105</v>
      </c>
      <c r="E224" s="25">
        <v>99</v>
      </c>
      <c r="F224" s="25">
        <v>99</v>
      </c>
      <c r="G224" s="25">
        <v>92</v>
      </c>
      <c r="H224" s="25">
        <v>73</v>
      </c>
      <c r="I224" s="25">
        <v>81</v>
      </c>
      <c r="J224" s="25">
        <v>103</v>
      </c>
      <c r="K224" s="25">
        <v>45</v>
      </c>
      <c r="L224" s="25">
        <v>61</v>
      </c>
      <c r="M224" s="25">
        <v>52</v>
      </c>
      <c r="P224" s="87"/>
    </row>
    <row r="225" spans="1:16" x14ac:dyDescent="0.2">
      <c r="A225" s="104" t="str">
        <f t="shared" si="18"/>
        <v>Waikato</v>
      </c>
      <c r="B225" s="104" t="str">
        <f t="shared" si="18"/>
        <v>Te Kūiti</v>
      </c>
      <c r="C225" s="20" t="s">
        <v>23</v>
      </c>
      <c r="D225" s="25">
        <v>6</v>
      </c>
      <c r="E225" s="25">
        <v>8</v>
      </c>
      <c r="F225" s="25">
        <v>9</v>
      </c>
      <c r="G225" s="25">
        <v>11</v>
      </c>
      <c r="H225" s="25">
        <v>5</v>
      </c>
      <c r="I225" s="25">
        <v>7</v>
      </c>
      <c r="J225" s="25">
        <v>6</v>
      </c>
      <c r="K225" s="25">
        <v>4</v>
      </c>
      <c r="L225" s="25">
        <v>6</v>
      </c>
      <c r="M225" s="25">
        <v>11</v>
      </c>
      <c r="P225" s="87"/>
    </row>
    <row r="226" spans="1:16" x14ac:dyDescent="0.2">
      <c r="A226" s="104" t="str">
        <f t="shared" si="18"/>
        <v>Waikato</v>
      </c>
      <c r="B226" s="104" t="str">
        <f t="shared" si="18"/>
        <v>Te Kūiti</v>
      </c>
      <c r="C226" s="20" t="s">
        <v>15</v>
      </c>
      <c r="D226" s="25">
        <v>1</v>
      </c>
      <c r="E226" s="25">
        <v>2</v>
      </c>
      <c r="F226" s="25">
        <v>2</v>
      </c>
      <c r="G226" s="25">
        <v>3</v>
      </c>
      <c r="H226" s="25">
        <v>2</v>
      </c>
      <c r="I226" s="25">
        <v>3</v>
      </c>
      <c r="J226" s="25">
        <v>4</v>
      </c>
      <c r="K226" s="25">
        <v>4</v>
      </c>
      <c r="L226" s="25">
        <v>9</v>
      </c>
      <c r="M226" s="25">
        <v>5</v>
      </c>
      <c r="P226" s="87"/>
    </row>
    <row r="227" spans="1:16" x14ac:dyDescent="0.2">
      <c r="A227" s="104" t="str">
        <f t="shared" si="18"/>
        <v>Waikato</v>
      </c>
      <c r="B227" s="104" t="str">
        <f t="shared" si="18"/>
        <v>Te Kūiti</v>
      </c>
      <c r="C227" s="20" t="s">
        <v>24</v>
      </c>
      <c r="D227" s="25">
        <v>16</v>
      </c>
      <c r="E227" s="25">
        <v>18</v>
      </c>
      <c r="F227" s="25">
        <v>15</v>
      </c>
      <c r="G227" s="25">
        <v>16</v>
      </c>
      <c r="H227" s="25">
        <v>14</v>
      </c>
      <c r="I227" s="25">
        <v>11</v>
      </c>
      <c r="J227" s="25">
        <v>4</v>
      </c>
      <c r="K227" s="25">
        <v>6</v>
      </c>
      <c r="L227" s="25">
        <v>6</v>
      </c>
      <c r="M227" s="25">
        <v>6</v>
      </c>
      <c r="P227" s="87"/>
    </row>
    <row r="228" spans="1:16" x14ac:dyDescent="0.2">
      <c r="A228" s="104" t="str">
        <f t="shared" si="18"/>
        <v>Waikato</v>
      </c>
      <c r="B228" s="105" t="str">
        <f t="shared" si="18"/>
        <v>Te Kūiti</v>
      </c>
      <c r="C228" s="31" t="s">
        <v>0</v>
      </c>
      <c r="D228" s="36">
        <v>227</v>
      </c>
      <c r="E228" s="36">
        <v>226</v>
      </c>
      <c r="F228" s="36">
        <v>223</v>
      </c>
      <c r="G228" s="36">
        <v>230</v>
      </c>
      <c r="H228" s="36">
        <v>189</v>
      </c>
      <c r="I228" s="36">
        <v>216</v>
      </c>
      <c r="J228" s="36">
        <v>221</v>
      </c>
      <c r="K228" s="36">
        <v>107</v>
      </c>
      <c r="L228" s="36">
        <v>161</v>
      </c>
      <c r="M228" s="36">
        <v>152</v>
      </c>
      <c r="P228" s="87"/>
    </row>
    <row r="229" spans="1:16" x14ac:dyDescent="0.2">
      <c r="A229" s="104" t="str">
        <f t="shared" si="18"/>
        <v>Waikato</v>
      </c>
      <c r="B229" s="103" t="s">
        <v>52</v>
      </c>
      <c r="C229" s="20" t="s">
        <v>19</v>
      </c>
      <c r="D229" s="25">
        <v>25</v>
      </c>
      <c r="E229" s="25">
        <v>20</v>
      </c>
      <c r="F229" s="25">
        <v>21</v>
      </c>
      <c r="G229" s="25">
        <v>31</v>
      </c>
      <c r="H229" s="25">
        <v>13</v>
      </c>
      <c r="I229" s="25">
        <v>23</v>
      </c>
      <c r="J229" s="25">
        <v>16</v>
      </c>
      <c r="K229" s="25">
        <v>8</v>
      </c>
      <c r="L229" s="25">
        <v>17</v>
      </c>
      <c r="M229" s="25">
        <v>14</v>
      </c>
      <c r="P229" s="87"/>
    </row>
    <row r="230" spans="1:16" x14ac:dyDescent="0.2">
      <c r="A230" s="104" t="str">
        <f t="shared" si="18"/>
        <v>Waikato</v>
      </c>
      <c r="B230" s="104" t="str">
        <f t="shared" si="18"/>
        <v>Thames</v>
      </c>
      <c r="C230" s="20" t="s">
        <v>116</v>
      </c>
      <c r="D230" s="25">
        <v>9</v>
      </c>
      <c r="E230" s="25">
        <v>10</v>
      </c>
      <c r="F230" s="25">
        <v>13</v>
      </c>
      <c r="G230" s="25">
        <v>14</v>
      </c>
      <c r="H230" s="25">
        <v>14</v>
      </c>
      <c r="I230" s="25">
        <v>6</v>
      </c>
      <c r="J230" s="25">
        <v>17</v>
      </c>
      <c r="K230" s="25">
        <v>12</v>
      </c>
      <c r="L230" s="25">
        <v>9</v>
      </c>
      <c r="M230" s="25">
        <v>16</v>
      </c>
      <c r="P230" s="87"/>
    </row>
    <row r="231" spans="1:16" x14ac:dyDescent="0.2">
      <c r="A231" s="104" t="str">
        <f t="shared" si="18"/>
        <v>Waikato</v>
      </c>
      <c r="B231" s="104" t="str">
        <f t="shared" si="18"/>
        <v>Thames</v>
      </c>
      <c r="C231" s="20" t="s">
        <v>115</v>
      </c>
      <c r="D231" s="25">
        <v>13</v>
      </c>
      <c r="E231" s="25">
        <v>6</v>
      </c>
      <c r="F231" s="25">
        <v>14</v>
      </c>
      <c r="G231" s="25">
        <v>18</v>
      </c>
      <c r="H231" s="25">
        <v>20</v>
      </c>
      <c r="I231" s="25">
        <v>15</v>
      </c>
      <c r="J231" s="25">
        <v>26</v>
      </c>
      <c r="K231" s="25">
        <v>16</v>
      </c>
      <c r="L231" s="25">
        <v>16</v>
      </c>
      <c r="M231" s="25">
        <v>18</v>
      </c>
      <c r="P231" s="87"/>
    </row>
    <row r="232" spans="1:16" x14ac:dyDescent="0.2">
      <c r="A232" s="104" t="str">
        <f t="shared" si="18"/>
        <v>Waikato</v>
      </c>
      <c r="B232" s="104" t="str">
        <f t="shared" si="18"/>
        <v>Thames</v>
      </c>
      <c r="C232" s="20" t="s">
        <v>117</v>
      </c>
      <c r="D232" s="25">
        <v>16</v>
      </c>
      <c r="E232" s="25">
        <v>16</v>
      </c>
      <c r="F232" s="25">
        <v>7</v>
      </c>
      <c r="G232" s="25">
        <v>14</v>
      </c>
      <c r="H232" s="25">
        <v>10</v>
      </c>
      <c r="I232" s="25">
        <v>20</v>
      </c>
      <c r="J232" s="25">
        <v>12</v>
      </c>
      <c r="K232" s="25">
        <v>8</v>
      </c>
      <c r="L232" s="25">
        <v>17</v>
      </c>
      <c r="M232" s="25">
        <v>13</v>
      </c>
      <c r="P232" s="87"/>
    </row>
    <row r="233" spans="1:16" x14ac:dyDescent="0.2">
      <c r="A233" s="104" t="str">
        <f t="shared" si="18"/>
        <v>Waikato</v>
      </c>
      <c r="B233" s="104" t="str">
        <f t="shared" si="18"/>
        <v>Thames</v>
      </c>
      <c r="C233" s="20" t="s">
        <v>20</v>
      </c>
      <c r="D233" s="25">
        <v>118</v>
      </c>
      <c r="E233" s="25">
        <v>79</v>
      </c>
      <c r="F233" s="25">
        <v>94</v>
      </c>
      <c r="G233" s="25">
        <v>95</v>
      </c>
      <c r="H233" s="25">
        <v>65</v>
      </c>
      <c r="I233" s="25">
        <v>66</v>
      </c>
      <c r="J233" s="25">
        <v>86</v>
      </c>
      <c r="K233" s="25">
        <v>64</v>
      </c>
      <c r="L233" s="25">
        <v>39</v>
      </c>
      <c r="M233" s="25">
        <v>49</v>
      </c>
      <c r="P233" s="87"/>
    </row>
    <row r="234" spans="1:16" x14ac:dyDescent="0.2">
      <c r="A234" s="104" t="str">
        <f t="shared" si="18"/>
        <v>Waikato</v>
      </c>
      <c r="B234" s="104" t="str">
        <f t="shared" si="18"/>
        <v>Thames</v>
      </c>
      <c r="C234" s="20" t="s">
        <v>21</v>
      </c>
      <c r="D234" s="25">
        <v>20</v>
      </c>
      <c r="E234" s="25">
        <v>19</v>
      </c>
      <c r="F234" s="25">
        <v>16</v>
      </c>
      <c r="G234" s="25">
        <v>30</v>
      </c>
      <c r="H234" s="25">
        <v>19</v>
      </c>
      <c r="I234" s="25">
        <v>31</v>
      </c>
      <c r="J234" s="25">
        <v>26</v>
      </c>
      <c r="K234" s="25">
        <v>38</v>
      </c>
      <c r="L234" s="25">
        <v>32</v>
      </c>
      <c r="M234" s="25">
        <v>31</v>
      </c>
      <c r="P234" s="87"/>
    </row>
    <row r="235" spans="1:16" x14ac:dyDescent="0.2">
      <c r="A235" s="104" t="str">
        <f t="shared" si="18"/>
        <v>Waikato</v>
      </c>
      <c r="B235" s="104" t="str">
        <f t="shared" si="18"/>
        <v>Thames</v>
      </c>
      <c r="C235" s="20" t="s">
        <v>22</v>
      </c>
      <c r="D235" s="25">
        <v>165</v>
      </c>
      <c r="E235" s="25">
        <v>154</v>
      </c>
      <c r="F235" s="25">
        <v>170</v>
      </c>
      <c r="G235" s="25">
        <v>174</v>
      </c>
      <c r="H235" s="25">
        <v>156</v>
      </c>
      <c r="I235" s="25">
        <v>109</v>
      </c>
      <c r="J235" s="25">
        <v>134</v>
      </c>
      <c r="K235" s="25">
        <v>113</v>
      </c>
      <c r="L235" s="25">
        <v>127</v>
      </c>
      <c r="M235" s="25">
        <v>94</v>
      </c>
      <c r="P235" s="87"/>
    </row>
    <row r="236" spans="1:16" x14ac:dyDescent="0.2">
      <c r="A236" s="104" t="str">
        <f t="shared" si="18"/>
        <v>Waikato</v>
      </c>
      <c r="B236" s="104" t="str">
        <f t="shared" si="18"/>
        <v>Thames</v>
      </c>
      <c r="C236" s="20" t="s">
        <v>23</v>
      </c>
      <c r="D236" s="25">
        <v>18</v>
      </c>
      <c r="E236" s="25">
        <v>19</v>
      </c>
      <c r="F236" s="25">
        <v>11</v>
      </c>
      <c r="G236" s="25">
        <v>5</v>
      </c>
      <c r="H236" s="25">
        <v>8</v>
      </c>
      <c r="I236" s="25">
        <v>8</v>
      </c>
      <c r="J236" s="25">
        <v>15</v>
      </c>
      <c r="K236" s="25">
        <v>9</v>
      </c>
      <c r="L236" s="25">
        <v>12</v>
      </c>
      <c r="M236" s="25">
        <v>11</v>
      </c>
      <c r="P236" s="87"/>
    </row>
    <row r="237" spans="1:16" x14ac:dyDescent="0.2">
      <c r="A237" s="104" t="str">
        <f t="shared" si="18"/>
        <v>Waikato</v>
      </c>
      <c r="B237" s="104" t="str">
        <f t="shared" si="18"/>
        <v>Thames</v>
      </c>
      <c r="C237" s="20" t="s">
        <v>15</v>
      </c>
      <c r="D237" s="25">
        <v>3</v>
      </c>
      <c r="E237" s="25">
        <v>9</v>
      </c>
      <c r="F237" s="25">
        <v>2</v>
      </c>
      <c r="G237" s="25">
        <v>6</v>
      </c>
      <c r="H237" s="25">
        <v>10</v>
      </c>
      <c r="I237" s="25">
        <v>10</v>
      </c>
      <c r="J237" s="25">
        <v>6</v>
      </c>
      <c r="K237" s="25">
        <v>4</v>
      </c>
      <c r="L237" s="25">
        <v>13</v>
      </c>
      <c r="M237" s="25">
        <v>6</v>
      </c>
      <c r="P237" s="87"/>
    </row>
    <row r="238" spans="1:16" x14ac:dyDescent="0.2">
      <c r="A238" s="104" t="str">
        <f t="shared" si="18"/>
        <v>Waikato</v>
      </c>
      <c r="B238" s="104" t="str">
        <f t="shared" si="18"/>
        <v>Thames</v>
      </c>
      <c r="C238" s="20" t="s">
        <v>24</v>
      </c>
      <c r="D238" s="25">
        <v>23</v>
      </c>
      <c r="E238" s="25">
        <v>19</v>
      </c>
      <c r="F238" s="25">
        <v>24</v>
      </c>
      <c r="G238" s="25">
        <v>22</v>
      </c>
      <c r="H238" s="25">
        <v>26</v>
      </c>
      <c r="I238" s="25">
        <v>26</v>
      </c>
      <c r="J238" s="25">
        <v>22</v>
      </c>
      <c r="K238" s="25">
        <v>15</v>
      </c>
      <c r="L238" s="25">
        <v>32</v>
      </c>
      <c r="M238" s="25">
        <v>27</v>
      </c>
      <c r="P238" s="87"/>
    </row>
    <row r="239" spans="1:16" x14ac:dyDescent="0.2">
      <c r="A239" s="104" t="str">
        <f t="shared" ref="A239:B250" si="19">A238</f>
        <v>Waikato</v>
      </c>
      <c r="B239" s="105" t="str">
        <f t="shared" si="19"/>
        <v>Thames</v>
      </c>
      <c r="C239" s="31" t="s">
        <v>0</v>
      </c>
      <c r="D239" s="84">
        <v>410</v>
      </c>
      <c r="E239" s="84">
        <v>351</v>
      </c>
      <c r="F239" s="84">
        <v>372</v>
      </c>
      <c r="G239" s="84">
        <v>409</v>
      </c>
      <c r="H239" s="84">
        <v>341</v>
      </c>
      <c r="I239" s="84">
        <v>314</v>
      </c>
      <c r="J239" s="84">
        <v>360</v>
      </c>
      <c r="K239" s="84">
        <v>287</v>
      </c>
      <c r="L239" s="84">
        <v>314</v>
      </c>
      <c r="M239" s="84">
        <v>279</v>
      </c>
      <c r="P239" s="87"/>
    </row>
    <row r="240" spans="1:16" x14ac:dyDescent="0.2">
      <c r="A240" s="104" t="str">
        <f t="shared" si="19"/>
        <v>Waikato</v>
      </c>
      <c r="B240" s="104" t="s">
        <v>103</v>
      </c>
      <c r="C240" s="17" t="s">
        <v>19</v>
      </c>
      <c r="D240" s="25">
        <v>715</v>
      </c>
      <c r="E240" s="25">
        <v>781</v>
      </c>
      <c r="F240" s="25">
        <v>865</v>
      </c>
      <c r="G240" s="25">
        <v>943</v>
      </c>
      <c r="H240" s="25">
        <v>865</v>
      </c>
      <c r="I240" s="25">
        <v>729</v>
      </c>
      <c r="J240" s="25">
        <v>755</v>
      </c>
      <c r="K240" s="25">
        <v>570</v>
      </c>
      <c r="L240" s="25">
        <v>517</v>
      </c>
      <c r="M240" s="25">
        <v>615</v>
      </c>
      <c r="P240" s="87"/>
    </row>
    <row r="241" spans="1:16" x14ac:dyDescent="0.2">
      <c r="A241" s="104" t="str">
        <f t="shared" si="19"/>
        <v>Waikato</v>
      </c>
      <c r="B241" s="104" t="str">
        <f t="shared" si="19"/>
        <v>Justice service area total</v>
      </c>
      <c r="C241" s="20" t="s">
        <v>116</v>
      </c>
      <c r="D241" s="25">
        <v>195</v>
      </c>
      <c r="E241" s="25">
        <v>170</v>
      </c>
      <c r="F241" s="25">
        <v>218</v>
      </c>
      <c r="G241" s="25">
        <v>272</v>
      </c>
      <c r="H241" s="25">
        <v>291</v>
      </c>
      <c r="I241" s="25">
        <v>223</v>
      </c>
      <c r="J241" s="25">
        <v>264</v>
      </c>
      <c r="K241" s="25">
        <v>204</v>
      </c>
      <c r="L241" s="25">
        <v>231</v>
      </c>
      <c r="M241" s="25">
        <v>264</v>
      </c>
      <c r="P241" s="87"/>
    </row>
    <row r="242" spans="1:16" x14ac:dyDescent="0.2">
      <c r="A242" s="104" t="str">
        <f t="shared" si="19"/>
        <v>Waikato</v>
      </c>
      <c r="B242" s="104" t="str">
        <f t="shared" si="19"/>
        <v>Justice service area total</v>
      </c>
      <c r="C242" s="20" t="s">
        <v>115</v>
      </c>
      <c r="D242" s="25">
        <v>312</v>
      </c>
      <c r="E242" s="25">
        <v>278</v>
      </c>
      <c r="F242" s="25">
        <v>344</v>
      </c>
      <c r="G242" s="25">
        <v>367</v>
      </c>
      <c r="H242" s="25">
        <v>394</v>
      </c>
      <c r="I242" s="25">
        <v>322</v>
      </c>
      <c r="J242" s="25">
        <v>340</v>
      </c>
      <c r="K242" s="25">
        <v>305</v>
      </c>
      <c r="L242" s="25">
        <v>317</v>
      </c>
      <c r="M242" s="25">
        <v>288</v>
      </c>
      <c r="P242" s="87"/>
    </row>
    <row r="243" spans="1:16" x14ac:dyDescent="0.2">
      <c r="A243" s="104" t="str">
        <f t="shared" si="19"/>
        <v>Waikato</v>
      </c>
      <c r="B243" s="104" t="str">
        <f t="shared" si="19"/>
        <v>Justice service area total</v>
      </c>
      <c r="C243" s="20" t="s">
        <v>117</v>
      </c>
      <c r="D243" s="25">
        <v>135</v>
      </c>
      <c r="E243" s="25">
        <v>179</v>
      </c>
      <c r="F243" s="25">
        <v>206</v>
      </c>
      <c r="G243" s="25">
        <v>256</v>
      </c>
      <c r="H243" s="25">
        <v>278</v>
      </c>
      <c r="I243" s="25">
        <v>323</v>
      </c>
      <c r="J243" s="25">
        <v>262</v>
      </c>
      <c r="K243" s="25">
        <v>261</v>
      </c>
      <c r="L243" s="25">
        <v>285</v>
      </c>
      <c r="M243" s="25">
        <v>255</v>
      </c>
      <c r="P243" s="87"/>
    </row>
    <row r="244" spans="1:16" x14ac:dyDescent="0.2">
      <c r="A244" s="104" t="str">
        <f t="shared" si="19"/>
        <v>Waikato</v>
      </c>
      <c r="B244" s="104" t="str">
        <f t="shared" si="19"/>
        <v>Justice service area total</v>
      </c>
      <c r="C244" s="20" t="s">
        <v>20</v>
      </c>
      <c r="D244" s="25">
        <v>1303</v>
      </c>
      <c r="E244" s="25">
        <v>1027</v>
      </c>
      <c r="F244" s="25">
        <v>1208</v>
      </c>
      <c r="G244" s="25">
        <v>1111</v>
      </c>
      <c r="H244" s="25">
        <v>929</v>
      </c>
      <c r="I244" s="25">
        <v>883</v>
      </c>
      <c r="J244" s="25">
        <v>801</v>
      </c>
      <c r="K244" s="25">
        <v>586</v>
      </c>
      <c r="L244" s="25">
        <v>594</v>
      </c>
      <c r="M244" s="25">
        <v>487</v>
      </c>
      <c r="P244" s="87"/>
    </row>
    <row r="245" spans="1:16" x14ac:dyDescent="0.2">
      <c r="A245" s="104" t="str">
        <f t="shared" si="19"/>
        <v>Waikato</v>
      </c>
      <c r="B245" s="104" t="str">
        <f t="shared" si="19"/>
        <v>Justice service area total</v>
      </c>
      <c r="C245" s="20" t="s">
        <v>21</v>
      </c>
      <c r="D245" s="25">
        <v>197</v>
      </c>
      <c r="E245" s="25">
        <v>200</v>
      </c>
      <c r="F245" s="25">
        <v>234</v>
      </c>
      <c r="G245" s="25">
        <v>283</v>
      </c>
      <c r="H245" s="25">
        <v>288</v>
      </c>
      <c r="I245" s="25">
        <v>384</v>
      </c>
      <c r="J245" s="25">
        <v>371</v>
      </c>
      <c r="K245" s="25">
        <v>340</v>
      </c>
      <c r="L245" s="25">
        <v>463</v>
      </c>
      <c r="M245" s="25">
        <v>365</v>
      </c>
      <c r="P245" s="87"/>
    </row>
    <row r="246" spans="1:16" x14ac:dyDescent="0.2">
      <c r="A246" s="104" t="str">
        <f t="shared" si="19"/>
        <v>Waikato</v>
      </c>
      <c r="B246" s="104" t="str">
        <f t="shared" si="19"/>
        <v>Justice service area total</v>
      </c>
      <c r="C246" s="20" t="s">
        <v>22</v>
      </c>
      <c r="D246" s="25">
        <v>1951</v>
      </c>
      <c r="E246" s="25">
        <v>1893</v>
      </c>
      <c r="F246" s="25">
        <v>2111</v>
      </c>
      <c r="G246" s="25">
        <v>2157</v>
      </c>
      <c r="H246" s="25">
        <v>1978</v>
      </c>
      <c r="I246" s="25">
        <v>1678</v>
      </c>
      <c r="J246" s="25">
        <v>1506</v>
      </c>
      <c r="K246" s="25">
        <v>1288</v>
      </c>
      <c r="L246" s="25">
        <v>1422</v>
      </c>
      <c r="M246" s="25">
        <v>1191</v>
      </c>
      <c r="P246" s="87"/>
    </row>
    <row r="247" spans="1:16" x14ac:dyDescent="0.2">
      <c r="A247" s="104" t="str">
        <f t="shared" si="19"/>
        <v>Waikato</v>
      </c>
      <c r="B247" s="104" t="str">
        <f t="shared" si="19"/>
        <v>Justice service area total</v>
      </c>
      <c r="C247" s="20" t="s">
        <v>23</v>
      </c>
      <c r="D247" s="25">
        <v>157</v>
      </c>
      <c r="E247" s="25">
        <v>156</v>
      </c>
      <c r="F247" s="25">
        <v>156</v>
      </c>
      <c r="G247" s="25">
        <v>175</v>
      </c>
      <c r="H247" s="25">
        <v>154</v>
      </c>
      <c r="I247" s="25">
        <v>176</v>
      </c>
      <c r="J247" s="25">
        <v>181</v>
      </c>
      <c r="K247" s="25">
        <v>146</v>
      </c>
      <c r="L247" s="25">
        <v>165</v>
      </c>
      <c r="M247" s="25">
        <v>212</v>
      </c>
      <c r="P247" s="87"/>
    </row>
    <row r="248" spans="1:16" x14ac:dyDescent="0.2">
      <c r="A248" s="104" t="str">
        <f t="shared" si="19"/>
        <v>Waikato</v>
      </c>
      <c r="B248" s="104" t="str">
        <f t="shared" si="19"/>
        <v>Justice service area total</v>
      </c>
      <c r="C248" s="20" t="s">
        <v>15</v>
      </c>
      <c r="D248" s="25">
        <v>44</v>
      </c>
      <c r="E248" s="25">
        <v>61</v>
      </c>
      <c r="F248" s="25">
        <v>50</v>
      </c>
      <c r="G248" s="25">
        <v>53</v>
      </c>
      <c r="H248" s="25">
        <v>60</v>
      </c>
      <c r="I248" s="25">
        <v>100</v>
      </c>
      <c r="J248" s="25">
        <v>108</v>
      </c>
      <c r="K248" s="25">
        <v>91</v>
      </c>
      <c r="L248" s="25">
        <v>126</v>
      </c>
      <c r="M248" s="25">
        <v>93</v>
      </c>
      <c r="P248" s="87"/>
    </row>
    <row r="249" spans="1:16" x14ac:dyDescent="0.2">
      <c r="A249" s="104" t="str">
        <f t="shared" si="19"/>
        <v>Waikato</v>
      </c>
      <c r="B249" s="104" t="str">
        <f t="shared" si="19"/>
        <v>Justice service area total</v>
      </c>
      <c r="C249" s="20" t="s">
        <v>24</v>
      </c>
      <c r="D249" s="25">
        <v>324</v>
      </c>
      <c r="E249" s="25">
        <v>310</v>
      </c>
      <c r="F249" s="25">
        <v>318</v>
      </c>
      <c r="G249" s="25">
        <v>343</v>
      </c>
      <c r="H249" s="25">
        <v>269</v>
      </c>
      <c r="I249" s="25">
        <v>311</v>
      </c>
      <c r="J249" s="25">
        <v>309</v>
      </c>
      <c r="K249" s="25">
        <v>227</v>
      </c>
      <c r="L249" s="25">
        <v>221</v>
      </c>
      <c r="M249" s="25">
        <v>210</v>
      </c>
      <c r="P249" s="87"/>
    </row>
    <row r="250" spans="1:16" x14ac:dyDescent="0.2">
      <c r="A250" s="105" t="str">
        <f t="shared" si="19"/>
        <v>Waikato</v>
      </c>
      <c r="B250" s="105" t="str">
        <f t="shared" si="19"/>
        <v>Justice service area total</v>
      </c>
      <c r="C250" s="31" t="s">
        <v>0</v>
      </c>
      <c r="D250" s="80">
        <v>5333</v>
      </c>
      <c r="E250" s="80">
        <v>5055</v>
      </c>
      <c r="F250" s="80">
        <v>5710</v>
      </c>
      <c r="G250" s="80">
        <v>5960</v>
      </c>
      <c r="H250" s="80">
        <v>5506</v>
      </c>
      <c r="I250" s="80">
        <v>5129</v>
      </c>
      <c r="J250" s="80">
        <v>4897</v>
      </c>
      <c r="K250" s="80">
        <v>4018</v>
      </c>
      <c r="L250" s="80">
        <v>4341</v>
      </c>
      <c r="M250" s="80">
        <v>3980</v>
      </c>
      <c r="P250" s="87"/>
    </row>
    <row r="251" spans="1:16" ht="14.25" customHeight="1" x14ac:dyDescent="0.2">
      <c r="A251" s="103" t="s">
        <v>107</v>
      </c>
      <c r="B251" s="103" t="s">
        <v>157</v>
      </c>
      <c r="C251" s="17" t="s">
        <v>19</v>
      </c>
      <c r="D251" s="25">
        <v>26</v>
      </c>
      <c r="E251" s="25">
        <v>28</v>
      </c>
      <c r="F251" s="25">
        <v>23</v>
      </c>
      <c r="G251" s="25">
        <v>22</v>
      </c>
      <c r="H251" s="25">
        <v>27</v>
      </c>
      <c r="I251" s="25">
        <v>21</v>
      </c>
      <c r="J251" s="25">
        <v>15</v>
      </c>
      <c r="K251" s="25">
        <v>7</v>
      </c>
      <c r="L251" s="25">
        <v>8</v>
      </c>
      <c r="M251" s="25">
        <v>16</v>
      </c>
      <c r="P251" s="87"/>
    </row>
    <row r="252" spans="1:16" ht="14.25" customHeight="1" x14ac:dyDescent="0.2">
      <c r="A252" s="104" t="str">
        <f t="shared" ref="A252:B267" si="20">A251</f>
        <v>Bay of Plenty</v>
      </c>
      <c r="B252" s="104" t="str">
        <f t="shared" si="20"/>
        <v>Ōpōtiki</v>
      </c>
      <c r="C252" s="20" t="s">
        <v>116</v>
      </c>
      <c r="D252" s="25">
        <v>15</v>
      </c>
      <c r="E252" s="25">
        <v>12</v>
      </c>
      <c r="F252" s="25">
        <v>20</v>
      </c>
      <c r="G252" s="25">
        <v>18</v>
      </c>
      <c r="H252" s="25">
        <v>11</v>
      </c>
      <c r="I252" s="25">
        <v>6</v>
      </c>
      <c r="J252" s="25">
        <v>4</v>
      </c>
      <c r="K252" s="25">
        <v>4</v>
      </c>
      <c r="L252" s="25">
        <v>8</v>
      </c>
      <c r="M252" s="25">
        <v>11</v>
      </c>
      <c r="P252" s="87"/>
    </row>
    <row r="253" spans="1:16" ht="14.25" customHeight="1" x14ac:dyDescent="0.2">
      <c r="A253" s="104" t="str">
        <f t="shared" si="20"/>
        <v>Bay of Plenty</v>
      </c>
      <c r="B253" s="104" t="str">
        <f t="shared" si="20"/>
        <v>Ōpōtiki</v>
      </c>
      <c r="C253" s="20" t="s">
        <v>115</v>
      </c>
      <c r="D253" s="25">
        <v>16</v>
      </c>
      <c r="E253" s="25">
        <v>7</v>
      </c>
      <c r="F253" s="25">
        <v>13</v>
      </c>
      <c r="G253" s="25">
        <v>11</v>
      </c>
      <c r="H253" s="25">
        <v>6</v>
      </c>
      <c r="I253" s="25">
        <v>13</v>
      </c>
      <c r="J253" s="25">
        <v>5</v>
      </c>
      <c r="K253" s="25">
        <v>1</v>
      </c>
      <c r="L253" s="25">
        <v>4</v>
      </c>
      <c r="M253" s="25">
        <v>3</v>
      </c>
      <c r="P253" s="87"/>
    </row>
    <row r="254" spans="1:16" ht="14.25" customHeight="1" x14ac:dyDescent="0.2">
      <c r="A254" s="104" t="str">
        <f t="shared" si="20"/>
        <v>Bay of Plenty</v>
      </c>
      <c r="B254" s="104" t="str">
        <f t="shared" si="20"/>
        <v>Ōpōtiki</v>
      </c>
      <c r="C254" s="20" t="s">
        <v>117</v>
      </c>
      <c r="D254" s="25">
        <v>4</v>
      </c>
      <c r="E254" s="25">
        <v>10</v>
      </c>
      <c r="F254" s="25">
        <v>15</v>
      </c>
      <c r="G254" s="25">
        <v>7</v>
      </c>
      <c r="H254" s="25">
        <v>5</v>
      </c>
      <c r="I254" s="25">
        <v>7</v>
      </c>
      <c r="J254" s="25">
        <v>12</v>
      </c>
      <c r="K254" s="25">
        <v>0</v>
      </c>
      <c r="L254" s="25">
        <v>8</v>
      </c>
      <c r="M254" s="25">
        <v>6</v>
      </c>
      <c r="P254" s="87"/>
    </row>
    <row r="255" spans="1:16" ht="14.25" customHeight="1" x14ac:dyDescent="0.2">
      <c r="A255" s="104" t="str">
        <f t="shared" si="20"/>
        <v>Bay of Plenty</v>
      </c>
      <c r="B255" s="104" t="str">
        <f t="shared" si="20"/>
        <v>Ōpōtiki</v>
      </c>
      <c r="C255" s="20" t="s">
        <v>20</v>
      </c>
      <c r="D255" s="25">
        <v>126</v>
      </c>
      <c r="E255" s="25">
        <v>106</v>
      </c>
      <c r="F255" s="25">
        <v>112</v>
      </c>
      <c r="G255" s="25">
        <v>133</v>
      </c>
      <c r="H255" s="25">
        <v>97</v>
      </c>
      <c r="I255" s="25">
        <v>84</v>
      </c>
      <c r="J255" s="25">
        <v>63</v>
      </c>
      <c r="K255" s="25">
        <v>60</v>
      </c>
      <c r="L255" s="25">
        <v>42</v>
      </c>
      <c r="M255" s="25">
        <v>56</v>
      </c>
      <c r="P255" s="87"/>
    </row>
    <row r="256" spans="1:16" ht="14.25" customHeight="1" x14ac:dyDescent="0.2">
      <c r="A256" s="104" t="str">
        <f t="shared" si="20"/>
        <v>Bay of Plenty</v>
      </c>
      <c r="B256" s="104" t="str">
        <f t="shared" si="20"/>
        <v>Ōpōtiki</v>
      </c>
      <c r="C256" s="20" t="s">
        <v>21</v>
      </c>
      <c r="D256" s="25">
        <v>7</v>
      </c>
      <c r="E256" s="25">
        <v>10</v>
      </c>
      <c r="F256" s="25">
        <v>18</v>
      </c>
      <c r="G256" s="25">
        <v>9</v>
      </c>
      <c r="H256" s="25">
        <v>13</v>
      </c>
      <c r="I256" s="25">
        <v>18</v>
      </c>
      <c r="J256" s="25">
        <v>26</v>
      </c>
      <c r="K256" s="25">
        <v>21</v>
      </c>
      <c r="L256" s="25">
        <v>19</v>
      </c>
      <c r="M256" s="25">
        <v>28</v>
      </c>
      <c r="P256" s="87"/>
    </row>
    <row r="257" spans="1:16" ht="14.25" customHeight="1" x14ac:dyDescent="0.2">
      <c r="A257" s="104" t="str">
        <f t="shared" si="20"/>
        <v>Bay of Plenty</v>
      </c>
      <c r="B257" s="104" t="str">
        <f t="shared" si="20"/>
        <v>Ōpōtiki</v>
      </c>
      <c r="C257" s="20" t="s">
        <v>22</v>
      </c>
      <c r="D257" s="25">
        <v>70</v>
      </c>
      <c r="E257" s="25">
        <v>59</v>
      </c>
      <c r="F257" s="25">
        <v>90</v>
      </c>
      <c r="G257" s="25">
        <v>100</v>
      </c>
      <c r="H257" s="25">
        <v>93</v>
      </c>
      <c r="I257" s="25">
        <v>82</v>
      </c>
      <c r="J257" s="25">
        <v>60</v>
      </c>
      <c r="K257" s="25">
        <v>68</v>
      </c>
      <c r="L257" s="25">
        <v>86</v>
      </c>
      <c r="M257" s="25">
        <v>91</v>
      </c>
      <c r="P257" s="87"/>
    </row>
    <row r="258" spans="1:16" ht="14.25" customHeight="1" x14ac:dyDescent="0.2">
      <c r="A258" s="104" t="str">
        <f t="shared" si="20"/>
        <v>Bay of Plenty</v>
      </c>
      <c r="B258" s="104" t="str">
        <f t="shared" si="20"/>
        <v>Ōpōtiki</v>
      </c>
      <c r="C258" s="20" t="s">
        <v>23</v>
      </c>
      <c r="D258" s="25">
        <v>12</v>
      </c>
      <c r="E258" s="25">
        <v>7</v>
      </c>
      <c r="F258" s="25">
        <v>6</v>
      </c>
      <c r="G258" s="25">
        <v>10</v>
      </c>
      <c r="H258" s="25">
        <v>11</v>
      </c>
      <c r="I258" s="25">
        <v>9</v>
      </c>
      <c r="J258" s="25">
        <v>10</v>
      </c>
      <c r="K258" s="25">
        <v>8</v>
      </c>
      <c r="L258" s="25">
        <v>4</v>
      </c>
      <c r="M258" s="25">
        <v>6</v>
      </c>
      <c r="P258" s="87"/>
    </row>
    <row r="259" spans="1:16" ht="14.25" customHeight="1" x14ac:dyDescent="0.2">
      <c r="A259" s="104" t="str">
        <f t="shared" si="20"/>
        <v>Bay of Plenty</v>
      </c>
      <c r="B259" s="104" t="str">
        <f t="shared" si="20"/>
        <v>Ōpōtiki</v>
      </c>
      <c r="C259" s="20" t="s">
        <v>15</v>
      </c>
      <c r="D259" s="25">
        <v>3</v>
      </c>
      <c r="E259" s="25">
        <v>3</v>
      </c>
      <c r="F259" s="25">
        <v>1</v>
      </c>
      <c r="G259" s="25">
        <v>3</v>
      </c>
      <c r="H259" s="25">
        <v>3</v>
      </c>
      <c r="I259" s="25">
        <v>1</v>
      </c>
      <c r="J259" s="25">
        <v>2</v>
      </c>
      <c r="K259" s="25">
        <v>6</v>
      </c>
      <c r="L259" s="25">
        <v>0</v>
      </c>
      <c r="M259" s="25">
        <v>5</v>
      </c>
      <c r="P259" s="87"/>
    </row>
    <row r="260" spans="1:16" ht="14.25" customHeight="1" x14ac:dyDescent="0.2">
      <c r="A260" s="104" t="str">
        <f t="shared" si="20"/>
        <v>Bay of Plenty</v>
      </c>
      <c r="B260" s="104" t="str">
        <f t="shared" si="20"/>
        <v>Ōpōtiki</v>
      </c>
      <c r="C260" s="20" t="s">
        <v>24</v>
      </c>
      <c r="D260" s="25">
        <v>11</v>
      </c>
      <c r="E260" s="25">
        <v>7</v>
      </c>
      <c r="F260" s="25">
        <v>8</v>
      </c>
      <c r="G260" s="25">
        <v>9</v>
      </c>
      <c r="H260" s="25">
        <v>20</v>
      </c>
      <c r="I260" s="25">
        <v>13</v>
      </c>
      <c r="J260" s="25">
        <v>10</v>
      </c>
      <c r="K260" s="25">
        <v>9</v>
      </c>
      <c r="L260" s="25">
        <v>6</v>
      </c>
      <c r="M260" s="25">
        <v>8</v>
      </c>
      <c r="P260" s="87"/>
    </row>
    <row r="261" spans="1:16" ht="14.25" customHeight="1" x14ac:dyDescent="0.2">
      <c r="A261" s="104" t="str">
        <f t="shared" si="20"/>
        <v>Bay of Plenty</v>
      </c>
      <c r="B261" s="105" t="str">
        <f t="shared" si="20"/>
        <v>Ōpōtiki</v>
      </c>
      <c r="C261" s="31" t="s">
        <v>0</v>
      </c>
      <c r="D261" s="36">
        <v>290</v>
      </c>
      <c r="E261" s="36">
        <v>249</v>
      </c>
      <c r="F261" s="36">
        <v>306</v>
      </c>
      <c r="G261" s="36">
        <v>322</v>
      </c>
      <c r="H261" s="36">
        <v>286</v>
      </c>
      <c r="I261" s="36">
        <v>254</v>
      </c>
      <c r="J261" s="36">
        <v>207</v>
      </c>
      <c r="K261" s="36">
        <v>184</v>
      </c>
      <c r="L261" s="36">
        <v>185</v>
      </c>
      <c r="M261" s="36">
        <v>230</v>
      </c>
      <c r="P261" s="87"/>
    </row>
    <row r="262" spans="1:16" ht="14.25" customHeight="1" x14ac:dyDescent="0.2">
      <c r="A262" s="104" t="str">
        <f t="shared" si="20"/>
        <v>Bay of Plenty</v>
      </c>
      <c r="B262" s="103" t="s">
        <v>51</v>
      </c>
      <c r="C262" s="17" t="s">
        <v>19</v>
      </c>
      <c r="D262" s="25">
        <v>360</v>
      </c>
      <c r="E262" s="25">
        <v>384</v>
      </c>
      <c r="F262" s="25">
        <v>407</v>
      </c>
      <c r="G262" s="25">
        <v>420</v>
      </c>
      <c r="H262" s="25">
        <v>396</v>
      </c>
      <c r="I262" s="25">
        <v>326</v>
      </c>
      <c r="J262" s="25">
        <v>356</v>
      </c>
      <c r="K262" s="25">
        <v>346</v>
      </c>
      <c r="L262" s="25">
        <v>297</v>
      </c>
      <c r="M262" s="25">
        <v>288</v>
      </c>
      <c r="P262" s="87"/>
    </row>
    <row r="263" spans="1:16" s="8" customFormat="1" ht="14.25" customHeight="1" x14ac:dyDescent="0.2">
      <c r="A263" s="104" t="str">
        <f t="shared" si="20"/>
        <v>Bay of Plenty</v>
      </c>
      <c r="B263" s="104" t="str">
        <f t="shared" si="20"/>
        <v>Tauranga</v>
      </c>
      <c r="C263" s="20" t="s">
        <v>116</v>
      </c>
      <c r="D263" s="25">
        <v>150</v>
      </c>
      <c r="E263" s="25">
        <v>112</v>
      </c>
      <c r="F263" s="25">
        <v>115</v>
      </c>
      <c r="G263" s="25">
        <v>139</v>
      </c>
      <c r="H263" s="25">
        <v>114</v>
      </c>
      <c r="I263" s="25">
        <v>97</v>
      </c>
      <c r="J263" s="25">
        <v>109</v>
      </c>
      <c r="K263" s="25">
        <v>112</v>
      </c>
      <c r="L263" s="25">
        <v>145</v>
      </c>
      <c r="M263" s="25">
        <v>125</v>
      </c>
      <c r="P263" s="87"/>
    </row>
    <row r="264" spans="1:16" ht="14.25" customHeight="1" x14ac:dyDescent="0.2">
      <c r="A264" s="104" t="str">
        <f t="shared" si="20"/>
        <v>Bay of Plenty</v>
      </c>
      <c r="B264" s="104" t="str">
        <f t="shared" si="20"/>
        <v>Tauranga</v>
      </c>
      <c r="C264" s="20" t="s">
        <v>115</v>
      </c>
      <c r="D264" s="25">
        <v>149</v>
      </c>
      <c r="E264" s="25">
        <v>128</v>
      </c>
      <c r="F264" s="25">
        <v>118</v>
      </c>
      <c r="G264" s="25">
        <v>143</v>
      </c>
      <c r="H264" s="25">
        <v>144</v>
      </c>
      <c r="I264" s="25">
        <v>121</v>
      </c>
      <c r="J264" s="25">
        <v>128</v>
      </c>
      <c r="K264" s="25">
        <v>100</v>
      </c>
      <c r="L264" s="25">
        <v>94</v>
      </c>
      <c r="M264" s="25">
        <v>109</v>
      </c>
      <c r="P264" s="87"/>
    </row>
    <row r="265" spans="1:16" ht="14.25" customHeight="1" x14ac:dyDescent="0.2">
      <c r="A265" s="104" t="str">
        <f t="shared" si="20"/>
        <v>Bay of Plenty</v>
      </c>
      <c r="B265" s="104" t="str">
        <f t="shared" si="20"/>
        <v>Tauranga</v>
      </c>
      <c r="C265" s="20" t="s">
        <v>117</v>
      </c>
      <c r="D265" s="25">
        <v>81</v>
      </c>
      <c r="E265" s="25">
        <v>64</v>
      </c>
      <c r="F265" s="25">
        <v>76</v>
      </c>
      <c r="G265" s="25">
        <v>97</v>
      </c>
      <c r="H265" s="25">
        <v>72</v>
      </c>
      <c r="I265" s="25">
        <v>101</v>
      </c>
      <c r="J265" s="25">
        <v>84</v>
      </c>
      <c r="K265" s="25">
        <v>84</v>
      </c>
      <c r="L265" s="25">
        <v>88</v>
      </c>
      <c r="M265" s="25">
        <v>98</v>
      </c>
      <c r="P265" s="87"/>
    </row>
    <row r="266" spans="1:16" ht="14.25" customHeight="1" x14ac:dyDescent="0.2">
      <c r="A266" s="104" t="str">
        <f t="shared" si="20"/>
        <v>Bay of Plenty</v>
      </c>
      <c r="B266" s="104" t="str">
        <f t="shared" si="20"/>
        <v>Tauranga</v>
      </c>
      <c r="C266" s="20" t="s">
        <v>20</v>
      </c>
      <c r="D266" s="25">
        <v>621</v>
      </c>
      <c r="E266" s="25">
        <v>532</v>
      </c>
      <c r="F266" s="25">
        <v>515</v>
      </c>
      <c r="G266" s="25">
        <v>538</v>
      </c>
      <c r="H266" s="25">
        <v>503</v>
      </c>
      <c r="I266" s="25">
        <v>429</v>
      </c>
      <c r="J266" s="25">
        <v>381</v>
      </c>
      <c r="K266" s="25">
        <v>393</v>
      </c>
      <c r="L266" s="25">
        <v>324</v>
      </c>
      <c r="M266" s="25">
        <v>368</v>
      </c>
      <c r="P266" s="87"/>
    </row>
    <row r="267" spans="1:16" ht="14.25" customHeight="1" x14ac:dyDescent="0.2">
      <c r="A267" s="104" t="str">
        <f t="shared" si="20"/>
        <v>Bay of Plenty</v>
      </c>
      <c r="B267" s="104" t="str">
        <f t="shared" si="20"/>
        <v>Tauranga</v>
      </c>
      <c r="C267" s="20" t="s">
        <v>21</v>
      </c>
      <c r="D267" s="25">
        <v>140</v>
      </c>
      <c r="E267" s="25">
        <v>150</v>
      </c>
      <c r="F267" s="25">
        <v>189</v>
      </c>
      <c r="G267" s="25">
        <v>197</v>
      </c>
      <c r="H267" s="25">
        <v>209</v>
      </c>
      <c r="I267" s="25">
        <v>237</v>
      </c>
      <c r="J267" s="25">
        <v>237</v>
      </c>
      <c r="K267" s="25">
        <v>239</v>
      </c>
      <c r="L267" s="25">
        <v>225</v>
      </c>
      <c r="M267" s="25">
        <v>280</v>
      </c>
      <c r="P267" s="87"/>
    </row>
    <row r="268" spans="1:16" ht="14.25" customHeight="1" x14ac:dyDescent="0.2">
      <c r="A268" s="104" t="str">
        <f t="shared" ref="A268:B283" si="21">A267</f>
        <v>Bay of Plenty</v>
      </c>
      <c r="B268" s="104" t="str">
        <f t="shared" si="21"/>
        <v>Tauranga</v>
      </c>
      <c r="C268" s="20" t="s">
        <v>22</v>
      </c>
      <c r="D268" s="25">
        <v>935</v>
      </c>
      <c r="E268" s="25">
        <v>884</v>
      </c>
      <c r="F268" s="25">
        <v>990</v>
      </c>
      <c r="G268" s="25">
        <v>991</v>
      </c>
      <c r="H268" s="25">
        <v>935</v>
      </c>
      <c r="I268" s="25">
        <v>888</v>
      </c>
      <c r="J268" s="25">
        <v>749</v>
      </c>
      <c r="K268" s="25">
        <v>843</v>
      </c>
      <c r="L268" s="25">
        <v>782</v>
      </c>
      <c r="M268" s="25">
        <v>765</v>
      </c>
      <c r="P268" s="87"/>
    </row>
    <row r="269" spans="1:16" ht="14.25" customHeight="1" x14ac:dyDescent="0.2">
      <c r="A269" s="104" t="str">
        <f t="shared" si="21"/>
        <v>Bay of Plenty</v>
      </c>
      <c r="B269" s="104" t="str">
        <f t="shared" si="21"/>
        <v>Tauranga</v>
      </c>
      <c r="C269" s="20" t="s">
        <v>23</v>
      </c>
      <c r="D269" s="25">
        <v>128</v>
      </c>
      <c r="E269" s="25">
        <v>84</v>
      </c>
      <c r="F269" s="25">
        <v>67</v>
      </c>
      <c r="G269" s="25">
        <v>74</v>
      </c>
      <c r="H269" s="25">
        <v>79</v>
      </c>
      <c r="I269" s="25">
        <v>79</v>
      </c>
      <c r="J269" s="25">
        <v>88</v>
      </c>
      <c r="K269" s="25">
        <v>77</v>
      </c>
      <c r="L269" s="25">
        <v>67</v>
      </c>
      <c r="M269" s="25">
        <v>83</v>
      </c>
      <c r="P269" s="87"/>
    </row>
    <row r="270" spans="1:16" ht="14.25" customHeight="1" x14ac:dyDescent="0.2">
      <c r="A270" s="104" t="str">
        <f t="shared" si="21"/>
        <v>Bay of Plenty</v>
      </c>
      <c r="B270" s="104" t="str">
        <f t="shared" si="21"/>
        <v>Tauranga</v>
      </c>
      <c r="C270" s="20" t="s">
        <v>15</v>
      </c>
      <c r="D270" s="25">
        <v>31</v>
      </c>
      <c r="E270" s="25">
        <v>40</v>
      </c>
      <c r="F270" s="25">
        <v>47</v>
      </c>
      <c r="G270" s="25">
        <v>25</v>
      </c>
      <c r="H270" s="25">
        <v>45</v>
      </c>
      <c r="I270" s="25">
        <v>38</v>
      </c>
      <c r="J270" s="25">
        <v>30</v>
      </c>
      <c r="K270" s="25">
        <v>21</v>
      </c>
      <c r="L270" s="25">
        <v>24</v>
      </c>
      <c r="M270" s="25">
        <v>43</v>
      </c>
      <c r="P270" s="87"/>
    </row>
    <row r="271" spans="1:16" ht="14.25" customHeight="1" x14ac:dyDescent="0.2">
      <c r="A271" s="104" t="str">
        <f t="shared" si="21"/>
        <v>Bay of Plenty</v>
      </c>
      <c r="B271" s="104" t="str">
        <f t="shared" si="21"/>
        <v>Tauranga</v>
      </c>
      <c r="C271" s="20" t="s">
        <v>24</v>
      </c>
      <c r="D271" s="25">
        <v>62</v>
      </c>
      <c r="E271" s="25">
        <v>101</v>
      </c>
      <c r="F271" s="25">
        <v>102</v>
      </c>
      <c r="G271" s="25">
        <v>103</v>
      </c>
      <c r="H271" s="25">
        <v>140</v>
      </c>
      <c r="I271" s="25">
        <v>132</v>
      </c>
      <c r="J271" s="25">
        <v>108</v>
      </c>
      <c r="K271" s="25">
        <v>127</v>
      </c>
      <c r="L271" s="25">
        <v>86</v>
      </c>
      <c r="M271" s="25">
        <v>115</v>
      </c>
      <c r="P271" s="87"/>
    </row>
    <row r="272" spans="1:16" ht="14.25" customHeight="1" x14ac:dyDescent="0.2">
      <c r="A272" s="104" t="str">
        <f t="shared" si="21"/>
        <v>Bay of Plenty</v>
      </c>
      <c r="B272" s="105" t="str">
        <f t="shared" si="21"/>
        <v>Tauranga</v>
      </c>
      <c r="C272" s="31" t="s">
        <v>0</v>
      </c>
      <c r="D272" s="36">
        <v>2657</v>
      </c>
      <c r="E272" s="36">
        <v>2479</v>
      </c>
      <c r="F272" s="36">
        <v>2626</v>
      </c>
      <c r="G272" s="36">
        <v>2727</v>
      </c>
      <c r="H272" s="36">
        <v>2637</v>
      </c>
      <c r="I272" s="36">
        <v>2448</v>
      </c>
      <c r="J272" s="36">
        <v>2270</v>
      </c>
      <c r="K272" s="36">
        <v>2342</v>
      </c>
      <c r="L272" s="36">
        <v>2132</v>
      </c>
      <c r="M272" s="36">
        <v>2274</v>
      </c>
      <c r="P272" s="87"/>
    </row>
    <row r="273" spans="1:16" ht="14.25" customHeight="1" x14ac:dyDescent="0.2">
      <c r="A273" s="104" t="str">
        <f t="shared" si="21"/>
        <v>Bay of Plenty</v>
      </c>
      <c r="B273" s="103" t="s">
        <v>170</v>
      </c>
      <c r="C273" s="17" t="s">
        <v>19</v>
      </c>
      <c r="D273" s="25">
        <v>33</v>
      </c>
      <c r="E273" s="25">
        <v>14</v>
      </c>
      <c r="F273" s="25">
        <v>30</v>
      </c>
      <c r="G273" s="25">
        <v>24</v>
      </c>
      <c r="H273" s="25">
        <v>21</v>
      </c>
      <c r="I273" s="25">
        <v>23</v>
      </c>
      <c r="J273" s="25">
        <v>13</v>
      </c>
      <c r="K273" s="25">
        <v>4</v>
      </c>
      <c r="L273" s="25">
        <v>12</v>
      </c>
      <c r="M273" s="25">
        <v>11</v>
      </c>
      <c r="P273" s="87"/>
    </row>
    <row r="274" spans="1:16" ht="14.25" customHeight="1" x14ac:dyDescent="0.2">
      <c r="A274" s="104" t="str">
        <f t="shared" si="21"/>
        <v>Bay of Plenty</v>
      </c>
      <c r="B274" s="104" t="str">
        <f t="shared" si="21"/>
        <v>Waihi</v>
      </c>
      <c r="C274" s="20" t="s">
        <v>116</v>
      </c>
      <c r="D274" s="25">
        <v>10</v>
      </c>
      <c r="E274" s="25">
        <v>16</v>
      </c>
      <c r="F274" s="25">
        <v>15</v>
      </c>
      <c r="G274" s="25">
        <v>7</v>
      </c>
      <c r="H274" s="25">
        <v>10</v>
      </c>
      <c r="I274" s="25">
        <v>17</v>
      </c>
      <c r="J274" s="25">
        <v>9</v>
      </c>
      <c r="K274" s="25">
        <v>5</v>
      </c>
      <c r="L274" s="25">
        <v>7</v>
      </c>
      <c r="M274" s="25">
        <v>8</v>
      </c>
      <c r="P274" s="87"/>
    </row>
    <row r="275" spans="1:16" ht="14.25" customHeight="1" x14ac:dyDescent="0.2">
      <c r="A275" s="104" t="str">
        <f t="shared" si="21"/>
        <v>Bay of Plenty</v>
      </c>
      <c r="B275" s="104" t="str">
        <f t="shared" si="21"/>
        <v>Waihi</v>
      </c>
      <c r="C275" s="20" t="s">
        <v>115</v>
      </c>
      <c r="D275" s="25">
        <v>10</v>
      </c>
      <c r="E275" s="25">
        <v>10</v>
      </c>
      <c r="F275" s="25">
        <v>11</v>
      </c>
      <c r="G275" s="25">
        <v>7</v>
      </c>
      <c r="H275" s="25">
        <v>11</v>
      </c>
      <c r="I275" s="25">
        <v>9</v>
      </c>
      <c r="J275" s="25">
        <v>17</v>
      </c>
      <c r="K275" s="25">
        <v>8</v>
      </c>
      <c r="L275" s="25">
        <v>5</v>
      </c>
      <c r="M275" s="25">
        <v>6</v>
      </c>
      <c r="P275" s="87"/>
    </row>
    <row r="276" spans="1:16" ht="14.25" customHeight="1" x14ac:dyDescent="0.2">
      <c r="A276" s="104" t="str">
        <f t="shared" si="21"/>
        <v>Bay of Plenty</v>
      </c>
      <c r="B276" s="104" t="str">
        <f t="shared" si="21"/>
        <v>Waihi</v>
      </c>
      <c r="C276" s="20" t="s">
        <v>117</v>
      </c>
      <c r="D276" s="25">
        <v>13</v>
      </c>
      <c r="E276" s="25">
        <v>8</v>
      </c>
      <c r="F276" s="25">
        <v>5</v>
      </c>
      <c r="G276" s="25">
        <v>9</v>
      </c>
      <c r="H276" s="25">
        <v>10</v>
      </c>
      <c r="I276" s="25">
        <v>10</v>
      </c>
      <c r="J276" s="25">
        <v>5</v>
      </c>
      <c r="K276" s="25">
        <v>12</v>
      </c>
      <c r="L276" s="25">
        <v>0</v>
      </c>
      <c r="M276" s="25">
        <v>6</v>
      </c>
      <c r="P276" s="87"/>
    </row>
    <row r="277" spans="1:16" ht="14.25" customHeight="1" x14ac:dyDescent="0.2">
      <c r="A277" s="104" t="str">
        <f t="shared" si="21"/>
        <v>Bay of Plenty</v>
      </c>
      <c r="B277" s="104" t="str">
        <f t="shared" si="21"/>
        <v>Waihi</v>
      </c>
      <c r="C277" s="20" t="s">
        <v>20</v>
      </c>
      <c r="D277" s="25">
        <v>97</v>
      </c>
      <c r="E277" s="25">
        <v>74</v>
      </c>
      <c r="F277" s="25">
        <v>79</v>
      </c>
      <c r="G277" s="25">
        <v>72</v>
      </c>
      <c r="H277" s="25">
        <v>61</v>
      </c>
      <c r="I277" s="25">
        <v>60</v>
      </c>
      <c r="J277" s="25">
        <v>51</v>
      </c>
      <c r="K277" s="25">
        <v>44</v>
      </c>
      <c r="L277" s="25">
        <v>41</v>
      </c>
      <c r="M277" s="25">
        <v>54</v>
      </c>
      <c r="P277" s="87"/>
    </row>
    <row r="278" spans="1:16" ht="14.25" customHeight="1" x14ac:dyDescent="0.2">
      <c r="A278" s="104" t="str">
        <f t="shared" si="21"/>
        <v>Bay of Plenty</v>
      </c>
      <c r="B278" s="104" t="str">
        <f t="shared" si="21"/>
        <v>Waihi</v>
      </c>
      <c r="C278" s="20" t="s">
        <v>21</v>
      </c>
      <c r="D278" s="25">
        <v>12</v>
      </c>
      <c r="E278" s="25">
        <v>10</v>
      </c>
      <c r="F278" s="25">
        <v>18</v>
      </c>
      <c r="G278" s="25">
        <v>24</v>
      </c>
      <c r="H278" s="25">
        <v>15</v>
      </c>
      <c r="I278" s="25">
        <v>28</v>
      </c>
      <c r="J278" s="25">
        <v>22</v>
      </c>
      <c r="K278" s="25">
        <v>16</v>
      </c>
      <c r="L278" s="25">
        <v>28</v>
      </c>
      <c r="M278" s="25">
        <v>21</v>
      </c>
      <c r="P278" s="87"/>
    </row>
    <row r="279" spans="1:16" ht="14.25" customHeight="1" x14ac:dyDescent="0.2">
      <c r="A279" s="104" t="str">
        <f t="shared" si="21"/>
        <v>Bay of Plenty</v>
      </c>
      <c r="B279" s="104" t="str">
        <f t="shared" si="21"/>
        <v>Waihi</v>
      </c>
      <c r="C279" s="20" t="s">
        <v>22</v>
      </c>
      <c r="D279" s="25">
        <v>110</v>
      </c>
      <c r="E279" s="25">
        <v>100</v>
      </c>
      <c r="F279" s="25">
        <v>112</v>
      </c>
      <c r="G279" s="25">
        <v>99</v>
      </c>
      <c r="H279" s="25">
        <v>118</v>
      </c>
      <c r="I279" s="25">
        <v>95</v>
      </c>
      <c r="J279" s="25">
        <v>85</v>
      </c>
      <c r="K279" s="25">
        <v>92</v>
      </c>
      <c r="L279" s="25">
        <v>92</v>
      </c>
      <c r="M279" s="25">
        <v>71</v>
      </c>
      <c r="P279" s="87"/>
    </row>
    <row r="280" spans="1:16" ht="14.25" customHeight="1" x14ac:dyDescent="0.2">
      <c r="A280" s="104" t="str">
        <f t="shared" si="21"/>
        <v>Bay of Plenty</v>
      </c>
      <c r="B280" s="104" t="str">
        <f t="shared" si="21"/>
        <v>Waihi</v>
      </c>
      <c r="C280" s="20" t="s">
        <v>23</v>
      </c>
      <c r="D280" s="25">
        <v>8</v>
      </c>
      <c r="E280" s="25">
        <v>11</v>
      </c>
      <c r="F280" s="25">
        <v>6</v>
      </c>
      <c r="G280" s="25">
        <v>12</v>
      </c>
      <c r="H280" s="25">
        <v>6</v>
      </c>
      <c r="I280" s="25">
        <v>10</v>
      </c>
      <c r="J280" s="25">
        <v>11</v>
      </c>
      <c r="K280" s="25">
        <v>4</v>
      </c>
      <c r="L280" s="25">
        <v>10</v>
      </c>
      <c r="M280" s="25">
        <v>5</v>
      </c>
      <c r="P280" s="87"/>
    </row>
    <row r="281" spans="1:16" ht="14.25" customHeight="1" x14ac:dyDescent="0.2">
      <c r="A281" s="104" t="str">
        <f t="shared" si="21"/>
        <v>Bay of Plenty</v>
      </c>
      <c r="B281" s="104" t="str">
        <f t="shared" si="21"/>
        <v>Waihi</v>
      </c>
      <c r="C281" s="20" t="s">
        <v>15</v>
      </c>
      <c r="D281" s="25">
        <v>2</v>
      </c>
      <c r="E281" s="25">
        <v>1</v>
      </c>
      <c r="F281" s="25">
        <v>4</v>
      </c>
      <c r="G281" s="25">
        <v>1</v>
      </c>
      <c r="H281" s="25">
        <v>2</v>
      </c>
      <c r="I281" s="25">
        <v>2</v>
      </c>
      <c r="J281" s="25">
        <v>1</v>
      </c>
      <c r="K281" s="25">
        <v>4</v>
      </c>
      <c r="L281" s="25">
        <v>1</v>
      </c>
      <c r="M281" s="25">
        <v>1</v>
      </c>
      <c r="P281" s="87"/>
    </row>
    <row r="282" spans="1:16" ht="14.25" customHeight="1" x14ac:dyDescent="0.2">
      <c r="A282" s="104" t="str">
        <f t="shared" si="21"/>
        <v>Bay of Plenty</v>
      </c>
      <c r="B282" s="104" t="str">
        <f t="shared" si="21"/>
        <v>Waihi</v>
      </c>
      <c r="C282" s="20" t="s">
        <v>24</v>
      </c>
      <c r="D282" s="25">
        <v>8</v>
      </c>
      <c r="E282" s="25">
        <v>8</v>
      </c>
      <c r="F282" s="25">
        <v>13</v>
      </c>
      <c r="G282" s="25">
        <v>16</v>
      </c>
      <c r="H282" s="25">
        <v>9</v>
      </c>
      <c r="I282" s="25">
        <v>13</v>
      </c>
      <c r="J282" s="25">
        <v>15</v>
      </c>
      <c r="K282" s="25">
        <v>8</v>
      </c>
      <c r="L282" s="25">
        <v>5</v>
      </c>
      <c r="M282" s="25">
        <v>12</v>
      </c>
      <c r="P282" s="87"/>
    </row>
    <row r="283" spans="1:16" ht="14.25" customHeight="1" x14ac:dyDescent="0.2">
      <c r="A283" s="104" t="str">
        <f t="shared" si="21"/>
        <v>Bay of Plenty</v>
      </c>
      <c r="B283" s="105" t="str">
        <f t="shared" si="21"/>
        <v>Waihi</v>
      </c>
      <c r="C283" s="31" t="s">
        <v>0</v>
      </c>
      <c r="D283" s="36">
        <v>303</v>
      </c>
      <c r="E283" s="36">
        <v>252</v>
      </c>
      <c r="F283" s="36">
        <v>293</v>
      </c>
      <c r="G283" s="36">
        <v>271</v>
      </c>
      <c r="H283" s="36">
        <v>263</v>
      </c>
      <c r="I283" s="36">
        <v>267</v>
      </c>
      <c r="J283" s="36">
        <v>229</v>
      </c>
      <c r="K283" s="36">
        <v>197</v>
      </c>
      <c r="L283" s="36">
        <v>201</v>
      </c>
      <c r="M283" s="36">
        <v>195</v>
      </c>
      <c r="P283" s="87"/>
    </row>
    <row r="284" spans="1:16" ht="14.25" customHeight="1" x14ac:dyDescent="0.2">
      <c r="A284" s="104" t="str">
        <f t="shared" ref="A284:B299" si="22">A283</f>
        <v>Bay of Plenty</v>
      </c>
      <c r="B284" s="103" t="s">
        <v>158</v>
      </c>
      <c r="C284" s="17" t="s">
        <v>19</v>
      </c>
      <c r="D284" s="25">
        <v>128</v>
      </c>
      <c r="E284" s="25">
        <v>135</v>
      </c>
      <c r="F284" s="25">
        <v>132</v>
      </c>
      <c r="G284" s="25">
        <v>149</v>
      </c>
      <c r="H284" s="25">
        <v>138</v>
      </c>
      <c r="I284" s="25">
        <v>130</v>
      </c>
      <c r="J284" s="25">
        <v>150</v>
      </c>
      <c r="K284" s="25">
        <v>114</v>
      </c>
      <c r="L284" s="25">
        <v>125</v>
      </c>
      <c r="M284" s="25">
        <v>83</v>
      </c>
      <c r="P284" s="87"/>
    </row>
    <row r="285" spans="1:16" ht="14.25" customHeight="1" x14ac:dyDescent="0.2">
      <c r="A285" s="104" t="str">
        <f t="shared" si="22"/>
        <v>Bay of Plenty</v>
      </c>
      <c r="B285" s="104" t="str">
        <f t="shared" si="22"/>
        <v>Whakatāne</v>
      </c>
      <c r="C285" s="20" t="s">
        <v>116</v>
      </c>
      <c r="D285" s="25">
        <v>60</v>
      </c>
      <c r="E285" s="25">
        <v>51</v>
      </c>
      <c r="F285" s="25">
        <v>70</v>
      </c>
      <c r="G285" s="25">
        <v>54</v>
      </c>
      <c r="H285" s="25">
        <v>65</v>
      </c>
      <c r="I285" s="25">
        <v>42</v>
      </c>
      <c r="J285" s="25">
        <v>38</v>
      </c>
      <c r="K285" s="25">
        <v>60</v>
      </c>
      <c r="L285" s="25">
        <v>52</v>
      </c>
      <c r="M285" s="25">
        <v>67</v>
      </c>
      <c r="P285" s="87"/>
    </row>
    <row r="286" spans="1:16" ht="14.25" customHeight="1" x14ac:dyDescent="0.2">
      <c r="A286" s="104" t="str">
        <f t="shared" si="22"/>
        <v>Bay of Plenty</v>
      </c>
      <c r="B286" s="104" t="str">
        <f t="shared" si="22"/>
        <v>Whakatāne</v>
      </c>
      <c r="C286" s="20" t="s">
        <v>115</v>
      </c>
      <c r="D286" s="25">
        <v>48</v>
      </c>
      <c r="E286" s="25">
        <v>32</v>
      </c>
      <c r="F286" s="25">
        <v>34</v>
      </c>
      <c r="G286" s="25">
        <v>29</v>
      </c>
      <c r="H286" s="25">
        <v>24</v>
      </c>
      <c r="I286" s="25">
        <v>27</v>
      </c>
      <c r="J286" s="25">
        <v>22</v>
      </c>
      <c r="K286" s="25">
        <v>27</v>
      </c>
      <c r="L286" s="25">
        <v>23</v>
      </c>
      <c r="M286" s="25">
        <v>21</v>
      </c>
      <c r="P286" s="87"/>
    </row>
    <row r="287" spans="1:16" ht="14.25" customHeight="1" x14ac:dyDescent="0.2">
      <c r="A287" s="104" t="str">
        <f t="shared" si="22"/>
        <v>Bay of Plenty</v>
      </c>
      <c r="B287" s="104" t="str">
        <f t="shared" si="22"/>
        <v>Whakatāne</v>
      </c>
      <c r="C287" s="20" t="s">
        <v>117</v>
      </c>
      <c r="D287" s="25">
        <v>21</v>
      </c>
      <c r="E287" s="25">
        <v>24</v>
      </c>
      <c r="F287" s="25">
        <v>29</v>
      </c>
      <c r="G287" s="25">
        <v>17</v>
      </c>
      <c r="H287" s="25">
        <v>12</v>
      </c>
      <c r="I287" s="25">
        <v>23</v>
      </c>
      <c r="J287" s="25">
        <v>33</v>
      </c>
      <c r="K287" s="25">
        <v>36</v>
      </c>
      <c r="L287" s="25">
        <v>29</v>
      </c>
      <c r="M287" s="25">
        <v>34</v>
      </c>
      <c r="P287" s="87"/>
    </row>
    <row r="288" spans="1:16" ht="14.25" customHeight="1" x14ac:dyDescent="0.2">
      <c r="A288" s="104" t="str">
        <f t="shared" si="22"/>
        <v>Bay of Plenty</v>
      </c>
      <c r="B288" s="104" t="str">
        <f t="shared" si="22"/>
        <v>Whakatāne</v>
      </c>
      <c r="C288" s="20" t="s">
        <v>20</v>
      </c>
      <c r="D288" s="25">
        <v>366</v>
      </c>
      <c r="E288" s="25">
        <v>269</v>
      </c>
      <c r="F288" s="25">
        <v>323</v>
      </c>
      <c r="G288" s="25">
        <v>358</v>
      </c>
      <c r="H288" s="25">
        <v>275</v>
      </c>
      <c r="I288" s="25">
        <v>212</v>
      </c>
      <c r="J288" s="25">
        <v>178</v>
      </c>
      <c r="K288" s="25">
        <v>182</v>
      </c>
      <c r="L288" s="25">
        <v>205</v>
      </c>
      <c r="M288" s="25">
        <v>213</v>
      </c>
      <c r="P288" s="87"/>
    </row>
    <row r="289" spans="1:16" ht="14.25" customHeight="1" x14ac:dyDescent="0.2">
      <c r="A289" s="104" t="str">
        <f t="shared" si="22"/>
        <v>Bay of Plenty</v>
      </c>
      <c r="B289" s="104" t="str">
        <f t="shared" si="22"/>
        <v>Whakatāne</v>
      </c>
      <c r="C289" s="20" t="s">
        <v>21</v>
      </c>
      <c r="D289" s="25">
        <v>44</v>
      </c>
      <c r="E289" s="25">
        <v>31</v>
      </c>
      <c r="F289" s="25">
        <v>51</v>
      </c>
      <c r="G289" s="25">
        <v>45</v>
      </c>
      <c r="H289" s="25">
        <v>83</v>
      </c>
      <c r="I289" s="25">
        <v>79</v>
      </c>
      <c r="J289" s="25">
        <v>85</v>
      </c>
      <c r="K289" s="25">
        <v>67</v>
      </c>
      <c r="L289" s="25">
        <v>77</v>
      </c>
      <c r="M289" s="25">
        <v>88</v>
      </c>
      <c r="P289" s="87"/>
    </row>
    <row r="290" spans="1:16" ht="14.25" customHeight="1" x14ac:dyDescent="0.2">
      <c r="A290" s="104" t="str">
        <f t="shared" si="22"/>
        <v>Bay of Plenty</v>
      </c>
      <c r="B290" s="104" t="str">
        <f t="shared" si="22"/>
        <v>Whakatāne</v>
      </c>
      <c r="C290" s="20" t="s">
        <v>22</v>
      </c>
      <c r="D290" s="25">
        <v>255</v>
      </c>
      <c r="E290" s="25">
        <v>234</v>
      </c>
      <c r="F290" s="25">
        <v>254</v>
      </c>
      <c r="G290" s="25">
        <v>253</v>
      </c>
      <c r="H290" s="25">
        <v>279</v>
      </c>
      <c r="I290" s="25">
        <v>252</v>
      </c>
      <c r="J290" s="25">
        <v>274</v>
      </c>
      <c r="K290" s="25">
        <v>219</v>
      </c>
      <c r="L290" s="25">
        <v>293</v>
      </c>
      <c r="M290" s="25">
        <v>239</v>
      </c>
      <c r="P290" s="87"/>
    </row>
    <row r="291" spans="1:16" s="7" customFormat="1" ht="14.25" customHeight="1" x14ac:dyDescent="0.2">
      <c r="A291" s="104" t="str">
        <f t="shared" si="22"/>
        <v>Bay of Plenty</v>
      </c>
      <c r="B291" s="104" t="str">
        <f t="shared" si="22"/>
        <v>Whakatāne</v>
      </c>
      <c r="C291" s="20" t="s">
        <v>23</v>
      </c>
      <c r="D291" s="25">
        <v>43</v>
      </c>
      <c r="E291" s="25">
        <v>33</v>
      </c>
      <c r="F291" s="25">
        <v>34</v>
      </c>
      <c r="G291" s="25">
        <v>32</v>
      </c>
      <c r="H291" s="25">
        <v>42</v>
      </c>
      <c r="I291" s="25">
        <v>36</v>
      </c>
      <c r="J291" s="25">
        <v>29</v>
      </c>
      <c r="K291" s="25">
        <v>17</v>
      </c>
      <c r="L291" s="25">
        <v>27</v>
      </c>
      <c r="M291" s="25">
        <v>24</v>
      </c>
      <c r="P291" s="87"/>
    </row>
    <row r="292" spans="1:16" s="7" customFormat="1" ht="14.25" customHeight="1" x14ac:dyDescent="0.2">
      <c r="A292" s="104" t="str">
        <f t="shared" si="22"/>
        <v>Bay of Plenty</v>
      </c>
      <c r="B292" s="104" t="str">
        <f t="shared" si="22"/>
        <v>Whakatāne</v>
      </c>
      <c r="C292" s="20" t="s">
        <v>15</v>
      </c>
      <c r="D292" s="25">
        <v>7</v>
      </c>
      <c r="E292" s="25">
        <v>5</v>
      </c>
      <c r="F292" s="25">
        <v>13</v>
      </c>
      <c r="G292" s="25">
        <v>7</v>
      </c>
      <c r="H292" s="25">
        <v>6</v>
      </c>
      <c r="I292" s="25">
        <v>4</v>
      </c>
      <c r="J292" s="25">
        <v>11</v>
      </c>
      <c r="K292" s="25">
        <v>7</v>
      </c>
      <c r="L292" s="25">
        <v>9</v>
      </c>
      <c r="M292" s="25">
        <v>8</v>
      </c>
      <c r="P292" s="87"/>
    </row>
    <row r="293" spans="1:16" s="7" customFormat="1" ht="14.25" customHeight="1" x14ac:dyDescent="0.2">
      <c r="A293" s="104" t="str">
        <f t="shared" si="22"/>
        <v>Bay of Plenty</v>
      </c>
      <c r="B293" s="104" t="str">
        <f t="shared" si="22"/>
        <v>Whakatāne</v>
      </c>
      <c r="C293" s="20" t="s">
        <v>24</v>
      </c>
      <c r="D293" s="25">
        <v>20</v>
      </c>
      <c r="E293" s="25">
        <v>18</v>
      </c>
      <c r="F293" s="25">
        <v>35</v>
      </c>
      <c r="G293" s="25">
        <v>39</v>
      </c>
      <c r="H293" s="25">
        <v>46</v>
      </c>
      <c r="I293" s="25">
        <v>48</v>
      </c>
      <c r="J293" s="25">
        <v>52</v>
      </c>
      <c r="K293" s="25">
        <v>55</v>
      </c>
      <c r="L293" s="25">
        <v>25</v>
      </c>
      <c r="M293" s="25">
        <v>37</v>
      </c>
      <c r="P293" s="87"/>
    </row>
    <row r="294" spans="1:16" s="7" customFormat="1" ht="14.25" customHeight="1" x14ac:dyDescent="0.2">
      <c r="A294" s="104" t="str">
        <f t="shared" si="22"/>
        <v>Bay of Plenty</v>
      </c>
      <c r="B294" s="105" t="str">
        <f t="shared" si="22"/>
        <v>Whakatāne</v>
      </c>
      <c r="C294" s="31" t="s">
        <v>0</v>
      </c>
      <c r="D294" s="36">
        <v>992</v>
      </c>
      <c r="E294" s="36">
        <v>832</v>
      </c>
      <c r="F294" s="36">
        <v>975</v>
      </c>
      <c r="G294" s="36">
        <v>983</v>
      </c>
      <c r="H294" s="36">
        <v>970</v>
      </c>
      <c r="I294" s="36">
        <v>853</v>
      </c>
      <c r="J294" s="36">
        <v>872</v>
      </c>
      <c r="K294" s="36">
        <v>784</v>
      </c>
      <c r="L294" s="36">
        <v>865</v>
      </c>
      <c r="M294" s="36">
        <v>814</v>
      </c>
      <c r="P294" s="87"/>
    </row>
    <row r="295" spans="1:16" s="7" customFormat="1" ht="14.25" customHeight="1" x14ac:dyDescent="0.2">
      <c r="A295" s="104" t="str">
        <f t="shared" si="22"/>
        <v>Bay of Plenty</v>
      </c>
      <c r="B295" s="104" t="s">
        <v>103</v>
      </c>
      <c r="C295" s="17" t="s">
        <v>19</v>
      </c>
      <c r="D295" s="25">
        <v>547</v>
      </c>
      <c r="E295" s="25">
        <v>561</v>
      </c>
      <c r="F295" s="25">
        <v>592</v>
      </c>
      <c r="G295" s="25">
        <v>615</v>
      </c>
      <c r="H295" s="25">
        <v>582</v>
      </c>
      <c r="I295" s="25">
        <v>500</v>
      </c>
      <c r="J295" s="25">
        <v>534</v>
      </c>
      <c r="K295" s="25">
        <v>471</v>
      </c>
      <c r="L295" s="25">
        <v>442</v>
      </c>
      <c r="M295" s="25">
        <v>398</v>
      </c>
      <c r="P295" s="87"/>
    </row>
    <row r="296" spans="1:16" s="7" customFormat="1" ht="14.25" customHeight="1" x14ac:dyDescent="0.2">
      <c r="A296" s="104" t="str">
        <f t="shared" si="22"/>
        <v>Bay of Plenty</v>
      </c>
      <c r="B296" s="104" t="str">
        <f t="shared" si="22"/>
        <v>Justice service area total</v>
      </c>
      <c r="C296" s="20" t="s">
        <v>116</v>
      </c>
      <c r="D296" s="25">
        <v>235</v>
      </c>
      <c r="E296" s="25">
        <v>191</v>
      </c>
      <c r="F296" s="25">
        <v>220</v>
      </c>
      <c r="G296" s="25">
        <v>218</v>
      </c>
      <c r="H296" s="25">
        <v>200</v>
      </c>
      <c r="I296" s="25">
        <v>162</v>
      </c>
      <c r="J296" s="25">
        <v>160</v>
      </c>
      <c r="K296" s="25">
        <v>181</v>
      </c>
      <c r="L296" s="25">
        <v>212</v>
      </c>
      <c r="M296" s="25">
        <v>211</v>
      </c>
      <c r="P296" s="87"/>
    </row>
    <row r="297" spans="1:16" s="7" customFormat="1" ht="14.25" customHeight="1" x14ac:dyDescent="0.2">
      <c r="A297" s="104" t="str">
        <f t="shared" si="22"/>
        <v>Bay of Plenty</v>
      </c>
      <c r="B297" s="104" t="str">
        <f t="shared" si="22"/>
        <v>Justice service area total</v>
      </c>
      <c r="C297" s="20" t="s">
        <v>115</v>
      </c>
      <c r="D297" s="25">
        <v>223</v>
      </c>
      <c r="E297" s="25">
        <v>177</v>
      </c>
      <c r="F297" s="25">
        <v>176</v>
      </c>
      <c r="G297" s="25">
        <v>190</v>
      </c>
      <c r="H297" s="25">
        <v>185</v>
      </c>
      <c r="I297" s="25">
        <v>170</v>
      </c>
      <c r="J297" s="25">
        <v>172</v>
      </c>
      <c r="K297" s="25">
        <v>136</v>
      </c>
      <c r="L297" s="25">
        <v>126</v>
      </c>
      <c r="M297" s="25">
        <v>139</v>
      </c>
      <c r="P297" s="87"/>
    </row>
    <row r="298" spans="1:16" s="7" customFormat="1" ht="14.25" customHeight="1" x14ac:dyDescent="0.2">
      <c r="A298" s="104" t="str">
        <f t="shared" si="22"/>
        <v>Bay of Plenty</v>
      </c>
      <c r="B298" s="104" t="str">
        <f t="shared" si="22"/>
        <v>Justice service area total</v>
      </c>
      <c r="C298" s="20" t="s">
        <v>117</v>
      </c>
      <c r="D298" s="25">
        <v>119</v>
      </c>
      <c r="E298" s="25">
        <v>106</v>
      </c>
      <c r="F298" s="25">
        <v>125</v>
      </c>
      <c r="G298" s="25">
        <v>130</v>
      </c>
      <c r="H298" s="25">
        <v>99</v>
      </c>
      <c r="I298" s="25">
        <v>141</v>
      </c>
      <c r="J298" s="25">
        <v>134</v>
      </c>
      <c r="K298" s="25">
        <v>132</v>
      </c>
      <c r="L298" s="25">
        <v>125</v>
      </c>
      <c r="M298" s="25">
        <v>144</v>
      </c>
      <c r="P298" s="87"/>
    </row>
    <row r="299" spans="1:16" s="7" customFormat="1" ht="14.25" customHeight="1" x14ac:dyDescent="0.2">
      <c r="A299" s="104" t="str">
        <f t="shared" si="22"/>
        <v>Bay of Plenty</v>
      </c>
      <c r="B299" s="104" t="str">
        <f t="shared" si="22"/>
        <v>Justice service area total</v>
      </c>
      <c r="C299" s="20" t="s">
        <v>20</v>
      </c>
      <c r="D299" s="25">
        <v>1210</v>
      </c>
      <c r="E299" s="25">
        <v>981</v>
      </c>
      <c r="F299" s="25">
        <v>1029</v>
      </c>
      <c r="G299" s="25">
        <v>1101</v>
      </c>
      <c r="H299" s="25">
        <v>936</v>
      </c>
      <c r="I299" s="25">
        <v>785</v>
      </c>
      <c r="J299" s="25">
        <v>673</v>
      </c>
      <c r="K299" s="25">
        <v>679</v>
      </c>
      <c r="L299" s="25">
        <v>612</v>
      </c>
      <c r="M299" s="25">
        <v>691</v>
      </c>
      <c r="P299" s="87"/>
    </row>
    <row r="300" spans="1:16" s="7" customFormat="1" ht="14.25" customHeight="1" x14ac:dyDescent="0.2">
      <c r="A300" s="104" t="str">
        <f t="shared" ref="A300:B305" si="23">A299</f>
        <v>Bay of Plenty</v>
      </c>
      <c r="B300" s="104" t="str">
        <f t="shared" si="23"/>
        <v>Justice service area total</v>
      </c>
      <c r="C300" s="20" t="s">
        <v>21</v>
      </c>
      <c r="D300" s="25">
        <v>203</v>
      </c>
      <c r="E300" s="25">
        <v>201</v>
      </c>
      <c r="F300" s="25">
        <v>276</v>
      </c>
      <c r="G300" s="25">
        <v>275</v>
      </c>
      <c r="H300" s="25">
        <v>320</v>
      </c>
      <c r="I300" s="25">
        <v>362</v>
      </c>
      <c r="J300" s="25">
        <v>370</v>
      </c>
      <c r="K300" s="25">
        <v>343</v>
      </c>
      <c r="L300" s="25">
        <v>349</v>
      </c>
      <c r="M300" s="25">
        <v>417</v>
      </c>
      <c r="P300" s="87"/>
    </row>
    <row r="301" spans="1:16" s="7" customFormat="1" ht="14.25" customHeight="1" x14ac:dyDescent="0.2">
      <c r="A301" s="104" t="str">
        <f t="shared" si="23"/>
        <v>Bay of Plenty</v>
      </c>
      <c r="B301" s="104" t="str">
        <f t="shared" si="23"/>
        <v>Justice service area total</v>
      </c>
      <c r="C301" s="20" t="s">
        <v>22</v>
      </c>
      <c r="D301" s="25">
        <v>1370</v>
      </c>
      <c r="E301" s="25">
        <v>1277</v>
      </c>
      <c r="F301" s="25">
        <v>1446</v>
      </c>
      <c r="G301" s="25">
        <v>1443</v>
      </c>
      <c r="H301" s="25">
        <v>1425</v>
      </c>
      <c r="I301" s="25">
        <v>1317</v>
      </c>
      <c r="J301" s="25">
        <v>1168</v>
      </c>
      <c r="K301" s="25">
        <v>1222</v>
      </c>
      <c r="L301" s="25">
        <v>1253</v>
      </c>
      <c r="M301" s="25">
        <v>1166</v>
      </c>
      <c r="P301" s="87"/>
    </row>
    <row r="302" spans="1:16" s="7" customFormat="1" ht="14.25" customHeight="1" x14ac:dyDescent="0.2">
      <c r="A302" s="104" t="str">
        <f t="shared" si="23"/>
        <v>Bay of Plenty</v>
      </c>
      <c r="B302" s="104" t="str">
        <f t="shared" si="23"/>
        <v>Justice service area total</v>
      </c>
      <c r="C302" s="20" t="s">
        <v>23</v>
      </c>
      <c r="D302" s="25">
        <v>191</v>
      </c>
      <c r="E302" s="25">
        <v>135</v>
      </c>
      <c r="F302" s="25">
        <v>113</v>
      </c>
      <c r="G302" s="25">
        <v>128</v>
      </c>
      <c r="H302" s="25">
        <v>138</v>
      </c>
      <c r="I302" s="25">
        <v>134</v>
      </c>
      <c r="J302" s="25">
        <v>138</v>
      </c>
      <c r="K302" s="25">
        <v>106</v>
      </c>
      <c r="L302" s="25">
        <v>108</v>
      </c>
      <c r="M302" s="25">
        <v>118</v>
      </c>
      <c r="P302" s="87"/>
    </row>
    <row r="303" spans="1:16" s="7" customFormat="1" ht="14.25" customHeight="1" x14ac:dyDescent="0.2">
      <c r="A303" s="104" t="str">
        <f t="shared" si="23"/>
        <v>Bay of Plenty</v>
      </c>
      <c r="B303" s="104" t="str">
        <f t="shared" si="23"/>
        <v>Justice service area total</v>
      </c>
      <c r="C303" s="20" t="s">
        <v>15</v>
      </c>
      <c r="D303" s="25">
        <v>43</v>
      </c>
      <c r="E303" s="25">
        <v>49</v>
      </c>
      <c r="F303" s="25">
        <v>65</v>
      </c>
      <c r="G303" s="25">
        <v>36</v>
      </c>
      <c r="H303" s="25">
        <v>56</v>
      </c>
      <c r="I303" s="25">
        <v>45</v>
      </c>
      <c r="J303" s="25">
        <v>44</v>
      </c>
      <c r="K303" s="25">
        <v>38</v>
      </c>
      <c r="L303" s="25">
        <v>34</v>
      </c>
      <c r="M303" s="25">
        <v>57</v>
      </c>
      <c r="P303" s="87"/>
    </row>
    <row r="304" spans="1:16" s="7" customFormat="1" ht="14.25" customHeight="1" x14ac:dyDescent="0.2">
      <c r="A304" s="104" t="str">
        <f t="shared" si="23"/>
        <v>Bay of Plenty</v>
      </c>
      <c r="B304" s="104" t="str">
        <f t="shared" si="23"/>
        <v>Justice service area total</v>
      </c>
      <c r="C304" s="20" t="s">
        <v>24</v>
      </c>
      <c r="D304" s="25">
        <v>101</v>
      </c>
      <c r="E304" s="25">
        <v>134</v>
      </c>
      <c r="F304" s="25">
        <v>158</v>
      </c>
      <c r="G304" s="25">
        <v>167</v>
      </c>
      <c r="H304" s="25">
        <v>215</v>
      </c>
      <c r="I304" s="25">
        <v>206</v>
      </c>
      <c r="J304" s="25">
        <v>185</v>
      </c>
      <c r="K304" s="25">
        <v>199</v>
      </c>
      <c r="L304" s="25">
        <v>122</v>
      </c>
      <c r="M304" s="25">
        <v>172</v>
      </c>
      <c r="P304" s="87"/>
    </row>
    <row r="305" spans="1:16" s="7" customFormat="1" ht="14.25" customHeight="1" x14ac:dyDescent="0.2">
      <c r="A305" s="105" t="str">
        <f t="shared" si="23"/>
        <v>Bay of Plenty</v>
      </c>
      <c r="B305" s="105" t="str">
        <f t="shared" si="23"/>
        <v>Justice service area total</v>
      </c>
      <c r="C305" s="31" t="s">
        <v>0</v>
      </c>
      <c r="D305" s="81">
        <v>4242</v>
      </c>
      <c r="E305" s="81">
        <v>3812</v>
      </c>
      <c r="F305" s="81">
        <v>4200</v>
      </c>
      <c r="G305" s="81">
        <v>4303</v>
      </c>
      <c r="H305" s="81">
        <v>4156</v>
      </c>
      <c r="I305" s="81">
        <v>3822</v>
      </c>
      <c r="J305" s="81">
        <v>3578</v>
      </c>
      <c r="K305" s="81">
        <v>3507</v>
      </c>
      <c r="L305" s="81">
        <v>3383</v>
      </c>
      <c r="M305" s="81">
        <v>3513</v>
      </c>
      <c r="P305" s="87"/>
    </row>
    <row r="306" spans="1:16" s="7" customFormat="1" x14ac:dyDescent="0.2">
      <c r="A306" s="103" t="s">
        <v>108</v>
      </c>
      <c r="B306" s="103" t="s">
        <v>50</v>
      </c>
      <c r="C306" s="17" t="s">
        <v>19</v>
      </c>
      <c r="D306" s="25">
        <v>349</v>
      </c>
      <c r="E306" s="25">
        <v>360</v>
      </c>
      <c r="F306" s="25">
        <v>471</v>
      </c>
      <c r="G306" s="25">
        <v>510</v>
      </c>
      <c r="H306" s="25">
        <v>450</v>
      </c>
      <c r="I306" s="25">
        <v>425</v>
      </c>
      <c r="J306" s="25">
        <v>490</v>
      </c>
      <c r="K306" s="25">
        <v>381</v>
      </c>
      <c r="L306" s="25">
        <v>379</v>
      </c>
      <c r="M306" s="25">
        <v>395</v>
      </c>
      <c r="P306" s="87"/>
    </row>
    <row r="307" spans="1:16" s="7" customFormat="1" x14ac:dyDescent="0.2">
      <c r="A307" s="104" t="str">
        <f t="shared" ref="A307:B322" si="24">A306</f>
        <v>Waiariki</v>
      </c>
      <c r="B307" s="104" t="str">
        <f t="shared" si="24"/>
        <v>Rotorua</v>
      </c>
      <c r="C307" s="20" t="s">
        <v>116</v>
      </c>
      <c r="D307" s="25">
        <v>85</v>
      </c>
      <c r="E307" s="25">
        <v>92</v>
      </c>
      <c r="F307" s="25">
        <v>110</v>
      </c>
      <c r="G307" s="25">
        <v>118</v>
      </c>
      <c r="H307" s="25">
        <v>130</v>
      </c>
      <c r="I307" s="25">
        <v>98</v>
      </c>
      <c r="J307" s="25">
        <v>97</v>
      </c>
      <c r="K307" s="25">
        <v>95</v>
      </c>
      <c r="L307" s="25">
        <v>154</v>
      </c>
      <c r="M307" s="25">
        <v>128</v>
      </c>
      <c r="P307" s="87"/>
    </row>
    <row r="308" spans="1:16" s="7" customFormat="1" x14ac:dyDescent="0.2">
      <c r="A308" s="104" t="str">
        <f t="shared" si="24"/>
        <v>Waiariki</v>
      </c>
      <c r="B308" s="104" t="str">
        <f t="shared" si="24"/>
        <v>Rotorua</v>
      </c>
      <c r="C308" s="20" t="s">
        <v>115</v>
      </c>
      <c r="D308" s="25">
        <v>162</v>
      </c>
      <c r="E308" s="25">
        <v>147</v>
      </c>
      <c r="F308" s="25">
        <v>118</v>
      </c>
      <c r="G308" s="25">
        <v>94</v>
      </c>
      <c r="H308" s="25">
        <v>116</v>
      </c>
      <c r="I308" s="25">
        <v>109</v>
      </c>
      <c r="J308" s="25">
        <v>63</v>
      </c>
      <c r="K308" s="25">
        <v>68</v>
      </c>
      <c r="L308" s="25">
        <v>113</v>
      </c>
      <c r="M308" s="25">
        <v>129</v>
      </c>
      <c r="P308" s="87"/>
    </row>
    <row r="309" spans="1:16" s="7" customFormat="1" x14ac:dyDescent="0.2">
      <c r="A309" s="104" t="str">
        <f t="shared" si="24"/>
        <v>Waiariki</v>
      </c>
      <c r="B309" s="104" t="str">
        <f t="shared" si="24"/>
        <v>Rotorua</v>
      </c>
      <c r="C309" s="20" t="s">
        <v>117</v>
      </c>
      <c r="D309" s="25">
        <v>44</v>
      </c>
      <c r="E309" s="25">
        <v>30</v>
      </c>
      <c r="F309" s="25">
        <v>27</v>
      </c>
      <c r="G309" s="25">
        <v>40</v>
      </c>
      <c r="H309" s="25">
        <v>67</v>
      </c>
      <c r="I309" s="25">
        <v>99</v>
      </c>
      <c r="J309" s="25">
        <v>71</v>
      </c>
      <c r="K309" s="25">
        <v>104</v>
      </c>
      <c r="L309" s="25">
        <v>63</v>
      </c>
      <c r="M309" s="25">
        <v>58</v>
      </c>
      <c r="P309" s="87"/>
    </row>
    <row r="310" spans="1:16" s="7" customFormat="1" x14ac:dyDescent="0.2">
      <c r="A310" s="104" t="str">
        <f t="shared" si="24"/>
        <v>Waiariki</v>
      </c>
      <c r="B310" s="104" t="str">
        <f t="shared" si="24"/>
        <v>Rotorua</v>
      </c>
      <c r="C310" s="20" t="s">
        <v>20</v>
      </c>
      <c r="D310" s="25">
        <v>497</v>
      </c>
      <c r="E310" s="25">
        <v>518</v>
      </c>
      <c r="F310" s="25">
        <v>523</v>
      </c>
      <c r="G310" s="25">
        <v>526</v>
      </c>
      <c r="H310" s="25">
        <v>415</v>
      </c>
      <c r="I310" s="25">
        <v>360</v>
      </c>
      <c r="J310" s="25">
        <v>282</v>
      </c>
      <c r="K310" s="25">
        <v>268</v>
      </c>
      <c r="L310" s="25">
        <v>303</v>
      </c>
      <c r="M310" s="25">
        <v>266</v>
      </c>
      <c r="P310" s="87"/>
    </row>
    <row r="311" spans="1:16" s="7" customFormat="1" x14ac:dyDescent="0.2">
      <c r="A311" s="104" t="str">
        <f t="shared" si="24"/>
        <v>Waiariki</v>
      </c>
      <c r="B311" s="104" t="str">
        <f t="shared" si="24"/>
        <v>Rotorua</v>
      </c>
      <c r="C311" s="20" t="s">
        <v>21</v>
      </c>
      <c r="D311" s="25">
        <v>77</v>
      </c>
      <c r="E311" s="25">
        <v>83</v>
      </c>
      <c r="F311" s="25">
        <v>105</v>
      </c>
      <c r="G311" s="25">
        <v>147</v>
      </c>
      <c r="H311" s="25">
        <v>146</v>
      </c>
      <c r="I311" s="25">
        <v>174</v>
      </c>
      <c r="J311" s="25">
        <v>175</v>
      </c>
      <c r="K311" s="25">
        <v>159</v>
      </c>
      <c r="L311" s="25">
        <v>156</v>
      </c>
      <c r="M311" s="25">
        <v>170</v>
      </c>
      <c r="P311" s="87"/>
    </row>
    <row r="312" spans="1:16" s="7" customFormat="1" x14ac:dyDescent="0.2">
      <c r="A312" s="104" t="str">
        <f t="shared" si="24"/>
        <v>Waiariki</v>
      </c>
      <c r="B312" s="104" t="str">
        <f t="shared" si="24"/>
        <v>Rotorua</v>
      </c>
      <c r="C312" s="20" t="s">
        <v>22</v>
      </c>
      <c r="D312" s="25">
        <v>472</v>
      </c>
      <c r="E312" s="25">
        <v>422</v>
      </c>
      <c r="F312" s="25">
        <v>408</v>
      </c>
      <c r="G312" s="25">
        <v>449</v>
      </c>
      <c r="H312" s="25">
        <v>455</v>
      </c>
      <c r="I312" s="25">
        <v>364</v>
      </c>
      <c r="J312" s="25">
        <v>366</v>
      </c>
      <c r="K312" s="25">
        <v>332</v>
      </c>
      <c r="L312" s="25">
        <v>431</v>
      </c>
      <c r="M312" s="25">
        <v>478</v>
      </c>
      <c r="P312" s="87"/>
    </row>
    <row r="313" spans="1:16" s="7" customFormat="1" x14ac:dyDescent="0.2">
      <c r="A313" s="104" t="str">
        <f t="shared" si="24"/>
        <v>Waiariki</v>
      </c>
      <c r="B313" s="104" t="str">
        <f t="shared" si="24"/>
        <v>Rotorua</v>
      </c>
      <c r="C313" s="20" t="s">
        <v>23</v>
      </c>
      <c r="D313" s="25">
        <v>114</v>
      </c>
      <c r="E313" s="25">
        <v>84</v>
      </c>
      <c r="F313" s="25">
        <v>78</v>
      </c>
      <c r="G313" s="25">
        <v>76</v>
      </c>
      <c r="H313" s="25">
        <v>61</v>
      </c>
      <c r="I313" s="25">
        <v>47</v>
      </c>
      <c r="J313" s="25">
        <v>68</v>
      </c>
      <c r="K313" s="25">
        <v>78</v>
      </c>
      <c r="L313" s="25">
        <v>70</v>
      </c>
      <c r="M313" s="25">
        <v>64</v>
      </c>
      <c r="P313" s="87"/>
    </row>
    <row r="314" spans="1:16" s="7" customFormat="1" x14ac:dyDescent="0.2">
      <c r="A314" s="104" t="str">
        <f t="shared" si="24"/>
        <v>Waiariki</v>
      </c>
      <c r="B314" s="104" t="str">
        <f t="shared" si="24"/>
        <v>Rotorua</v>
      </c>
      <c r="C314" s="20" t="s">
        <v>15</v>
      </c>
      <c r="D314" s="25">
        <v>29</v>
      </c>
      <c r="E314" s="25">
        <v>27</v>
      </c>
      <c r="F314" s="25">
        <v>27</v>
      </c>
      <c r="G314" s="25">
        <v>22</v>
      </c>
      <c r="H314" s="25">
        <v>15</v>
      </c>
      <c r="I314" s="25">
        <v>19</v>
      </c>
      <c r="J314" s="25">
        <v>13</v>
      </c>
      <c r="K314" s="25">
        <v>14</v>
      </c>
      <c r="L314" s="25">
        <v>14</v>
      </c>
      <c r="M314" s="25">
        <v>20</v>
      </c>
      <c r="P314" s="87"/>
    </row>
    <row r="315" spans="1:16" x14ac:dyDescent="0.2">
      <c r="A315" s="104" t="str">
        <f t="shared" si="24"/>
        <v>Waiariki</v>
      </c>
      <c r="B315" s="104" t="str">
        <f t="shared" si="24"/>
        <v>Rotorua</v>
      </c>
      <c r="C315" s="20" t="s">
        <v>24</v>
      </c>
      <c r="D315" s="25">
        <v>98</v>
      </c>
      <c r="E315" s="25">
        <v>103</v>
      </c>
      <c r="F315" s="25">
        <v>95</v>
      </c>
      <c r="G315" s="25">
        <v>91</v>
      </c>
      <c r="H315" s="25">
        <v>99</v>
      </c>
      <c r="I315" s="25">
        <v>134</v>
      </c>
      <c r="J315" s="25">
        <v>101</v>
      </c>
      <c r="K315" s="25">
        <v>97</v>
      </c>
      <c r="L315" s="25">
        <v>81</v>
      </c>
      <c r="M315" s="25">
        <v>94</v>
      </c>
      <c r="P315" s="87"/>
    </row>
    <row r="316" spans="1:16" x14ac:dyDescent="0.2">
      <c r="A316" s="104" t="str">
        <f t="shared" si="24"/>
        <v>Waiariki</v>
      </c>
      <c r="B316" s="105" t="str">
        <f t="shared" si="24"/>
        <v>Rotorua</v>
      </c>
      <c r="C316" s="31" t="s">
        <v>0</v>
      </c>
      <c r="D316" s="36">
        <v>1927</v>
      </c>
      <c r="E316" s="36">
        <v>1866</v>
      </c>
      <c r="F316" s="36">
        <v>1962</v>
      </c>
      <c r="G316" s="36">
        <v>2073</v>
      </c>
      <c r="H316" s="36">
        <v>1954</v>
      </c>
      <c r="I316" s="36">
        <v>1829</v>
      </c>
      <c r="J316" s="36">
        <v>1726</v>
      </c>
      <c r="K316" s="36">
        <v>1596</v>
      </c>
      <c r="L316" s="36">
        <v>1764</v>
      </c>
      <c r="M316" s="36">
        <v>1802</v>
      </c>
      <c r="P316" s="87"/>
    </row>
    <row r="317" spans="1:16" x14ac:dyDescent="0.2">
      <c r="A317" s="104" t="str">
        <f t="shared" si="24"/>
        <v>Waiariki</v>
      </c>
      <c r="B317" s="103" t="s">
        <v>53</v>
      </c>
      <c r="C317" s="17" t="s">
        <v>19</v>
      </c>
      <c r="D317" s="25">
        <v>17</v>
      </c>
      <c r="E317" s="25">
        <v>17</v>
      </c>
      <c r="F317" s="25">
        <v>25</v>
      </c>
      <c r="G317" s="25">
        <v>13</v>
      </c>
      <c r="H317" s="25">
        <v>10</v>
      </c>
      <c r="I317" s="25">
        <v>9</v>
      </c>
      <c r="J317" s="25">
        <v>9</v>
      </c>
      <c r="K317" s="25">
        <v>7</v>
      </c>
      <c r="L317" s="25">
        <v>4</v>
      </c>
      <c r="M317" s="25">
        <v>5</v>
      </c>
      <c r="P317" s="87"/>
    </row>
    <row r="318" spans="1:16" x14ac:dyDescent="0.2">
      <c r="A318" s="104" t="str">
        <f t="shared" si="24"/>
        <v>Waiariki</v>
      </c>
      <c r="B318" s="104" t="str">
        <f t="shared" si="24"/>
        <v>Taumarunui</v>
      </c>
      <c r="C318" s="20" t="s">
        <v>116</v>
      </c>
      <c r="D318" s="25">
        <v>9</v>
      </c>
      <c r="E318" s="25">
        <v>12</v>
      </c>
      <c r="F318" s="25">
        <v>8</v>
      </c>
      <c r="G318" s="25">
        <v>9</v>
      </c>
      <c r="H318" s="25">
        <v>7</v>
      </c>
      <c r="I318" s="25">
        <v>3</v>
      </c>
      <c r="J318" s="25">
        <v>4</v>
      </c>
      <c r="K318" s="25">
        <v>4</v>
      </c>
      <c r="L318" s="25">
        <v>5</v>
      </c>
      <c r="M318" s="25">
        <v>6</v>
      </c>
      <c r="P318" s="87"/>
    </row>
    <row r="319" spans="1:16" x14ac:dyDescent="0.2">
      <c r="A319" s="104" t="str">
        <f t="shared" si="24"/>
        <v>Waiariki</v>
      </c>
      <c r="B319" s="104" t="str">
        <f t="shared" si="24"/>
        <v>Taumarunui</v>
      </c>
      <c r="C319" s="20" t="s">
        <v>115</v>
      </c>
      <c r="D319" s="25">
        <v>15</v>
      </c>
      <c r="E319" s="25">
        <v>25</v>
      </c>
      <c r="F319" s="25">
        <v>22</v>
      </c>
      <c r="G319" s="25">
        <v>19</v>
      </c>
      <c r="H319" s="25">
        <v>17</v>
      </c>
      <c r="I319" s="25">
        <v>13</v>
      </c>
      <c r="J319" s="25">
        <v>15</v>
      </c>
      <c r="K319" s="25">
        <v>19</v>
      </c>
      <c r="L319" s="25">
        <v>17</v>
      </c>
      <c r="M319" s="25">
        <v>28</v>
      </c>
      <c r="P319" s="87"/>
    </row>
    <row r="320" spans="1:16" x14ac:dyDescent="0.2">
      <c r="A320" s="104" t="str">
        <f t="shared" si="24"/>
        <v>Waiariki</v>
      </c>
      <c r="B320" s="104" t="str">
        <f t="shared" si="24"/>
        <v>Taumarunui</v>
      </c>
      <c r="C320" s="20" t="s">
        <v>117</v>
      </c>
      <c r="D320" s="25">
        <v>4</v>
      </c>
      <c r="E320" s="25">
        <v>6</v>
      </c>
      <c r="F320" s="25">
        <v>3</v>
      </c>
      <c r="G320" s="25">
        <v>13</v>
      </c>
      <c r="H320" s="25">
        <v>12</v>
      </c>
      <c r="I320" s="25">
        <v>12</v>
      </c>
      <c r="J320" s="25">
        <v>7</v>
      </c>
      <c r="K320" s="25">
        <v>9</v>
      </c>
      <c r="L320" s="25">
        <v>11</v>
      </c>
      <c r="M320" s="25">
        <v>12</v>
      </c>
      <c r="P320" s="87"/>
    </row>
    <row r="321" spans="1:16" x14ac:dyDescent="0.2">
      <c r="A321" s="104" t="str">
        <f t="shared" si="24"/>
        <v>Waiariki</v>
      </c>
      <c r="B321" s="104" t="str">
        <f t="shared" si="24"/>
        <v>Taumarunui</v>
      </c>
      <c r="C321" s="20" t="s">
        <v>20</v>
      </c>
      <c r="D321" s="25">
        <v>63</v>
      </c>
      <c r="E321" s="25">
        <v>53</v>
      </c>
      <c r="F321" s="25">
        <v>52</v>
      </c>
      <c r="G321" s="25">
        <v>59</v>
      </c>
      <c r="H321" s="25">
        <v>35</v>
      </c>
      <c r="I321" s="25">
        <v>35</v>
      </c>
      <c r="J321" s="25">
        <v>32</v>
      </c>
      <c r="K321" s="25">
        <v>26</v>
      </c>
      <c r="L321" s="25">
        <v>27</v>
      </c>
      <c r="M321" s="25">
        <v>28</v>
      </c>
      <c r="P321" s="87"/>
    </row>
    <row r="322" spans="1:16" x14ac:dyDescent="0.2">
      <c r="A322" s="104" t="str">
        <f t="shared" si="24"/>
        <v>Waiariki</v>
      </c>
      <c r="B322" s="104" t="str">
        <f t="shared" si="24"/>
        <v>Taumarunui</v>
      </c>
      <c r="C322" s="20" t="s">
        <v>21</v>
      </c>
      <c r="D322" s="25">
        <v>16</v>
      </c>
      <c r="E322" s="25">
        <v>9</v>
      </c>
      <c r="F322" s="25">
        <v>17</v>
      </c>
      <c r="G322" s="25">
        <v>25</v>
      </c>
      <c r="H322" s="25">
        <v>17</v>
      </c>
      <c r="I322" s="25">
        <v>24</v>
      </c>
      <c r="J322" s="25">
        <v>21</v>
      </c>
      <c r="K322" s="25">
        <v>29</v>
      </c>
      <c r="L322" s="25">
        <v>21</v>
      </c>
      <c r="M322" s="25">
        <v>24</v>
      </c>
      <c r="P322" s="87"/>
    </row>
    <row r="323" spans="1:16" x14ac:dyDescent="0.2">
      <c r="A323" s="104" t="str">
        <f t="shared" ref="A323:B338" si="25">A322</f>
        <v>Waiariki</v>
      </c>
      <c r="B323" s="104" t="str">
        <f t="shared" si="25"/>
        <v>Taumarunui</v>
      </c>
      <c r="C323" s="20" t="s">
        <v>22</v>
      </c>
      <c r="D323" s="25">
        <v>62</v>
      </c>
      <c r="E323" s="25">
        <v>78</v>
      </c>
      <c r="F323" s="25">
        <v>64</v>
      </c>
      <c r="G323" s="25">
        <v>38</v>
      </c>
      <c r="H323" s="25">
        <v>43</v>
      </c>
      <c r="I323" s="25">
        <v>60</v>
      </c>
      <c r="J323" s="25">
        <v>58</v>
      </c>
      <c r="K323" s="25">
        <v>32</v>
      </c>
      <c r="L323" s="25">
        <v>53</v>
      </c>
      <c r="M323" s="25">
        <v>62</v>
      </c>
      <c r="P323" s="87"/>
    </row>
    <row r="324" spans="1:16" x14ac:dyDescent="0.2">
      <c r="A324" s="104" t="str">
        <f t="shared" si="25"/>
        <v>Waiariki</v>
      </c>
      <c r="B324" s="104" t="str">
        <f t="shared" si="25"/>
        <v>Taumarunui</v>
      </c>
      <c r="C324" s="20" t="s">
        <v>23</v>
      </c>
      <c r="D324" s="25">
        <v>14</v>
      </c>
      <c r="E324" s="25">
        <v>13</v>
      </c>
      <c r="F324" s="25">
        <v>8</v>
      </c>
      <c r="G324" s="25">
        <v>6</v>
      </c>
      <c r="H324" s="25">
        <v>9</v>
      </c>
      <c r="I324" s="25">
        <v>4</v>
      </c>
      <c r="J324" s="25">
        <v>13</v>
      </c>
      <c r="K324" s="25">
        <v>9</v>
      </c>
      <c r="L324" s="25">
        <v>7</v>
      </c>
      <c r="M324" s="25">
        <v>13</v>
      </c>
      <c r="P324" s="87"/>
    </row>
    <row r="325" spans="1:16" x14ac:dyDescent="0.2">
      <c r="A325" s="104" t="str">
        <f t="shared" si="25"/>
        <v>Waiariki</v>
      </c>
      <c r="B325" s="104" t="str">
        <f t="shared" si="25"/>
        <v>Taumarunui</v>
      </c>
      <c r="C325" s="20" t="s">
        <v>15</v>
      </c>
      <c r="D325" s="25">
        <v>4</v>
      </c>
      <c r="E325" s="25">
        <v>2</v>
      </c>
      <c r="F325" s="25">
        <v>4</v>
      </c>
      <c r="G325" s="25">
        <v>1</v>
      </c>
      <c r="H325" s="25">
        <v>3</v>
      </c>
      <c r="I325" s="25">
        <v>1</v>
      </c>
      <c r="J325" s="25">
        <v>3</v>
      </c>
      <c r="K325" s="25">
        <v>3</v>
      </c>
      <c r="L325" s="25">
        <v>3</v>
      </c>
      <c r="M325" s="25">
        <v>5</v>
      </c>
      <c r="P325" s="87"/>
    </row>
    <row r="326" spans="1:16" x14ac:dyDescent="0.2">
      <c r="A326" s="104" t="str">
        <f t="shared" si="25"/>
        <v>Waiariki</v>
      </c>
      <c r="B326" s="104" t="str">
        <f t="shared" si="25"/>
        <v>Taumarunui</v>
      </c>
      <c r="C326" s="20" t="s">
        <v>24</v>
      </c>
      <c r="D326" s="25">
        <v>5</v>
      </c>
      <c r="E326" s="25">
        <v>6</v>
      </c>
      <c r="F326" s="25">
        <v>8</v>
      </c>
      <c r="G326" s="25">
        <v>8</v>
      </c>
      <c r="H326" s="25">
        <v>2</v>
      </c>
      <c r="I326" s="25">
        <v>10</v>
      </c>
      <c r="J326" s="25">
        <v>15</v>
      </c>
      <c r="K326" s="25">
        <v>5</v>
      </c>
      <c r="L326" s="25">
        <v>6</v>
      </c>
      <c r="M326" s="25">
        <v>6</v>
      </c>
      <c r="P326" s="87"/>
    </row>
    <row r="327" spans="1:16" x14ac:dyDescent="0.2">
      <c r="A327" s="104" t="str">
        <f t="shared" si="25"/>
        <v>Waiariki</v>
      </c>
      <c r="B327" s="105" t="str">
        <f t="shared" si="25"/>
        <v>Taumarunui</v>
      </c>
      <c r="C327" s="31" t="s">
        <v>0</v>
      </c>
      <c r="D327" s="36">
        <v>209</v>
      </c>
      <c r="E327" s="36">
        <v>221</v>
      </c>
      <c r="F327" s="36">
        <v>211</v>
      </c>
      <c r="G327" s="36">
        <v>191</v>
      </c>
      <c r="H327" s="36">
        <v>155</v>
      </c>
      <c r="I327" s="36">
        <v>171</v>
      </c>
      <c r="J327" s="36">
        <v>177</v>
      </c>
      <c r="K327" s="36">
        <v>143</v>
      </c>
      <c r="L327" s="36">
        <v>154</v>
      </c>
      <c r="M327" s="36">
        <v>189</v>
      </c>
      <c r="P327" s="87"/>
    </row>
    <row r="328" spans="1:16" x14ac:dyDescent="0.2">
      <c r="A328" s="104" t="str">
        <f t="shared" si="25"/>
        <v>Waiariki</v>
      </c>
      <c r="B328" s="103" t="s">
        <v>159</v>
      </c>
      <c r="C328" s="17" t="s">
        <v>19</v>
      </c>
      <c r="D328" s="25">
        <v>65</v>
      </c>
      <c r="E328" s="25">
        <v>85</v>
      </c>
      <c r="F328" s="25">
        <v>98</v>
      </c>
      <c r="G328" s="25">
        <v>93</v>
      </c>
      <c r="H328" s="25">
        <v>73</v>
      </c>
      <c r="I328" s="25">
        <v>86</v>
      </c>
      <c r="J328" s="25">
        <v>62</v>
      </c>
      <c r="K328" s="25">
        <v>70</v>
      </c>
      <c r="L328" s="25">
        <v>64</v>
      </c>
      <c r="M328" s="25">
        <v>78</v>
      </c>
      <c r="P328" s="87"/>
    </row>
    <row r="329" spans="1:16" x14ac:dyDescent="0.2">
      <c r="A329" s="104" t="str">
        <f t="shared" si="25"/>
        <v>Waiariki</v>
      </c>
      <c r="B329" s="104" t="str">
        <f t="shared" si="25"/>
        <v>Taupō</v>
      </c>
      <c r="C329" s="20" t="s">
        <v>116</v>
      </c>
      <c r="D329" s="25">
        <v>24</v>
      </c>
      <c r="E329" s="25">
        <v>28</v>
      </c>
      <c r="F329" s="25">
        <v>28</v>
      </c>
      <c r="G329" s="25">
        <v>30</v>
      </c>
      <c r="H329" s="25">
        <v>33</v>
      </c>
      <c r="I329" s="25">
        <v>34</v>
      </c>
      <c r="J329" s="25">
        <v>23</v>
      </c>
      <c r="K329" s="25">
        <v>22</v>
      </c>
      <c r="L329" s="25">
        <v>25</v>
      </c>
      <c r="M329" s="25">
        <v>25</v>
      </c>
      <c r="P329" s="87"/>
    </row>
    <row r="330" spans="1:16" x14ac:dyDescent="0.2">
      <c r="A330" s="104" t="str">
        <f t="shared" si="25"/>
        <v>Waiariki</v>
      </c>
      <c r="B330" s="104" t="str">
        <f t="shared" si="25"/>
        <v>Taupō</v>
      </c>
      <c r="C330" s="20" t="s">
        <v>115</v>
      </c>
      <c r="D330" s="25">
        <v>30</v>
      </c>
      <c r="E330" s="25">
        <v>17</v>
      </c>
      <c r="F330" s="25">
        <v>18</v>
      </c>
      <c r="G330" s="25">
        <v>23</v>
      </c>
      <c r="H330" s="25">
        <v>23</v>
      </c>
      <c r="I330" s="25">
        <v>22</v>
      </c>
      <c r="J330" s="25">
        <v>32</v>
      </c>
      <c r="K330" s="25">
        <v>28</v>
      </c>
      <c r="L330" s="25">
        <v>35</v>
      </c>
      <c r="M330" s="25">
        <v>46</v>
      </c>
      <c r="P330" s="87"/>
    </row>
    <row r="331" spans="1:16" x14ac:dyDescent="0.2">
      <c r="A331" s="104" t="str">
        <f t="shared" si="25"/>
        <v>Waiariki</v>
      </c>
      <c r="B331" s="104" t="str">
        <f t="shared" si="25"/>
        <v>Taupō</v>
      </c>
      <c r="C331" s="20" t="s">
        <v>117</v>
      </c>
      <c r="D331" s="25">
        <v>12</v>
      </c>
      <c r="E331" s="25">
        <v>14</v>
      </c>
      <c r="F331" s="25">
        <v>5</v>
      </c>
      <c r="G331" s="25">
        <v>6</v>
      </c>
      <c r="H331" s="25">
        <v>17</v>
      </c>
      <c r="I331" s="25">
        <v>18</v>
      </c>
      <c r="J331" s="25">
        <v>17</v>
      </c>
      <c r="K331" s="25">
        <v>15</v>
      </c>
      <c r="L331" s="25">
        <v>16</v>
      </c>
      <c r="M331" s="25">
        <v>16</v>
      </c>
      <c r="P331" s="87"/>
    </row>
    <row r="332" spans="1:16" x14ac:dyDescent="0.2">
      <c r="A332" s="104" t="str">
        <f t="shared" si="25"/>
        <v>Waiariki</v>
      </c>
      <c r="B332" s="104" t="str">
        <f t="shared" si="25"/>
        <v>Taupō</v>
      </c>
      <c r="C332" s="20" t="s">
        <v>20</v>
      </c>
      <c r="D332" s="25">
        <v>195</v>
      </c>
      <c r="E332" s="25">
        <v>184</v>
      </c>
      <c r="F332" s="25">
        <v>180</v>
      </c>
      <c r="G332" s="25">
        <v>192</v>
      </c>
      <c r="H332" s="25">
        <v>130</v>
      </c>
      <c r="I332" s="25">
        <v>115</v>
      </c>
      <c r="J332" s="25">
        <v>110</v>
      </c>
      <c r="K332" s="25">
        <v>99</v>
      </c>
      <c r="L332" s="25">
        <v>104</v>
      </c>
      <c r="M332" s="25">
        <v>99</v>
      </c>
      <c r="P332" s="87"/>
    </row>
    <row r="333" spans="1:16" x14ac:dyDescent="0.2">
      <c r="A333" s="104" t="str">
        <f t="shared" si="25"/>
        <v>Waiariki</v>
      </c>
      <c r="B333" s="104" t="str">
        <f t="shared" si="25"/>
        <v>Taupō</v>
      </c>
      <c r="C333" s="20" t="s">
        <v>21</v>
      </c>
      <c r="D333" s="25">
        <v>48</v>
      </c>
      <c r="E333" s="25">
        <v>44</v>
      </c>
      <c r="F333" s="25">
        <v>50</v>
      </c>
      <c r="G333" s="25">
        <v>46</v>
      </c>
      <c r="H333" s="25">
        <v>63</v>
      </c>
      <c r="I333" s="25">
        <v>75</v>
      </c>
      <c r="J333" s="25">
        <v>46</v>
      </c>
      <c r="K333" s="25">
        <v>56</v>
      </c>
      <c r="L333" s="25">
        <v>70</v>
      </c>
      <c r="M333" s="25">
        <v>70</v>
      </c>
      <c r="P333" s="87"/>
    </row>
    <row r="334" spans="1:16" x14ac:dyDescent="0.2">
      <c r="A334" s="104" t="str">
        <f t="shared" si="25"/>
        <v>Waiariki</v>
      </c>
      <c r="B334" s="104" t="str">
        <f t="shared" si="25"/>
        <v>Taupō</v>
      </c>
      <c r="C334" s="20" t="s">
        <v>22</v>
      </c>
      <c r="D334" s="25">
        <v>250</v>
      </c>
      <c r="E334" s="25">
        <v>240</v>
      </c>
      <c r="F334" s="25">
        <v>211</v>
      </c>
      <c r="G334" s="25">
        <v>216</v>
      </c>
      <c r="H334" s="25">
        <v>237</v>
      </c>
      <c r="I334" s="25">
        <v>200</v>
      </c>
      <c r="J334" s="25">
        <v>217</v>
      </c>
      <c r="K334" s="25">
        <v>186</v>
      </c>
      <c r="L334" s="25">
        <v>221</v>
      </c>
      <c r="M334" s="25">
        <v>181</v>
      </c>
      <c r="P334" s="87"/>
    </row>
    <row r="335" spans="1:16" x14ac:dyDescent="0.2">
      <c r="A335" s="104" t="str">
        <f t="shared" si="25"/>
        <v>Waiariki</v>
      </c>
      <c r="B335" s="104" t="str">
        <f t="shared" si="25"/>
        <v>Taupō</v>
      </c>
      <c r="C335" s="20" t="s">
        <v>23</v>
      </c>
      <c r="D335" s="25">
        <v>55</v>
      </c>
      <c r="E335" s="25">
        <v>48</v>
      </c>
      <c r="F335" s="25">
        <v>44</v>
      </c>
      <c r="G335" s="25">
        <v>33</v>
      </c>
      <c r="H335" s="25">
        <v>28</v>
      </c>
      <c r="I335" s="25">
        <v>29</v>
      </c>
      <c r="J335" s="25">
        <v>22</v>
      </c>
      <c r="K335" s="25">
        <v>25</v>
      </c>
      <c r="L335" s="25">
        <v>22</v>
      </c>
      <c r="M335" s="25">
        <v>28</v>
      </c>
      <c r="P335" s="87"/>
    </row>
    <row r="336" spans="1:16" x14ac:dyDescent="0.2">
      <c r="A336" s="104" t="str">
        <f t="shared" si="25"/>
        <v>Waiariki</v>
      </c>
      <c r="B336" s="104" t="str">
        <f t="shared" si="25"/>
        <v>Taupō</v>
      </c>
      <c r="C336" s="20" t="s">
        <v>15</v>
      </c>
      <c r="D336" s="25">
        <v>4</v>
      </c>
      <c r="E336" s="25">
        <v>5</v>
      </c>
      <c r="F336" s="25">
        <v>8</v>
      </c>
      <c r="G336" s="25">
        <v>2</v>
      </c>
      <c r="H336" s="25">
        <v>7</v>
      </c>
      <c r="I336" s="25">
        <v>3</v>
      </c>
      <c r="J336" s="25">
        <v>11</v>
      </c>
      <c r="K336" s="25">
        <v>8</v>
      </c>
      <c r="L336" s="25">
        <v>5</v>
      </c>
      <c r="M336" s="25">
        <v>14</v>
      </c>
      <c r="P336" s="87"/>
    </row>
    <row r="337" spans="1:16" x14ac:dyDescent="0.2">
      <c r="A337" s="104" t="str">
        <f t="shared" si="25"/>
        <v>Waiariki</v>
      </c>
      <c r="B337" s="104" t="str">
        <f t="shared" si="25"/>
        <v>Taupō</v>
      </c>
      <c r="C337" s="20" t="s">
        <v>24</v>
      </c>
      <c r="D337" s="25">
        <v>39</v>
      </c>
      <c r="E337" s="25">
        <v>42</v>
      </c>
      <c r="F337" s="25">
        <v>27</v>
      </c>
      <c r="G337" s="25">
        <v>35</v>
      </c>
      <c r="H337" s="25">
        <v>34</v>
      </c>
      <c r="I337" s="25">
        <v>35</v>
      </c>
      <c r="J337" s="25">
        <v>33</v>
      </c>
      <c r="K337" s="25">
        <v>36</v>
      </c>
      <c r="L337" s="25">
        <v>18</v>
      </c>
      <c r="M337" s="25">
        <v>28</v>
      </c>
      <c r="P337" s="87"/>
    </row>
    <row r="338" spans="1:16" x14ac:dyDescent="0.2">
      <c r="A338" s="104" t="str">
        <f t="shared" si="25"/>
        <v>Waiariki</v>
      </c>
      <c r="B338" s="105" t="str">
        <f t="shared" si="25"/>
        <v>Taupō</v>
      </c>
      <c r="C338" s="31" t="s">
        <v>0</v>
      </c>
      <c r="D338" s="36">
        <v>722</v>
      </c>
      <c r="E338" s="36">
        <v>707</v>
      </c>
      <c r="F338" s="36">
        <v>669</v>
      </c>
      <c r="G338" s="36">
        <v>676</v>
      </c>
      <c r="H338" s="36">
        <v>645</v>
      </c>
      <c r="I338" s="36">
        <v>617</v>
      </c>
      <c r="J338" s="36">
        <v>573</v>
      </c>
      <c r="K338" s="36">
        <v>545</v>
      </c>
      <c r="L338" s="36">
        <v>580</v>
      </c>
      <c r="M338" s="36">
        <v>585</v>
      </c>
      <c r="P338" s="87"/>
    </row>
    <row r="339" spans="1:16" x14ac:dyDescent="0.2">
      <c r="A339" s="104" t="str">
        <f t="shared" ref="A339:B354" si="26">A338</f>
        <v>Waiariki</v>
      </c>
      <c r="B339" s="103" t="s">
        <v>54</v>
      </c>
      <c r="C339" s="17" t="s">
        <v>19</v>
      </c>
      <c r="D339" s="25">
        <v>62</v>
      </c>
      <c r="E339" s="25">
        <v>68</v>
      </c>
      <c r="F339" s="25">
        <v>76</v>
      </c>
      <c r="G339" s="25">
        <v>76</v>
      </c>
      <c r="H339" s="25">
        <v>80</v>
      </c>
      <c r="I339" s="25">
        <v>74</v>
      </c>
      <c r="J339" s="25">
        <v>65</v>
      </c>
      <c r="K339" s="25">
        <v>60</v>
      </c>
      <c r="L339" s="25">
        <v>51</v>
      </c>
      <c r="M339" s="25">
        <v>74</v>
      </c>
      <c r="P339" s="87"/>
    </row>
    <row r="340" spans="1:16" x14ac:dyDescent="0.2">
      <c r="A340" s="104" t="str">
        <f t="shared" si="26"/>
        <v>Waiariki</v>
      </c>
      <c r="B340" s="104" t="str">
        <f t="shared" si="26"/>
        <v>Tokoroa</v>
      </c>
      <c r="C340" s="20" t="s">
        <v>116</v>
      </c>
      <c r="D340" s="25">
        <v>36</v>
      </c>
      <c r="E340" s="25">
        <v>32</v>
      </c>
      <c r="F340" s="25">
        <v>43</v>
      </c>
      <c r="G340" s="25">
        <v>30</v>
      </c>
      <c r="H340" s="25">
        <v>29</v>
      </c>
      <c r="I340" s="25">
        <v>32</v>
      </c>
      <c r="J340" s="25">
        <v>26</v>
      </c>
      <c r="K340" s="25">
        <v>19</v>
      </c>
      <c r="L340" s="25">
        <v>26</v>
      </c>
      <c r="M340" s="25">
        <v>33</v>
      </c>
      <c r="P340" s="87"/>
    </row>
    <row r="341" spans="1:16" x14ac:dyDescent="0.2">
      <c r="A341" s="104" t="str">
        <f t="shared" si="26"/>
        <v>Waiariki</v>
      </c>
      <c r="B341" s="104" t="str">
        <f t="shared" si="26"/>
        <v>Tokoroa</v>
      </c>
      <c r="C341" s="20" t="s">
        <v>115</v>
      </c>
      <c r="D341" s="25">
        <v>45</v>
      </c>
      <c r="E341" s="25">
        <v>32</v>
      </c>
      <c r="F341" s="25">
        <v>63</v>
      </c>
      <c r="G341" s="25">
        <v>42</v>
      </c>
      <c r="H341" s="25">
        <v>39</v>
      </c>
      <c r="I341" s="25">
        <v>32</v>
      </c>
      <c r="J341" s="25">
        <v>22</v>
      </c>
      <c r="K341" s="25">
        <v>23</v>
      </c>
      <c r="L341" s="25">
        <v>37</v>
      </c>
      <c r="M341" s="25">
        <v>35</v>
      </c>
      <c r="P341" s="87"/>
    </row>
    <row r="342" spans="1:16" x14ac:dyDescent="0.2">
      <c r="A342" s="104" t="str">
        <f t="shared" si="26"/>
        <v>Waiariki</v>
      </c>
      <c r="B342" s="104" t="str">
        <f t="shared" si="26"/>
        <v>Tokoroa</v>
      </c>
      <c r="C342" s="20" t="s">
        <v>117</v>
      </c>
      <c r="D342" s="25">
        <v>6</v>
      </c>
      <c r="E342" s="25">
        <v>11</v>
      </c>
      <c r="F342" s="25">
        <v>11</v>
      </c>
      <c r="G342" s="25">
        <v>9</v>
      </c>
      <c r="H342" s="25">
        <v>10</v>
      </c>
      <c r="I342" s="25">
        <v>16</v>
      </c>
      <c r="J342" s="25">
        <v>16</v>
      </c>
      <c r="K342" s="25">
        <v>15</v>
      </c>
      <c r="L342" s="25">
        <v>20</v>
      </c>
      <c r="M342" s="25">
        <v>8</v>
      </c>
      <c r="P342" s="87"/>
    </row>
    <row r="343" spans="1:16" x14ac:dyDescent="0.2">
      <c r="A343" s="104" t="str">
        <f t="shared" si="26"/>
        <v>Waiariki</v>
      </c>
      <c r="B343" s="104" t="str">
        <f t="shared" si="26"/>
        <v>Tokoroa</v>
      </c>
      <c r="C343" s="20" t="s">
        <v>20</v>
      </c>
      <c r="D343" s="25">
        <v>169</v>
      </c>
      <c r="E343" s="25">
        <v>146</v>
      </c>
      <c r="F343" s="25">
        <v>173</v>
      </c>
      <c r="G343" s="25">
        <v>134</v>
      </c>
      <c r="H343" s="25">
        <v>104</v>
      </c>
      <c r="I343" s="25">
        <v>81</v>
      </c>
      <c r="J343" s="25">
        <v>75</v>
      </c>
      <c r="K343" s="25">
        <v>81</v>
      </c>
      <c r="L343" s="25">
        <v>67</v>
      </c>
      <c r="M343" s="25">
        <v>104</v>
      </c>
      <c r="P343" s="87"/>
    </row>
    <row r="344" spans="1:16" x14ac:dyDescent="0.2">
      <c r="A344" s="104" t="str">
        <f t="shared" si="26"/>
        <v>Waiariki</v>
      </c>
      <c r="B344" s="104" t="str">
        <f t="shared" si="26"/>
        <v>Tokoroa</v>
      </c>
      <c r="C344" s="20" t="s">
        <v>21</v>
      </c>
      <c r="D344" s="25">
        <v>42</v>
      </c>
      <c r="E344" s="25">
        <v>36</v>
      </c>
      <c r="F344" s="25">
        <v>43</v>
      </c>
      <c r="G344" s="25">
        <v>41</v>
      </c>
      <c r="H344" s="25">
        <v>32</v>
      </c>
      <c r="I344" s="25">
        <v>63</v>
      </c>
      <c r="J344" s="25">
        <v>45</v>
      </c>
      <c r="K344" s="25">
        <v>44</v>
      </c>
      <c r="L344" s="25">
        <v>50</v>
      </c>
      <c r="M344" s="25">
        <v>59</v>
      </c>
      <c r="P344" s="87"/>
    </row>
    <row r="345" spans="1:16" s="7" customFormat="1" x14ac:dyDescent="0.2">
      <c r="A345" s="104" t="str">
        <f t="shared" si="26"/>
        <v>Waiariki</v>
      </c>
      <c r="B345" s="104" t="str">
        <f t="shared" si="26"/>
        <v>Tokoroa</v>
      </c>
      <c r="C345" s="20" t="s">
        <v>22</v>
      </c>
      <c r="D345" s="25">
        <v>207</v>
      </c>
      <c r="E345" s="25">
        <v>194</v>
      </c>
      <c r="F345" s="25">
        <v>169</v>
      </c>
      <c r="G345" s="25">
        <v>172</v>
      </c>
      <c r="H345" s="25">
        <v>109</v>
      </c>
      <c r="I345" s="25">
        <v>110</v>
      </c>
      <c r="J345" s="25">
        <v>110</v>
      </c>
      <c r="K345" s="25">
        <v>122</v>
      </c>
      <c r="L345" s="25">
        <v>150</v>
      </c>
      <c r="M345" s="25">
        <v>156</v>
      </c>
      <c r="P345" s="87"/>
    </row>
    <row r="346" spans="1:16" s="7" customFormat="1" x14ac:dyDescent="0.2">
      <c r="A346" s="104" t="str">
        <f t="shared" si="26"/>
        <v>Waiariki</v>
      </c>
      <c r="B346" s="104" t="str">
        <f t="shared" si="26"/>
        <v>Tokoroa</v>
      </c>
      <c r="C346" s="20" t="s">
        <v>23</v>
      </c>
      <c r="D346" s="25">
        <v>43</v>
      </c>
      <c r="E346" s="25">
        <v>34</v>
      </c>
      <c r="F346" s="25">
        <v>28</v>
      </c>
      <c r="G346" s="25">
        <v>30</v>
      </c>
      <c r="H346" s="25">
        <v>16</v>
      </c>
      <c r="I346" s="25">
        <v>17</v>
      </c>
      <c r="J346" s="25">
        <v>18</v>
      </c>
      <c r="K346" s="25">
        <v>20</v>
      </c>
      <c r="L346" s="25">
        <v>26</v>
      </c>
      <c r="M346" s="25">
        <v>25</v>
      </c>
      <c r="P346" s="87"/>
    </row>
    <row r="347" spans="1:16" s="7" customFormat="1" x14ac:dyDescent="0.2">
      <c r="A347" s="104" t="str">
        <f t="shared" si="26"/>
        <v>Waiariki</v>
      </c>
      <c r="B347" s="104" t="str">
        <f t="shared" si="26"/>
        <v>Tokoroa</v>
      </c>
      <c r="C347" s="20" t="s">
        <v>15</v>
      </c>
      <c r="D347" s="25">
        <v>8</v>
      </c>
      <c r="E347" s="25">
        <v>8</v>
      </c>
      <c r="F347" s="25">
        <v>9</v>
      </c>
      <c r="G347" s="25">
        <v>4</v>
      </c>
      <c r="H347" s="25">
        <v>2</v>
      </c>
      <c r="I347" s="25">
        <v>7</v>
      </c>
      <c r="J347" s="25">
        <v>6</v>
      </c>
      <c r="K347" s="25">
        <v>6</v>
      </c>
      <c r="L347" s="25">
        <v>5</v>
      </c>
      <c r="M347" s="25">
        <v>4</v>
      </c>
      <c r="P347" s="87"/>
    </row>
    <row r="348" spans="1:16" s="7" customFormat="1" x14ac:dyDescent="0.2">
      <c r="A348" s="104" t="str">
        <f t="shared" si="26"/>
        <v>Waiariki</v>
      </c>
      <c r="B348" s="104" t="str">
        <f t="shared" si="26"/>
        <v>Tokoroa</v>
      </c>
      <c r="C348" s="20" t="s">
        <v>24</v>
      </c>
      <c r="D348" s="25">
        <v>31</v>
      </c>
      <c r="E348" s="25">
        <v>33</v>
      </c>
      <c r="F348" s="25">
        <v>33</v>
      </c>
      <c r="G348" s="25">
        <v>22</v>
      </c>
      <c r="H348" s="25">
        <v>33</v>
      </c>
      <c r="I348" s="25">
        <v>25</v>
      </c>
      <c r="J348" s="25">
        <v>15</v>
      </c>
      <c r="K348" s="25">
        <v>25</v>
      </c>
      <c r="L348" s="25">
        <v>14</v>
      </c>
      <c r="M348" s="25">
        <v>23</v>
      </c>
      <c r="P348" s="87"/>
    </row>
    <row r="349" spans="1:16" s="7" customFormat="1" x14ac:dyDescent="0.2">
      <c r="A349" s="104" t="str">
        <f t="shared" si="26"/>
        <v>Waiariki</v>
      </c>
      <c r="B349" s="105" t="str">
        <f t="shared" si="26"/>
        <v>Tokoroa</v>
      </c>
      <c r="C349" s="31" t="s">
        <v>0</v>
      </c>
      <c r="D349" s="36">
        <v>649</v>
      </c>
      <c r="E349" s="36">
        <v>594</v>
      </c>
      <c r="F349" s="36">
        <v>648</v>
      </c>
      <c r="G349" s="36">
        <v>560</v>
      </c>
      <c r="H349" s="36">
        <v>454</v>
      </c>
      <c r="I349" s="36">
        <v>457</v>
      </c>
      <c r="J349" s="36">
        <v>398</v>
      </c>
      <c r="K349" s="36">
        <v>415</v>
      </c>
      <c r="L349" s="36">
        <v>446</v>
      </c>
      <c r="M349" s="36">
        <v>521</v>
      </c>
      <c r="P349" s="87"/>
    </row>
    <row r="350" spans="1:16" s="7" customFormat="1" x14ac:dyDescent="0.2">
      <c r="A350" s="104" t="str">
        <f t="shared" si="26"/>
        <v>Waiariki</v>
      </c>
      <c r="B350" s="104" t="s">
        <v>103</v>
      </c>
      <c r="C350" s="20" t="s">
        <v>19</v>
      </c>
      <c r="D350" s="25">
        <v>493</v>
      </c>
      <c r="E350" s="25">
        <v>530</v>
      </c>
      <c r="F350" s="25">
        <v>670</v>
      </c>
      <c r="G350" s="25">
        <v>692</v>
      </c>
      <c r="H350" s="25">
        <v>613</v>
      </c>
      <c r="I350" s="25">
        <v>594</v>
      </c>
      <c r="J350" s="25">
        <v>626</v>
      </c>
      <c r="K350" s="25">
        <v>518</v>
      </c>
      <c r="L350" s="25">
        <v>498</v>
      </c>
      <c r="M350" s="25">
        <v>552</v>
      </c>
      <c r="P350" s="87"/>
    </row>
    <row r="351" spans="1:16" s="7" customFormat="1" x14ac:dyDescent="0.2">
      <c r="A351" s="104" t="str">
        <f t="shared" si="26"/>
        <v>Waiariki</v>
      </c>
      <c r="B351" s="104" t="str">
        <f t="shared" si="26"/>
        <v>Justice service area total</v>
      </c>
      <c r="C351" s="20" t="s">
        <v>116</v>
      </c>
      <c r="D351" s="25">
        <v>154</v>
      </c>
      <c r="E351" s="25">
        <v>164</v>
      </c>
      <c r="F351" s="25">
        <v>189</v>
      </c>
      <c r="G351" s="25">
        <v>187</v>
      </c>
      <c r="H351" s="25">
        <v>199</v>
      </c>
      <c r="I351" s="25">
        <v>167</v>
      </c>
      <c r="J351" s="25">
        <v>150</v>
      </c>
      <c r="K351" s="25">
        <v>140</v>
      </c>
      <c r="L351" s="25">
        <v>210</v>
      </c>
      <c r="M351" s="25">
        <v>192</v>
      </c>
      <c r="P351" s="87"/>
    </row>
    <row r="352" spans="1:16" s="7" customFormat="1" x14ac:dyDescent="0.2">
      <c r="A352" s="104" t="str">
        <f t="shared" si="26"/>
        <v>Waiariki</v>
      </c>
      <c r="B352" s="104" t="str">
        <f t="shared" si="26"/>
        <v>Justice service area total</v>
      </c>
      <c r="C352" s="20" t="s">
        <v>115</v>
      </c>
      <c r="D352" s="25">
        <v>252</v>
      </c>
      <c r="E352" s="25">
        <v>221</v>
      </c>
      <c r="F352" s="25">
        <v>221</v>
      </c>
      <c r="G352" s="25">
        <v>178</v>
      </c>
      <c r="H352" s="25">
        <v>195</v>
      </c>
      <c r="I352" s="25">
        <v>176</v>
      </c>
      <c r="J352" s="25">
        <v>132</v>
      </c>
      <c r="K352" s="25">
        <v>138</v>
      </c>
      <c r="L352" s="25">
        <v>202</v>
      </c>
      <c r="M352" s="25">
        <v>238</v>
      </c>
      <c r="P352" s="87"/>
    </row>
    <row r="353" spans="1:16" s="7" customFormat="1" x14ac:dyDescent="0.2">
      <c r="A353" s="104" t="str">
        <f t="shared" si="26"/>
        <v>Waiariki</v>
      </c>
      <c r="B353" s="104" t="str">
        <f t="shared" si="26"/>
        <v>Justice service area total</v>
      </c>
      <c r="C353" s="20" t="s">
        <v>117</v>
      </c>
      <c r="D353" s="25">
        <v>66</v>
      </c>
      <c r="E353" s="25">
        <v>61</v>
      </c>
      <c r="F353" s="25">
        <v>46</v>
      </c>
      <c r="G353" s="25">
        <v>68</v>
      </c>
      <c r="H353" s="25">
        <v>106</v>
      </c>
      <c r="I353" s="25">
        <v>145</v>
      </c>
      <c r="J353" s="25">
        <v>111</v>
      </c>
      <c r="K353" s="25">
        <v>143</v>
      </c>
      <c r="L353" s="25">
        <v>110</v>
      </c>
      <c r="M353" s="25">
        <v>94</v>
      </c>
      <c r="P353" s="87"/>
    </row>
    <row r="354" spans="1:16" s="7" customFormat="1" x14ac:dyDescent="0.2">
      <c r="A354" s="104" t="str">
        <f t="shared" si="26"/>
        <v>Waiariki</v>
      </c>
      <c r="B354" s="104" t="str">
        <f t="shared" si="26"/>
        <v>Justice service area total</v>
      </c>
      <c r="C354" s="20" t="s">
        <v>20</v>
      </c>
      <c r="D354" s="25">
        <v>924</v>
      </c>
      <c r="E354" s="25">
        <v>901</v>
      </c>
      <c r="F354" s="25">
        <v>928</v>
      </c>
      <c r="G354" s="25">
        <v>911</v>
      </c>
      <c r="H354" s="25">
        <v>684</v>
      </c>
      <c r="I354" s="25">
        <v>591</v>
      </c>
      <c r="J354" s="25">
        <v>499</v>
      </c>
      <c r="K354" s="25">
        <v>474</v>
      </c>
      <c r="L354" s="25">
        <v>501</v>
      </c>
      <c r="M354" s="25">
        <v>497</v>
      </c>
      <c r="P354" s="87"/>
    </row>
    <row r="355" spans="1:16" s="7" customFormat="1" x14ac:dyDescent="0.2">
      <c r="A355" s="104" t="str">
        <f t="shared" ref="A355:B360" si="27">A354</f>
        <v>Waiariki</v>
      </c>
      <c r="B355" s="104" t="str">
        <f t="shared" si="27"/>
        <v>Justice service area total</v>
      </c>
      <c r="C355" s="20" t="s">
        <v>21</v>
      </c>
      <c r="D355" s="25">
        <v>183</v>
      </c>
      <c r="E355" s="25">
        <v>172</v>
      </c>
      <c r="F355" s="25">
        <v>215</v>
      </c>
      <c r="G355" s="25">
        <v>259</v>
      </c>
      <c r="H355" s="25">
        <v>258</v>
      </c>
      <c r="I355" s="25">
        <v>336</v>
      </c>
      <c r="J355" s="25">
        <v>287</v>
      </c>
      <c r="K355" s="25">
        <v>288</v>
      </c>
      <c r="L355" s="25">
        <v>297</v>
      </c>
      <c r="M355" s="25">
        <v>323</v>
      </c>
      <c r="P355" s="87"/>
    </row>
    <row r="356" spans="1:16" s="7" customFormat="1" x14ac:dyDescent="0.2">
      <c r="A356" s="104" t="str">
        <f t="shared" si="27"/>
        <v>Waiariki</v>
      </c>
      <c r="B356" s="104" t="str">
        <f t="shared" si="27"/>
        <v>Justice service area total</v>
      </c>
      <c r="C356" s="20" t="s">
        <v>22</v>
      </c>
      <c r="D356" s="25">
        <v>991</v>
      </c>
      <c r="E356" s="25">
        <v>934</v>
      </c>
      <c r="F356" s="25">
        <v>852</v>
      </c>
      <c r="G356" s="25">
        <v>875</v>
      </c>
      <c r="H356" s="25">
        <v>844</v>
      </c>
      <c r="I356" s="25">
        <v>734</v>
      </c>
      <c r="J356" s="25">
        <v>751</v>
      </c>
      <c r="K356" s="25">
        <v>672</v>
      </c>
      <c r="L356" s="25">
        <v>855</v>
      </c>
      <c r="M356" s="25">
        <v>877</v>
      </c>
      <c r="P356" s="87"/>
    </row>
    <row r="357" spans="1:16" s="7" customFormat="1" x14ac:dyDescent="0.2">
      <c r="A357" s="104" t="str">
        <f t="shared" si="27"/>
        <v>Waiariki</v>
      </c>
      <c r="B357" s="104" t="str">
        <f t="shared" si="27"/>
        <v>Justice service area total</v>
      </c>
      <c r="C357" s="20" t="s">
        <v>23</v>
      </c>
      <c r="D357" s="25">
        <v>226</v>
      </c>
      <c r="E357" s="25">
        <v>179</v>
      </c>
      <c r="F357" s="25">
        <v>158</v>
      </c>
      <c r="G357" s="25">
        <v>145</v>
      </c>
      <c r="H357" s="25">
        <v>114</v>
      </c>
      <c r="I357" s="25">
        <v>97</v>
      </c>
      <c r="J357" s="25">
        <v>121</v>
      </c>
      <c r="K357" s="25">
        <v>132</v>
      </c>
      <c r="L357" s="25">
        <v>125</v>
      </c>
      <c r="M357" s="25">
        <v>130</v>
      </c>
      <c r="P357" s="87"/>
    </row>
    <row r="358" spans="1:16" x14ac:dyDescent="0.2">
      <c r="A358" s="104" t="str">
        <f t="shared" si="27"/>
        <v>Waiariki</v>
      </c>
      <c r="B358" s="104" t="str">
        <f t="shared" si="27"/>
        <v>Justice service area total</v>
      </c>
      <c r="C358" s="20" t="s">
        <v>15</v>
      </c>
      <c r="D358" s="25">
        <v>45</v>
      </c>
      <c r="E358" s="25">
        <v>42</v>
      </c>
      <c r="F358" s="25">
        <v>48</v>
      </c>
      <c r="G358" s="25">
        <v>29</v>
      </c>
      <c r="H358" s="25">
        <v>27</v>
      </c>
      <c r="I358" s="25">
        <v>30</v>
      </c>
      <c r="J358" s="25">
        <v>33</v>
      </c>
      <c r="K358" s="25">
        <v>31</v>
      </c>
      <c r="L358" s="25">
        <v>27</v>
      </c>
      <c r="M358" s="25">
        <v>43</v>
      </c>
      <c r="P358" s="87"/>
    </row>
    <row r="359" spans="1:16" x14ac:dyDescent="0.2">
      <c r="A359" s="104" t="str">
        <f t="shared" si="27"/>
        <v>Waiariki</v>
      </c>
      <c r="B359" s="104" t="str">
        <f t="shared" si="27"/>
        <v>Justice service area total</v>
      </c>
      <c r="C359" s="20" t="s">
        <v>24</v>
      </c>
      <c r="D359" s="25">
        <v>173</v>
      </c>
      <c r="E359" s="25">
        <v>184</v>
      </c>
      <c r="F359" s="25">
        <v>163</v>
      </c>
      <c r="G359" s="25">
        <v>156</v>
      </c>
      <c r="H359" s="25">
        <v>168</v>
      </c>
      <c r="I359" s="25">
        <v>204</v>
      </c>
      <c r="J359" s="25">
        <v>164</v>
      </c>
      <c r="K359" s="25">
        <v>163</v>
      </c>
      <c r="L359" s="25">
        <v>119</v>
      </c>
      <c r="M359" s="25">
        <v>151</v>
      </c>
      <c r="P359" s="87"/>
    </row>
    <row r="360" spans="1:16" x14ac:dyDescent="0.2">
      <c r="A360" s="105" t="str">
        <f t="shared" si="27"/>
        <v>Waiariki</v>
      </c>
      <c r="B360" s="105" t="str">
        <f t="shared" si="27"/>
        <v>Justice service area total</v>
      </c>
      <c r="C360" s="31" t="s">
        <v>0</v>
      </c>
      <c r="D360" s="81">
        <v>3507</v>
      </c>
      <c r="E360" s="81">
        <v>3388</v>
      </c>
      <c r="F360" s="81">
        <v>3490</v>
      </c>
      <c r="G360" s="81">
        <v>3500</v>
      </c>
      <c r="H360" s="81">
        <v>3208</v>
      </c>
      <c r="I360" s="81">
        <v>3074</v>
      </c>
      <c r="J360" s="81">
        <v>2874</v>
      </c>
      <c r="K360" s="81">
        <v>2699</v>
      </c>
      <c r="L360" s="81">
        <v>2944</v>
      </c>
      <c r="M360" s="81">
        <v>3097</v>
      </c>
      <c r="P360" s="87"/>
    </row>
    <row r="361" spans="1:16" x14ac:dyDescent="0.2">
      <c r="A361" s="103" t="s">
        <v>109</v>
      </c>
      <c r="B361" s="103" t="s">
        <v>55</v>
      </c>
      <c r="C361" s="17" t="s">
        <v>19</v>
      </c>
      <c r="D361" s="25">
        <v>170</v>
      </c>
      <c r="E361" s="25">
        <v>150</v>
      </c>
      <c r="F361" s="25">
        <v>187</v>
      </c>
      <c r="G361" s="25">
        <v>205</v>
      </c>
      <c r="H361" s="25">
        <v>174</v>
      </c>
      <c r="I361" s="25">
        <v>151</v>
      </c>
      <c r="J361" s="25">
        <v>115</v>
      </c>
      <c r="K361" s="25">
        <v>90</v>
      </c>
      <c r="L361" s="25">
        <v>96</v>
      </c>
      <c r="M361" s="25">
        <v>130</v>
      </c>
      <c r="P361" s="87"/>
    </row>
    <row r="362" spans="1:16" x14ac:dyDescent="0.2">
      <c r="A362" s="104" t="str">
        <f t="shared" ref="A362:B377" si="28">A361</f>
        <v>East Coast</v>
      </c>
      <c r="B362" s="104" t="str">
        <f t="shared" si="28"/>
        <v>Gisborne</v>
      </c>
      <c r="C362" s="20" t="s">
        <v>116</v>
      </c>
      <c r="D362" s="25">
        <v>39</v>
      </c>
      <c r="E362" s="25">
        <v>33</v>
      </c>
      <c r="F362" s="25">
        <v>39</v>
      </c>
      <c r="G362" s="25">
        <v>70</v>
      </c>
      <c r="H362" s="25">
        <v>60</v>
      </c>
      <c r="I362" s="25">
        <v>62</v>
      </c>
      <c r="J362" s="25">
        <v>75</v>
      </c>
      <c r="K362" s="25">
        <v>63</v>
      </c>
      <c r="L362" s="25">
        <v>49</v>
      </c>
      <c r="M362" s="25">
        <v>76</v>
      </c>
      <c r="P362" s="87"/>
    </row>
    <row r="363" spans="1:16" x14ac:dyDescent="0.2">
      <c r="A363" s="104" t="str">
        <f t="shared" si="28"/>
        <v>East Coast</v>
      </c>
      <c r="B363" s="104" t="str">
        <f t="shared" si="28"/>
        <v>Gisborne</v>
      </c>
      <c r="C363" s="20" t="s">
        <v>115</v>
      </c>
      <c r="D363" s="25">
        <v>81</v>
      </c>
      <c r="E363" s="25">
        <v>79</v>
      </c>
      <c r="F363" s="25">
        <v>40</v>
      </c>
      <c r="G363" s="25">
        <v>61</v>
      </c>
      <c r="H363" s="25">
        <v>63</v>
      </c>
      <c r="I363" s="25">
        <v>73</v>
      </c>
      <c r="J363" s="25">
        <v>111</v>
      </c>
      <c r="K363" s="25">
        <v>112</v>
      </c>
      <c r="L363" s="25">
        <v>96</v>
      </c>
      <c r="M363" s="25">
        <v>117</v>
      </c>
      <c r="P363" s="87"/>
    </row>
    <row r="364" spans="1:16" x14ac:dyDescent="0.2">
      <c r="A364" s="104" t="str">
        <f t="shared" si="28"/>
        <v>East Coast</v>
      </c>
      <c r="B364" s="104" t="str">
        <f t="shared" si="28"/>
        <v>Gisborne</v>
      </c>
      <c r="C364" s="20" t="s">
        <v>117</v>
      </c>
      <c r="D364" s="25">
        <v>6</v>
      </c>
      <c r="E364" s="25">
        <v>13</v>
      </c>
      <c r="F364" s="25">
        <v>16</v>
      </c>
      <c r="G364" s="25">
        <v>26</v>
      </c>
      <c r="H364" s="25">
        <v>44</v>
      </c>
      <c r="I364" s="25">
        <v>31</v>
      </c>
      <c r="J364" s="25">
        <v>55</v>
      </c>
      <c r="K364" s="25">
        <v>54</v>
      </c>
      <c r="L364" s="25">
        <v>22</v>
      </c>
      <c r="M364" s="25">
        <v>22</v>
      </c>
      <c r="P364" s="87"/>
    </row>
    <row r="365" spans="1:16" x14ac:dyDescent="0.2">
      <c r="A365" s="104" t="str">
        <f t="shared" si="28"/>
        <v>East Coast</v>
      </c>
      <c r="B365" s="104" t="str">
        <f t="shared" si="28"/>
        <v>Gisborne</v>
      </c>
      <c r="C365" s="20" t="s">
        <v>20</v>
      </c>
      <c r="D365" s="25">
        <v>447</v>
      </c>
      <c r="E365" s="25">
        <v>377</v>
      </c>
      <c r="F365" s="25">
        <v>335</v>
      </c>
      <c r="G365" s="25">
        <v>334</v>
      </c>
      <c r="H365" s="25">
        <v>312</v>
      </c>
      <c r="I365" s="25">
        <v>214</v>
      </c>
      <c r="J365" s="25">
        <v>173</v>
      </c>
      <c r="K365" s="25">
        <v>151</v>
      </c>
      <c r="L365" s="25">
        <v>95</v>
      </c>
      <c r="M365" s="25">
        <v>153</v>
      </c>
      <c r="P365" s="87"/>
    </row>
    <row r="366" spans="1:16" x14ac:dyDescent="0.2">
      <c r="A366" s="104" t="str">
        <f t="shared" si="28"/>
        <v>East Coast</v>
      </c>
      <c r="B366" s="104" t="str">
        <f t="shared" si="28"/>
        <v>Gisborne</v>
      </c>
      <c r="C366" s="20" t="s">
        <v>21</v>
      </c>
      <c r="D366" s="25">
        <v>63</v>
      </c>
      <c r="E366" s="25">
        <v>69</v>
      </c>
      <c r="F366" s="25">
        <v>46</v>
      </c>
      <c r="G366" s="25">
        <v>59</v>
      </c>
      <c r="H366" s="25">
        <v>76</v>
      </c>
      <c r="I366" s="25">
        <v>61</v>
      </c>
      <c r="J366" s="25">
        <v>65</v>
      </c>
      <c r="K366" s="25">
        <v>51</v>
      </c>
      <c r="L366" s="25">
        <v>58</v>
      </c>
      <c r="M366" s="25">
        <v>67</v>
      </c>
      <c r="P366" s="87"/>
    </row>
    <row r="367" spans="1:16" x14ac:dyDescent="0.2">
      <c r="A367" s="104" t="str">
        <f t="shared" si="28"/>
        <v>East Coast</v>
      </c>
      <c r="B367" s="104" t="str">
        <f t="shared" si="28"/>
        <v>Gisborne</v>
      </c>
      <c r="C367" s="20" t="s">
        <v>22</v>
      </c>
      <c r="D367" s="25">
        <v>467</v>
      </c>
      <c r="E367" s="25">
        <v>371</v>
      </c>
      <c r="F367" s="25">
        <v>327</v>
      </c>
      <c r="G367" s="25">
        <v>341</v>
      </c>
      <c r="H367" s="25">
        <v>290</v>
      </c>
      <c r="I367" s="25">
        <v>309</v>
      </c>
      <c r="J367" s="25">
        <v>231</v>
      </c>
      <c r="K367" s="25">
        <v>227</v>
      </c>
      <c r="L367" s="25">
        <v>187</v>
      </c>
      <c r="M367" s="25">
        <v>165</v>
      </c>
      <c r="P367" s="87"/>
    </row>
    <row r="368" spans="1:16" x14ac:dyDescent="0.2">
      <c r="A368" s="104" t="str">
        <f t="shared" si="28"/>
        <v>East Coast</v>
      </c>
      <c r="B368" s="104" t="str">
        <f t="shared" si="28"/>
        <v>Gisborne</v>
      </c>
      <c r="C368" s="20" t="s">
        <v>23</v>
      </c>
      <c r="D368" s="25">
        <v>83</v>
      </c>
      <c r="E368" s="25">
        <v>70</v>
      </c>
      <c r="F368" s="25">
        <v>65</v>
      </c>
      <c r="G368" s="25">
        <v>58</v>
      </c>
      <c r="H368" s="25">
        <v>47</v>
      </c>
      <c r="I368" s="25">
        <v>49</v>
      </c>
      <c r="J368" s="25">
        <v>55</v>
      </c>
      <c r="K368" s="25">
        <v>61</v>
      </c>
      <c r="L368" s="25">
        <v>56</v>
      </c>
      <c r="M368" s="25">
        <v>50</v>
      </c>
      <c r="P368" s="87"/>
    </row>
    <row r="369" spans="1:16" x14ac:dyDescent="0.2">
      <c r="A369" s="104" t="str">
        <f t="shared" si="28"/>
        <v>East Coast</v>
      </c>
      <c r="B369" s="104" t="str">
        <f t="shared" si="28"/>
        <v>Gisborne</v>
      </c>
      <c r="C369" s="20" t="s">
        <v>15</v>
      </c>
      <c r="D369" s="25">
        <v>15</v>
      </c>
      <c r="E369" s="25">
        <v>22</v>
      </c>
      <c r="F369" s="25">
        <v>15</v>
      </c>
      <c r="G369" s="25">
        <v>10</v>
      </c>
      <c r="H369" s="25">
        <v>20</v>
      </c>
      <c r="I369" s="25">
        <v>18</v>
      </c>
      <c r="J369" s="25">
        <v>14</v>
      </c>
      <c r="K369" s="25">
        <v>26</v>
      </c>
      <c r="L369" s="25">
        <v>16</v>
      </c>
      <c r="M369" s="25">
        <v>30</v>
      </c>
      <c r="P369" s="87"/>
    </row>
    <row r="370" spans="1:16" x14ac:dyDescent="0.2">
      <c r="A370" s="104" t="str">
        <f t="shared" si="28"/>
        <v>East Coast</v>
      </c>
      <c r="B370" s="104" t="str">
        <f t="shared" si="28"/>
        <v>Gisborne</v>
      </c>
      <c r="C370" s="20" t="s">
        <v>24</v>
      </c>
      <c r="D370" s="25">
        <v>93</v>
      </c>
      <c r="E370" s="25">
        <v>78</v>
      </c>
      <c r="F370" s="25">
        <v>81</v>
      </c>
      <c r="G370" s="25">
        <v>54</v>
      </c>
      <c r="H370" s="25">
        <v>47</v>
      </c>
      <c r="I370" s="25">
        <v>120</v>
      </c>
      <c r="J370" s="25">
        <v>111</v>
      </c>
      <c r="K370" s="25">
        <v>66</v>
      </c>
      <c r="L370" s="25">
        <v>52</v>
      </c>
      <c r="M370" s="25">
        <v>33</v>
      </c>
      <c r="P370" s="87"/>
    </row>
    <row r="371" spans="1:16" x14ac:dyDescent="0.2">
      <c r="A371" s="104" t="str">
        <f t="shared" si="28"/>
        <v>East Coast</v>
      </c>
      <c r="B371" s="105" t="str">
        <f t="shared" si="28"/>
        <v>Gisborne</v>
      </c>
      <c r="C371" s="31" t="s">
        <v>0</v>
      </c>
      <c r="D371" s="36">
        <v>1464</v>
      </c>
      <c r="E371" s="36">
        <v>1262</v>
      </c>
      <c r="F371" s="36">
        <v>1151</v>
      </c>
      <c r="G371" s="36">
        <v>1218</v>
      </c>
      <c r="H371" s="36">
        <v>1133</v>
      </c>
      <c r="I371" s="36">
        <v>1088</v>
      </c>
      <c r="J371" s="36">
        <v>1005</v>
      </c>
      <c r="K371" s="36">
        <v>901</v>
      </c>
      <c r="L371" s="36">
        <v>727</v>
      </c>
      <c r="M371" s="36">
        <v>843</v>
      </c>
      <c r="P371" s="87"/>
    </row>
    <row r="372" spans="1:16" x14ac:dyDescent="0.2">
      <c r="A372" s="104" t="str">
        <f t="shared" si="28"/>
        <v>East Coast</v>
      </c>
      <c r="B372" s="103" t="s">
        <v>56</v>
      </c>
      <c r="C372" s="17" t="s">
        <v>19</v>
      </c>
      <c r="D372" s="25">
        <v>192</v>
      </c>
      <c r="E372" s="25">
        <v>213</v>
      </c>
      <c r="F372" s="25">
        <v>259</v>
      </c>
      <c r="G372" s="25">
        <v>239</v>
      </c>
      <c r="H372" s="25">
        <v>209</v>
      </c>
      <c r="I372" s="25">
        <v>169</v>
      </c>
      <c r="J372" s="25">
        <v>143</v>
      </c>
      <c r="K372" s="25">
        <v>96</v>
      </c>
      <c r="L372" s="25">
        <v>132</v>
      </c>
      <c r="M372" s="25">
        <v>132</v>
      </c>
      <c r="P372" s="87"/>
    </row>
    <row r="373" spans="1:16" x14ac:dyDescent="0.2">
      <c r="A373" s="104" t="str">
        <f t="shared" si="28"/>
        <v>East Coast</v>
      </c>
      <c r="B373" s="104" t="str">
        <f t="shared" si="28"/>
        <v>Hastings</v>
      </c>
      <c r="C373" s="20" t="s">
        <v>116</v>
      </c>
      <c r="D373" s="25">
        <v>43</v>
      </c>
      <c r="E373" s="25">
        <v>39</v>
      </c>
      <c r="F373" s="25">
        <v>48</v>
      </c>
      <c r="G373" s="25">
        <v>69</v>
      </c>
      <c r="H373" s="25">
        <v>40</v>
      </c>
      <c r="I373" s="25">
        <v>45</v>
      </c>
      <c r="J373" s="25">
        <v>57</v>
      </c>
      <c r="K373" s="25">
        <v>49</v>
      </c>
      <c r="L373" s="25">
        <v>62</v>
      </c>
      <c r="M373" s="25">
        <v>58</v>
      </c>
      <c r="P373" s="87"/>
    </row>
    <row r="374" spans="1:16" x14ac:dyDescent="0.2">
      <c r="A374" s="104" t="str">
        <f t="shared" si="28"/>
        <v>East Coast</v>
      </c>
      <c r="B374" s="104" t="str">
        <f t="shared" si="28"/>
        <v>Hastings</v>
      </c>
      <c r="C374" s="20" t="s">
        <v>115</v>
      </c>
      <c r="D374" s="25">
        <v>129</v>
      </c>
      <c r="E374" s="25">
        <v>105</v>
      </c>
      <c r="F374" s="25">
        <v>77</v>
      </c>
      <c r="G374" s="25">
        <v>65</v>
      </c>
      <c r="H374" s="25">
        <v>78</v>
      </c>
      <c r="I374" s="25">
        <v>69</v>
      </c>
      <c r="J374" s="25">
        <v>67</v>
      </c>
      <c r="K374" s="25">
        <v>74</v>
      </c>
      <c r="L374" s="25">
        <v>110</v>
      </c>
      <c r="M374" s="25">
        <v>110</v>
      </c>
      <c r="P374" s="87"/>
    </row>
    <row r="375" spans="1:16" x14ac:dyDescent="0.2">
      <c r="A375" s="104" t="str">
        <f t="shared" si="28"/>
        <v>East Coast</v>
      </c>
      <c r="B375" s="104" t="str">
        <f t="shared" si="28"/>
        <v>Hastings</v>
      </c>
      <c r="C375" s="20" t="s">
        <v>117</v>
      </c>
      <c r="D375" s="25">
        <v>5</v>
      </c>
      <c r="E375" s="25">
        <v>24</v>
      </c>
      <c r="F375" s="25">
        <v>26</v>
      </c>
      <c r="G375" s="25">
        <v>51</v>
      </c>
      <c r="H375" s="25">
        <v>47</v>
      </c>
      <c r="I375" s="25">
        <v>89</v>
      </c>
      <c r="J375" s="25">
        <v>73</v>
      </c>
      <c r="K375" s="25">
        <v>68</v>
      </c>
      <c r="L375" s="25">
        <v>68</v>
      </c>
      <c r="M375" s="25">
        <v>67</v>
      </c>
      <c r="P375" s="87"/>
    </row>
    <row r="376" spans="1:16" x14ac:dyDescent="0.2">
      <c r="A376" s="104" t="str">
        <f t="shared" si="28"/>
        <v>East Coast</v>
      </c>
      <c r="B376" s="104" t="str">
        <f t="shared" si="28"/>
        <v>Hastings</v>
      </c>
      <c r="C376" s="20" t="s">
        <v>20</v>
      </c>
      <c r="D376" s="25">
        <v>422</v>
      </c>
      <c r="E376" s="25">
        <v>370</v>
      </c>
      <c r="F376" s="25">
        <v>362</v>
      </c>
      <c r="G376" s="25">
        <v>347</v>
      </c>
      <c r="H376" s="25">
        <v>355</v>
      </c>
      <c r="I376" s="25">
        <v>231</v>
      </c>
      <c r="J376" s="25">
        <v>218</v>
      </c>
      <c r="K376" s="25">
        <v>169</v>
      </c>
      <c r="L376" s="25">
        <v>176</v>
      </c>
      <c r="M376" s="25">
        <v>184</v>
      </c>
      <c r="P376" s="87"/>
    </row>
    <row r="377" spans="1:16" x14ac:dyDescent="0.2">
      <c r="A377" s="104" t="str">
        <f t="shared" si="28"/>
        <v>East Coast</v>
      </c>
      <c r="B377" s="104" t="str">
        <f t="shared" si="28"/>
        <v>Hastings</v>
      </c>
      <c r="C377" s="20" t="s">
        <v>21</v>
      </c>
      <c r="D377" s="25">
        <v>67</v>
      </c>
      <c r="E377" s="25">
        <v>80</v>
      </c>
      <c r="F377" s="25">
        <v>94</v>
      </c>
      <c r="G377" s="25">
        <v>128</v>
      </c>
      <c r="H377" s="25">
        <v>159</v>
      </c>
      <c r="I377" s="25">
        <v>224</v>
      </c>
      <c r="J377" s="25">
        <v>171</v>
      </c>
      <c r="K377" s="25">
        <v>189</v>
      </c>
      <c r="L377" s="25">
        <v>195</v>
      </c>
      <c r="M377" s="25">
        <v>173</v>
      </c>
      <c r="P377" s="87"/>
    </row>
    <row r="378" spans="1:16" x14ac:dyDescent="0.2">
      <c r="A378" s="104" t="str">
        <f t="shared" ref="A378:B393" si="29">A377</f>
        <v>East Coast</v>
      </c>
      <c r="B378" s="104" t="str">
        <f t="shared" si="29"/>
        <v>Hastings</v>
      </c>
      <c r="C378" s="20" t="s">
        <v>22</v>
      </c>
      <c r="D378" s="25">
        <v>405</v>
      </c>
      <c r="E378" s="25">
        <v>350</v>
      </c>
      <c r="F378" s="25">
        <v>355</v>
      </c>
      <c r="G378" s="25">
        <v>374</v>
      </c>
      <c r="H378" s="25">
        <v>442</v>
      </c>
      <c r="I378" s="25">
        <v>418</v>
      </c>
      <c r="J378" s="25">
        <v>387</v>
      </c>
      <c r="K378" s="25">
        <v>396</v>
      </c>
      <c r="L378" s="25">
        <v>361</v>
      </c>
      <c r="M378" s="25">
        <v>347</v>
      </c>
      <c r="P378" s="87"/>
    </row>
    <row r="379" spans="1:16" x14ac:dyDescent="0.2">
      <c r="A379" s="104" t="str">
        <f t="shared" si="29"/>
        <v>East Coast</v>
      </c>
      <c r="B379" s="104" t="str">
        <f t="shared" si="29"/>
        <v>Hastings</v>
      </c>
      <c r="C379" s="20" t="s">
        <v>23</v>
      </c>
      <c r="D379" s="25">
        <v>59</v>
      </c>
      <c r="E379" s="25">
        <v>84</v>
      </c>
      <c r="F379" s="25">
        <v>59</v>
      </c>
      <c r="G379" s="25">
        <v>73</v>
      </c>
      <c r="H379" s="25">
        <v>90</v>
      </c>
      <c r="I379" s="25">
        <v>80</v>
      </c>
      <c r="J379" s="25">
        <v>83</v>
      </c>
      <c r="K379" s="25">
        <v>72</v>
      </c>
      <c r="L379" s="25">
        <v>59</v>
      </c>
      <c r="M379" s="25">
        <v>59</v>
      </c>
      <c r="P379" s="87"/>
    </row>
    <row r="380" spans="1:16" x14ac:dyDescent="0.2">
      <c r="A380" s="104" t="str">
        <f t="shared" si="29"/>
        <v>East Coast</v>
      </c>
      <c r="B380" s="104" t="str">
        <f t="shared" si="29"/>
        <v>Hastings</v>
      </c>
      <c r="C380" s="20" t="s">
        <v>15</v>
      </c>
      <c r="D380" s="25">
        <v>17</v>
      </c>
      <c r="E380" s="25">
        <v>17</v>
      </c>
      <c r="F380" s="25">
        <v>15</v>
      </c>
      <c r="G380" s="25">
        <v>17</v>
      </c>
      <c r="H380" s="25">
        <v>20</v>
      </c>
      <c r="I380" s="25">
        <v>19</v>
      </c>
      <c r="J380" s="25">
        <v>19</v>
      </c>
      <c r="K380" s="25">
        <v>15</v>
      </c>
      <c r="L380" s="25">
        <v>13</v>
      </c>
      <c r="M380" s="25">
        <v>19</v>
      </c>
      <c r="P380" s="87"/>
    </row>
    <row r="381" spans="1:16" x14ac:dyDescent="0.2">
      <c r="A381" s="104" t="str">
        <f t="shared" si="29"/>
        <v>East Coast</v>
      </c>
      <c r="B381" s="104" t="str">
        <f t="shared" si="29"/>
        <v>Hastings</v>
      </c>
      <c r="C381" s="20" t="s">
        <v>24</v>
      </c>
      <c r="D381" s="25">
        <v>78</v>
      </c>
      <c r="E381" s="25">
        <v>70</v>
      </c>
      <c r="F381" s="25">
        <v>73</v>
      </c>
      <c r="G381" s="25">
        <v>60</v>
      </c>
      <c r="H381" s="25">
        <v>77</v>
      </c>
      <c r="I381" s="25">
        <v>89</v>
      </c>
      <c r="J381" s="25">
        <v>46</v>
      </c>
      <c r="K381" s="25">
        <v>38</v>
      </c>
      <c r="L381" s="25">
        <v>54</v>
      </c>
      <c r="M381" s="25">
        <v>44</v>
      </c>
      <c r="P381" s="87"/>
    </row>
    <row r="382" spans="1:16" x14ac:dyDescent="0.2">
      <c r="A382" s="104" t="str">
        <f t="shared" si="29"/>
        <v>East Coast</v>
      </c>
      <c r="B382" s="105" t="str">
        <f t="shared" si="29"/>
        <v>Hastings</v>
      </c>
      <c r="C382" s="31" t="s">
        <v>0</v>
      </c>
      <c r="D382" s="36">
        <v>1417</v>
      </c>
      <c r="E382" s="36">
        <v>1352</v>
      </c>
      <c r="F382" s="36">
        <v>1368</v>
      </c>
      <c r="G382" s="36">
        <v>1423</v>
      </c>
      <c r="H382" s="36">
        <v>1517</v>
      </c>
      <c r="I382" s="36">
        <v>1433</v>
      </c>
      <c r="J382" s="36">
        <v>1264</v>
      </c>
      <c r="K382" s="36">
        <v>1166</v>
      </c>
      <c r="L382" s="36">
        <v>1230</v>
      </c>
      <c r="M382" s="36">
        <v>1193</v>
      </c>
      <c r="P382" s="87"/>
    </row>
    <row r="383" spans="1:16" x14ac:dyDescent="0.2">
      <c r="A383" s="104" t="str">
        <f t="shared" si="29"/>
        <v>East Coast</v>
      </c>
      <c r="B383" s="103" t="s">
        <v>57</v>
      </c>
      <c r="C383" s="17" t="s">
        <v>19</v>
      </c>
      <c r="D383" s="25">
        <v>205</v>
      </c>
      <c r="E383" s="25">
        <v>208</v>
      </c>
      <c r="F383" s="25">
        <v>233</v>
      </c>
      <c r="G383" s="25">
        <v>270</v>
      </c>
      <c r="H383" s="25">
        <v>183</v>
      </c>
      <c r="I383" s="25">
        <v>189</v>
      </c>
      <c r="J383" s="25">
        <v>186</v>
      </c>
      <c r="K383" s="25">
        <v>154</v>
      </c>
      <c r="L383" s="25">
        <v>150</v>
      </c>
      <c r="M383" s="25">
        <v>168</v>
      </c>
      <c r="P383" s="87"/>
    </row>
    <row r="384" spans="1:16" x14ac:dyDescent="0.2">
      <c r="A384" s="104" t="str">
        <f t="shared" si="29"/>
        <v>East Coast</v>
      </c>
      <c r="B384" s="104" t="str">
        <f t="shared" si="29"/>
        <v>Napier</v>
      </c>
      <c r="C384" s="20" t="s">
        <v>116</v>
      </c>
      <c r="D384" s="25">
        <v>60</v>
      </c>
      <c r="E384" s="25">
        <v>54</v>
      </c>
      <c r="F384" s="25">
        <v>48</v>
      </c>
      <c r="G384" s="25">
        <v>56</v>
      </c>
      <c r="H384" s="25">
        <v>53</v>
      </c>
      <c r="I384" s="25">
        <v>61</v>
      </c>
      <c r="J384" s="25">
        <v>58</v>
      </c>
      <c r="K384" s="25">
        <v>87</v>
      </c>
      <c r="L384" s="25">
        <v>83</v>
      </c>
      <c r="M384" s="25">
        <v>73</v>
      </c>
      <c r="P384" s="87"/>
    </row>
    <row r="385" spans="1:16" x14ac:dyDescent="0.2">
      <c r="A385" s="104" t="str">
        <f t="shared" si="29"/>
        <v>East Coast</v>
      </c>
      <c r="B385" s="104" t="str">
        <f t="shared" si="29"/>
        <v>Napier</v>
      </c>
      <c r="C385" s="20" t="s">
        <v>115</v>
      </c>
      <c r="D385" s="25">
        <v>88</v>
      </c>
      <c r="E385" s="25">
        <v>60</v>
      </c>
      <c r="F385" s="25">
        <v>54</v>
      </c>
      <c r="G385" s="25">
        <v>50</v>
      </c>
      <c r="H385" s="25">
        <v>69</v>
      </c>
      <c r="I385" s="25">
        <v>56</v>
      </c>
      <c r="J385" s="25">
        <v>69</v>
      </c>
      <c r="K385" s="25">
        <v>73</v>
      </c>
      <c r="L385" s="25">
        <v>76</v>
      </c>
      <c r="M385" s="25">
        <v>103</v>
      </c>
      <c r="P385" s="87"/>
    </row>
    <row r="386" spans="1:16" x14ac:dyDescent="0.2">
      <c r="A386" s="104" t="str">
        <f t="shared" si="29"/>
        <v>East Coast</v>
      </c>
      <c r="B386" s="104" t="str">
        <f t="shared" si="29"/>
        <v>Napier</v>
      </c>
      <c r="C386" s="20" t="s">
        <v>117</v>
      </c>
      <c r="D386" s="25">
        <v>5</v>
      </c>
      <c r="E386" s="25">
        <v>21</v>
      </c>
      <c r="F386" s="25">
        <v>20</v>
      </c>
      <c r="G386" s="25">
        <v>48</v>
      </c>
      <c r="H386" s="25">
        <v>39</v>
      </c>
      <c r="I386" s="25">
        <v>56</v>
      </c>
      <c r="J386" s="25">
        <v>75</v>
      </c>
      <c r="K386" s="25">
        <v>72</v>
      </c>
      <c r="L386" s="25">
        <v>76</v>
      </c>
      <c r="M386" s="25">
        <v>54</v>
      </c>
      <c r="P386" s="87"/>
    </row>
    <row r="387" spans="1:16" x14ac:dyDescent="0.2">
      <c r="A387" s="104" t="str">
        <f t="shared" si="29"/>
        <v>East Coast</v>
      </c>
      <c r="B387" s="104" t="str">
        <f t="shared" si="29"/>
        <v>Napier</v>
      </c>
      <c r="C387" s="20" t="s">
        <v>20</v>
      </c>
      <c r="D387" s="25">
        <v>493</v>
      </c>
      <c r="E387" s="25">
        <v>398</v>
      </c>
      <c r="F387" s="25">
        <v>361</v>
      </c>
      <c r="G387" s="25">
        <v>346</v>
      </c>
      <c r="H387" s="25">
        <v>314</v>
      </c>
      <c r="I387" s="25">
        <v>245</v>
      </c>
      <c r="J387" s="25">
        <v>177</v>
      </c>
      <c r="K387" s="25">
        <v>143</v>
      </c>
      <c r="L387" s="25">
        <v>121</v>
      </c>
      <c r="M387" s="25">
        <v>163</v>
      </c>
      <c r="P387" s="87"/>
    </row>
    <row r="388" spans="1:16" x14ac:dyDescent="0.2">
      <c r="A388" s="104" t="str">
        <f t="shared" si="29"/>
        <v>East Coast</v>
      </c>
      <c r="B388" s="104" t="str">
        <f t="shared" si="29"/>
        <v>Napier</v>
      </c>
      <c r="C388" s="20" t="s">
        <v>21</v>
      </c>
      <c r="D388" s="25">
        <v>44</v>
      </c>
      <c r="E388" s="25">
        <v>70</v>
      </c>
      <c r="F388" s="25">
        <v>92</v>
      </c>
      <c r="G388" s="25">
        <v>121</v>
      </c>
      <c r="H388" s="25">
        <v>140</v>
      </c>
      <c r="I388" s="25">
        <v>168</v>
      </c>
      <c r="J388" s="25">
        <v>166</v>
      </c>
      <c r="K388" s="25">
        <v>159</v>
      </c>
      <c r="L388" s="25">
        <v>128</v>
      </c>
      <c r="M388" s="25">
        <v>164</v>
      </c>
      <c r="P388" s="87"/>
    </row>
    <row r="389" spans="1:16" x14ac:dyDescent="0.2">
      <c r="A389" s="104" t="str">
        <f t="shared" si="29"/>
        <v>East Coast</v>
      </c>
      <c r="B389" s="104" t="str">
        <f t="shared" si="29"/>
        <v>Napier</v>
      </c>
      <c r="C389" s="20" t="s">
        <v>22</v>
      </c>
      <c r="D389" s="25">
        <v>427</v>
      </c>
      <c r="E389" s="25">
        <v>328</v>
      </c>
      <c r="F389" s="25">
        <v>318</v>
      </c>
      <c r="G389" s="25">
        <v>320</v>
      </c>
      <c r="H389" s="25">
        <v>308</v>
      </c>
      <c r="I389" s="25">
        <v>366</v>
      </c>
      <c r="J389" s="25">
        <v>362</v>
      </c>
      <c r="K389" s="25">
        <v>312</v>
      </c>
      <c r="L389" s="25">
        <v>323</v>
      </c>
      <c r="M389" s="25">
        <v>341</v>
      </c>
      <c r="P389" s="87"/>
    </row>
    <row r="390" spans="1:16" x14ac:dyDescent="0.2">
      <c r="A390" s="104" t="str">
        <f t="shared" si="29"/>
        <v>East Coast</v>
      </c>
      <c r="B390" s="104" t="str">
        <f t="shared" si="29"/>
        <v>Napier</v>
      </c>
      <c r="C390" s="20" t="s">
        <v>23</v>
      </c>
      <c r="D390" s="25">
        <v>58</v>
      </c>
      <c r="E390" s="25">
        <v>57</v>
      </c>
      <c r="F390" s="25">
        <v>52</v>
      </c>
      <c r="G390" s="25">
        <v>62</v>
      </c>
      <c r="H390" s="25">
        <v>77</v>
      </c>
      <c r="I390" s="25">
        <v>87</v>
      </c>
      <c r="J390" s="25">
        <v>63</v>
      </c>
      <c r="K390" s="25">
        <v>81</v>
      </c>
      <c r="L390" s="25">
        <v>61</v>
      </c>
      <c r="M390" s="25">
        <v>57</v>
      </c>
      <c r="P390" s="87"/>
    </row>
    <row r="391" spans="1:16" x14ac:dyDescent="0.2">
      <c r="A391" s="104" t="str">
        <f t="shared" si="29"/>
        <v>East Coast</v>
      </c>
      <c r="B391" s="104" t="str">
        <f t="shared" si="29"/>
        <v>Napier</v>
      </c>
      <c r="C391" s="20" t="s">
        <v>15</v>
      </c>
      <c r="D391" s="25">
        <v>29</v>
      </c>
      <c r="E391" s="25">
        <v>28</v>
      </c>
      <c r="F391" s="25">
        <v>17</v>
      </c>
      <c r="G391" s="25">
        <v>29</v>
      </c>
      <c r="H391" s="25">
        <v>22</v>
      </c>
      <c r="I391" s="25">
        <v>19</v>
      </c>
      <c r="J391" s="25">
        <v>16</v>
      </c>
      <c r="K391" s="25">
        <v>19</v>
      </c>
      <c r="L391" s="25">
        <v>21</v>
      </c>
      <c r="M391" s="25">
        <v>17</v>
      </c>
      <c r="P391" s="87"/>
    </row>
    <row r="392" spans="1:16" x14ac:dyDescent="0.2">
      <c r="A392" s="104" t="str">
        <f t="shared" si="29"/>
        <v>East Coast</v>
      </c>
      <c r="B392" s="104" t="str">
        <f t="shared" si="29"/>
        <v>Napier</v>
      </c>
      <c r="C392" s="20" t="s">
        <v>24</v>
      </c>
      <c r="D392" s="25">
        <v>72</v>
      </c>
      <c r="E392" s="25">
        <v>65</v>
      </c>
      <c r="F392" s="25">
        <v>70</v>
      </c>
      <c r="G392" s="25">
        <v>70</v>
      </c>
      <c r="H392" s="25">
        <v>63</v>
      </c>
      <c r="I392" s="25">
        <v>62</v>
      </c>
      <c r="J392" s="25">
        <v>35</v>
      </c>
      <c r="K392" s="25">
        <v>36</v>
      </c>
      <c r="L392" s="25">
        <v>37</v>
      </c>
      <c r="M392" s="25">
        <v>45</v>
      </c>
      <c r="P392" s="87"/>
    </row>
    <row r="393" spans="1:16" x14ac:dyDescent="0.2">
      <c r="A393" s="104" t="str">
        <f t="shared" si="29"/>
        <v>East Coast</v>
      </c>
      <c r="B393" s="105" t="str">
        <f t="shared" si="29"/>
        <v>Napier</v>
      </c>
      <c r="C393" s="31" t="s">
        <v>0</v>
      </c>
      <c r="D393" s="36">
        <v>1481</v>
      </c>
      <c r="E393" s="36">
        <v>1289</v>
      </c>
      <c r="F393" s="36">
        <v>1265</v>
      </c>
      <c r="G393" s="36">
        <v>1372</v>
      </c>
      <c r="H393" s="36">
        <v>1268</v>
      </c>
      <c r="I393" s="36">
        <v>1309</v>
      </c>
      <c r="J393" s="36">
        <v>1207</v>
      </c>
      <c r="K393" s="36">
        <v>1136</v>
      </c>
      <c r="L393" s="36">
        <v>1076</v>
      </c>
      <c r="M393" s="36">
        <v>1185</v>
      </c>
      <c r="P393" s="87"/>
    </row>
    <row r="394" spans="1:16" x14ac:dyDescent="0.2">
      <c r="A394" s="104" t="str">
        <f t="shared" ref="A394:B409" si="30">A393</f>
        <v>East Coast</v>
      </c>
      <c r="B394" s="103" t="s">
        <v>160</v>
      </c>
      <c r="C394" s="17" t="s">
        <v>19</v>
      </c>
      <c r="D394" s="25">
        <v>1</v>
      </c>
      <c r="E394" s="25">
        <v>1</v>
      </c>
      <c r="F394" s="25">
        <v>1</v>
      </c>
      <c r="G394" s="25">
        <v>3</v>
      </c>
      <c r="H394" s="25">
        <v>1</v>
      </c>
      <c r="I394" s="25">
        <v>1</v>
      </c>
      <c r="J394" s="25">
        <v>2</v>
      </c>
      <c r="K394" s="25">
        <v>0</v>
      </c>
      <c r="L394" s="25">
        <v>0</v>
      </c>
      <c r="M394" s="25">
        <v>0</v>
      </c>
      <c r="P394" s="87"/>
    </row>
    <row r="395" spans="1:16" x14ac:dyDescent="0.2">
      <c r="A395" s="104" t="str">
        <f t="shared" si="30"/>
        <v>East Coast</v>
      </c>
      <c r="B395" s="104" t="str">
        <f t="shared" si="30"/>
        <v>Ruatōria</v>
      </c>
      <c r="C395" s="20" t="s">
        <v>116</v>
      </c>
      <c r="D395" s="25">
        <v>0</v>
      </c>
      <c r="E395" s="25">
        <v>0</v>
      </c>
      <c r="F395" s="25">
        <v>3</v>
      </c>
      <c r="G395" s="25">
        <v>1</v>
      </c>
      <c r="H395" s="25">
        <v>0</v>
      </c>
      <c r="I395" s="25">
        <v>1</v>
      </c>
      <c r="J395" s="25">
        <v>0</v>
      </c>
      <c r="K395" s="25">
        <v>1</v>
      </c>
      <c r="L395" s="25">
        <v>1</v>
      </c>
      <c r="M395" s="25">
        <v>2</v>
      </c>
      <c r="P395" s="87"/>
    </row>
    <row r="396" spans="1:16" x14ac:dyDescent="0.2">
      <c r="A396" s="104" t="str">
        <f t="shared" si="30"/>
        <v>East Coast</v>
      </c>
      <c r="B396" s="104" t="str">
        <f t="shared" si="30"/>
        <v>Ruatōria</v>
      </c>
      <c r="C396" s="20" t="s">
        <v>115</v>
      </c>
      <c r="D396" s="25">
        <v>1</v>
      </c>
      <c r="E396" s="25">
        <v>0</v>
      </c>
      <c r="F396" s="25">
        <v>0</v>
      </c>
      <c r="G396" s="25">
        <v>1</v>
      </c>
      <c r="H396" s="25">
        <v>0</v>
      </c>
      <c r="I396" s="25">
        <v>8</v>
      </c>
      <c r="J396" s="25">
        <v>4</v>
      </c>
      <c r="K396" s="25">
        <v>4</v>
      </c>
      <c r="L396" s="25">
        <v>5</v>
      </c>
      <c r="M396" s="25">
        <v>1</v>
      </c>
      <c r="P396" s="87"/>
    </row>
    <row r="397" spans="1:16" x14ac:dyDescent="0.2">
      <c r="A397" s="104" t="str">
        <f t="shared" si="30"/>
        <v>East Coast</v>
      </c>
      <c r="B397" s="104" t="str">
        <f t="shared" si="30"/>
        <v>Ruatōria</v>
      </c>
      <c r="C397" s="20" t="s">
        <v>117</v>
      </c>
      <c r="D397" s="25">
        <v>1</v>
      </c>
      <c r="E397" s="25">
        <v>2</v>
      </c>
      <c r="F397" s="25">
        <v>0</v>
      </c>
      <c r="G397" s="25">
        <v>2</v>
      </c>
      <c r="H397" s="25">
        <v>3</v>
      </c>
      <c r="I397" s="25">
        <v>5</v>
      </c>
      <c r="J397" s="25">
        <v>3</v>
      </c>
      <c r="K397" s="25">
        <v>2</v>
      </c>
      <c r="L397" s="25">
        <v>2</v>
      </c>
      <c r="M397" s="25">
        <v>3</v>
      </c>
      <c r="P397" s="87"/>
    </row>
    <row r="398" spans="1:16" x14ac:dyDescent="0.2">
      <c r="A398" s="104" t="str">
        <f t="shared" si="30"/>
        <v>East Coast</v>
      </c>
      <c r="B398" s="104" t="str">
        <f t="shared" si="30"/>
        <v>Ruatōria</v>
      </c>
      <c r="C398" s="20" t="s">
        <v>20</v>
      </c>
      <c r="D398" s="25">
        <v>37</v>
      </c>
      <c r="E398" s="25">
        <v>29</v>
      </c>
      <c r="F398" s="25">
        <v>40</v>
      </c>
      <c r="G398" s="25">
        <v>32</v>
      </c>
      <c r="H398" s="25">
        <v>21</v>
      </c>
      <c r="I398" s="25">
        <v>21</v>
      </c>
      <c r="J398" s="25">
        <v>14</v>
      </c>
      <c r="K398" s="25">
        <v>21</v>
      </c>
      <c r="L398" s="25">
        <v>17</v>
      </c>
      <c r="M398" s="25">
        <v>18</v>
      </c>
      <c r="P398" s="87"/>
    </row>
    <row r="399" spans="1:16" x14ac:dyDescent="0.2">
      <c r="A399" s="104" t="str">
        <f t="shared" si="30"/>
        <v>East Coast</v>
      </c>
      <c r="B399" s="104" t="str">
        <f t="shared" si="30"/>
        <v>Ruatōria</v>
      </c>
      <c r="C399" s="20" t="s">
        <v>21</v>
      </c>
      <c r="D399" s="25">
        <v>7</v>
      </c>
      <c r="E399" s="25">
        <v>7</v>
      </c>
      <c r="F399" s="25">
        <v>2</v>
      </c>
      <c r="G399" s="25">
        <v>3</v>
      </c>
      <c r="H399" s="25">
        <v>8</v>
      </c>
      <c r="I399" s="25">
        <v>1</v>
      </c>
      <c r="J399" s="25">
        <v>3</v>
      </c>
      <c r="K399" s="25">
        <v>1</v>
      </c>
      <c r="L399" s="25">
        <v>5</v>
      </c>
      <c r="M399" s="25">
        <v>0</v>
      </c>
      <c r="P399" s="87"/>
    </row>
    <row r="400" spans="1:16" x14ac:dyDescent="0.2">
      <c r="A400" s="104" t="str">
        <f t="shared" si="30"/>
        <v>East Coast</v>
      </c>
      <c r="B400" s="104" t="str">
        <f t="shared" si="30"/>
        <v>Ruatōria</v>
      </c>
      <c r="C400" s="20" t="s">
        <v>22</v>
      </c>
      <c r="D400" s="25">
        <v>27</v>
      </c>
      <c r="E400" s="25">
        <v>26</v>
      </c>
      <c r="F400" s="25">
        <v>26</v>
      </c>
      <c r="G400" s="25">
        <v>25</v>
      </c>
      <c r="H400" s="25">
        <v>26</v>
      </c>
      <c r="I400" s="25">
        <v>12</v>
      </c>
      <c r="J400" s="25">
        <v>21</v>
      </c>
      <c r="K400" s="25">
        <v>7</v>
      </c>
      <c r="L400" s="25">
        <v>9</v>
      </c>
      <c r="M400" s="25">
        <v>7</v>
      </c>
      <c r="P400" s="87"/>
    </row>
    <row r="401" spans="1:16" x14ac:dyDescent="0.2">
      <c r="A401" s="104" t="str">
        <f t="shared" si="30"/>
        <v>East Coast</v>
      </c>
      <c r="B401" s="104" t="str">
        <f t="shared" si="30"/>
        <v>Ruatōria</v>
      </c>
      <c r="C401" s="20" t="s">
        <v>23</v>
      </c>
      <c r="D401" s="25">
        <v>1</v>
      </c>
      <c r="E401" s="25">
        <v>5</v>
      </c>
      <c r="F401" s="25">
        <v>5</v>
      </c>
      <c r="G401" s="25">
        <v>3</v>
      </c>
      <c r="H401" s="25">
        <v>1</v>
      </c>
      <c r="I401" s="25">
        <v>10</v>
      </c>
      <c r="J401" s="25">
        <v>3</v>
      </c>
      <c r="K401" s="25">
        <v>4</v>
      </c>
      <c r="L401" s="25">
        <v>2</v>
      </c>
      <c r="M401" s="25">
        <v>2</v>
      </c>
      <c r="P401" s="87"/>
    </row>
    <row r="402" spans="1:16" x14ac:dyDescent="0.2">
      <c r="A402" s="104" t="str">
        <f t="shared" si="30"/>
        <v>East Coast</v>
      </c>
      <c r="B402" s="104" t="str">
        <f t="shared" si="30"/>
        <v>Ruatōria</v>
      </c>
      <c r="C402" s="20" t="s">
        <v>15</v>
      </c>
      <c r="D402" s="25">
        <v>1</v>
      </c>
      <c r="E402" s="25">
        <v>2</v>
      </c>
      <c r="F402" s="25">
        <v>1</v>
      </c>
      <c r="G402" s="25">
        <v>0</v>
      </c>
      <c r="H402" s="25">
        <v>2</v>
      </c>
      <c r="I402" s="25">
        <v>1</v>
      </c>
      <c r="J402" s="25">
        <v>2</v>
      </c>
      <c r="K402" s="25">
        <v>2</v>
      </c>
      <c r="L402" s="25">
        <v>2</v>
      </c>
      <c r="M402" s="25">
        <v>0</v>
      </c>
      <c r="P402" s="87"/>
    </row>
    <row r="403" spans="1:16" x14ac:dyDescent="0.2">
      <c r="A403" s="104" t="str">
        <f t="shared" si="30"/>
        <v>East Coast</v>
      </c>
      <c r="B403" s="104" t="str">
        <f t="shared" si="30"/>
        <v>Ruatōria</v>
      </c>
      <c r="C403" s="20" t="s">
        <v>24</v>
      </c>
      <c r="D403" s="25">
        <v>9</v>
      </c>
      <c r="E403" s="25">
        <v>10</v>
      </c>
      <c r="F403" s="25">
        <v>7</v>
      </c>
      <c r="G403" s="25">
        <v>10</v>
      </c>
      <c r="H403" s="25">
        <v>4</v>
      </c>
      <c r="I403" s="25">
        <v>4</v>
      </c>
      <c r="J403" s="25">
        <v>8</v>
      </c>
      <c r="K403" s="25">
        <v>3</v>
      </c>
      <c r="L403" s="25">
        <v>2</v>
      </c>
      <c r="M403" s="25">
        <v>2</v>
      </c>
      <c r="P403" s="87"/>
    </row>
    <row r="404" spans="1:16" x14ac:dyDescent="0.2">
      <c r="A404" s="104" t="str">
        <f t="shared" si="30"/>
        <v>East Coast</v>
      </c>
      <c r="B404" s="105" t="str">
        <f t="shared" si="30"/>
        <v>Ruatōria</v>
      </c>
      <c r="C404" s="31" t="s">
        <v>0</v>
      </c>
      <c r="D404" s="36">
        <v>85</v>
      </c>
      <c r="E404" s="36">
        <v>82</v>
      </c>
      <c r="F404" s="36">
        <v>85</v>
      </c>
      <c r="G404" s="36">
        <v>80</v>
      </c>
      <c r="H404" s="36">
        <v>66</v>
      </c>
      <c r="I404" s="36">
        <v>64</v>
      </c>
      <c r="J404" s="36">
        <v>60</v>
      </c>
      <c r="K404" s="36">
        <v>45</v>
      </c>
      <c r="L404" s="36">
        <v>45</v>
      </c>
      <c r="M404" s="36">
        <v>35</v>
      </c>
      <c r="P404" s="87"/>
    </row>
    <row r="405" spans="1:16" x14ac:dyDescent="0.2">
      <c r="A405" s="104" t="str">
        <f t="shared" si="30"/>
        <v>East Coast</v>
      </c>
      <c r="B405" s="103" t="s">
        <v>58</v>
      </c>
      <c r="C405" s="17" t="s">
        <v>19</v>
      </c>
      <c r="D405" s="25">
        <v>3</v>
      </c>
      <c r="E405" s="25">
        <v>2</v>
      </c>
      <c r="F405" s="25">
        <v>5</v>
      </c>
      <c r="G405" s="25">
        <v>3</v>
      </c>
      <c r="H405" s="25">
        <v>3</v>
      </c>
      <c r="I405" s="25">
        <v>0</v>
      </c>
      <c r="J405" s="25">
        <v>1</v>
      </c>
      <c r="K405" s="25">
        <v>1</v>
      </c>
      <c r="L405" s="25">
        <v>0</v>
      </c>
      <c r="M405" s="25">
        <v>0</v>
      </c>
      <c r="P405" s="87"/>
    </row>
    <row r="406" spans="1:16" x14ac:dyDescent="0.2">
      <c r="A406" s="104" t="str">
        <f t="shared" si="30"/>
        <v>East Coast</v>
      </c>
      <c r="B406" s="104" t="str">
        <f t="shared" si="30"/>
        <v>Waipukurau</v>
      </c>
      <c r="C406" s="20" t="s">
        <v>116</v>
      </c>
      <c r="D406" s="25">
        <v>3</v>
      </c>
      <c r="E406" s="25">
        <v>1</v>
      </c>
      <c r="F406" s="25">
        <v>2</v>
      </c>
      <c r="G406" s="25">
        <v>1</v>
      </c>
      <c r="H406" s="25">
        <v>3</v>
      </c>
      <c r="I406" s="25">
        <v>1</v>
      </c>
      <c r="J406" s="25">
        <v>3</v>
      </c>
      <c r="K406" s="25">
        <v>4</v>
      </c>
      <c r="L406" s="25">
        <v>5</v>
      </c>
      <c r="M406" s="25">
        <v>6</v>
      </c>
      <c r="P406" s="87"/>
    </row>
    <row r="407" spans="1:16" x14ac:dyDescent="0.2">
      <c r="A407" s="104" t="str">
        <f t="shared" si="30"/>
        <v>East Coast</v>
      </c>
      <c r="B407" s="104" t="str">
        <f t="shared" si="30"/>
        <v>Waipukurau</v>
      </c>
      <c r="C407" s="20" t="s">
        <v>115</v>
      </c>
      <c r="D407" s="25">
        <v>5</v>
      </c>
      <c r="E407" s="25">
        <v>11</v>
      </c>
      <c r="F407" s="25">
        <v>5</v>
      </c>
      <c r="G407" s="25">
        <v>3</v>
      </c>
      <c r="H407" s="25">
        <v>4</v>
      </c>
      <c r="I407" s="25">
        <v>3</v>
      </c>
      <c r="J407" s="25">
        <v>5</v>
      </c>
      <c r="K407" s="25">
        <v>9</v>
      </c>
      <c r="L407" s="25">
        <v>9</v>
      </c>
      <c r="M407" s="25">
        <v>12</v>
      </c>
      <c r="P407" s="87"/>
    </row>
    <row r="408" spans="1:16" x14ac:dyDescent="0.2">
      <c r="A408" s="104" t="str">
        <f t="shared" si="30"/>
        <v>East Coast</v>
      </c>
      <c r="B408" s="104" t="str">
        <f t="shared" si="30"/>
        <v>Waipukurau</v>
      </c>
      <c r="C408" s="20" t="s">
        <v>117</v>
      </c>
      <c r="D408" s="25">
        <v>1</v>
      </c>
      <c r="E408" s="25">
        <v>0</v>
      </c>
      <c r="F408" s="25">
        <v>0</v>
      </c>
      <c r="G408" s="25">
        <v>4</v>
      </c>
      <c r="H408" s="25">
        <v>2</v>
      </c>
      <c r="I408" s="25">
        <v>5</v>
      </c>
      <c r="J408" s="25">
        <v>6</v>
      </c>
      <c r="K408" s="25">
        <v>1</v>
      </c>
      <c r="L408" s="25">
        <v>2</v>
      </c>
      <c r="M408" s="25">
        <v>5</v>
      </c>
      <c r="P408" s="87"/>
    </row>
    <row r="409" spans="1:16" x14ac:dyDescent="0.2">
      <c r="A409" s="104" t="str">
        <f t="shared" si="30"/>
        <v>East Coast</v>
      </c>
      <c r="B409" s="104" t="str">
        <f t="shared" si="30"/>
        <v>Waipukurau</v>
      </c>
      <c r="C409" s="20" t="s">
        <v>20</v>
      </c>
      <c r="D409" s="25">
        <v>49</v>
      </c>
      <c r="E409" s="25">
        <v>28</v>
      </c>
      <c r="F409" s="25">
        <v>27</v>
      </c>
      <c r="G409" s="25">
        <v>23</v>
      </c>
      <c r="H409" s="25">
        <v>30</v>
      </c>
      <c r="I409" s="25">
        <v>32</v>
      </c>
      <c r="J409" s="25">
        <v>31</v>
      </c>
      <c r="K409" s="25">
        <v>19</v>
      </c>
      <c r="L409" s="25">
        <v>21</v>
      </c>
      <c r="M409" s="25">
        <v>14</v>
      </c>
      <c r="P409" s="87"/>
    </row>
    <row r="410" spans="1:16" x14ac:dyDescent="0.2">
      <c r="A410" s="104" t="str">
        <f t="shared" ref="A410:B425" si="31">A409</f>
        <v>East Coast</v>
      </c>
      <c r="B410" s="104" t="str">
        <f t="shared" si="31"/>
        <v>Waipukurau</v>
      </c>
      <c r="C410" s="20" t="s">
        <v>21</v>
      </c>
      <c r="D410" s="25">
        <v>7</v>
      </c>
      <c r="E410" s="25">
        <v>4</v>
      </c>
      <c r="F410" s="25">
        <v>9</v>
      </c>
      <c r="G410" s="25">
        <v>12</v>
      </c>
      <c r="H410" s="25">
        <v>15</v>
      </c>
      <c r="I410" s="25">
        <v>10</v>
      </c>
      <c r="J410" s="25">
        <v>15</v>
      </c>
      <c r="K410" s="25">
        <v>14</v>
      </c>
      <c r="L410" s="25">
        <v>16</v>
      </c>
      <c r="M410" s="25">
        <v>11</v>
      </c>
      <c r="P410" s="87"/>
    </row>
    <row r="411" spans="1:16" x14ac:dyDescent="0.2">
      <c r="A411" s="104" t="str">
        <f t="shared" si="31"/>
        <v>East Coast</v>
      </c>
      <c r="B411" s="104" t="str">
        <f t="shared" si="31"/>
        <v>Waipukurau</v>
      </c>
      <c r="C411" s="20" t="s">
        <v>22</v>
      </c>
      <c r="D411" s="25">
        <v>59</v>
      </c>
      <c r="E411" s="25">
        <v>38</v>
      </c>
      <c r="F411" s="25">
        <v>43</v>
      </c>
      <c r="G411" s="25">
        <v>33</v>
      </c>
      <c r="H411" s="25">
        <v>54</v>
      </c>
      <c r="I411" s="25">
        <v>45</v>
      </c>
      <c r="J411" s="25">
        <v>43</v>
      </c>
      <c r="K411" s="25">
        <v>50</v>
      </c>
      <c r="L411" s="25">
        <v>41</v>
      </c>
      <c r="M411" s="25">
        <v>29</v>
      </c>
      <c r="P411" s="87"/>
    </row>
    <row r="412" spans="1:16" x14ac:dyDescent="0.2">
      <c r="A412" s="104" t="str">
        <f t="shared" si="31"/>
        <v>East Coast</v>
      </c>
      <c r="B412" s="104" t="str">
        <f t="shared" si="31"/>
        <v>Waipukurau</v>
      </c>
      <c r="C412" s="20" t="s">
        <v>23</v>
      </c>
      <c r="D412" s="25">
        <v>3</v>
      </c>
      <c r="E412" s="25">
        <v>6</v>
      </c>
      <c r="F412" s="25">
        <v>2</v>
      </c>
      <c r="G412" s="25">
        <v>3</v>
      </c>
      <c r="H412" s="25">
        <v>5</v>
      </c>
      <c r="I412" s="25">
        <v>2</v>
      </c>
      <c r="J412" s="25">
        <v>5</v>
      </c>
      <c r="K412" s="25">
        <v>8</v>
      </c>
      <c r="L412" s="25">
        <v>6</v>
      </c>
      <c r="M412" s="25">
        <v>4</v>
      </c>
      <c r="P412" s="87"/>
    </row>
    <row r="413" spans="1:16" x14ac:dyDescent="0.2">
      <c r="A413" s="104" t="str">
        <f t="shared" si="31"/>
        <v>East Coast</v>
      </c>
      <c r="B413" s="104" t="str">
        <f t="shared" si="31"/>
        <v>Waipukurau</v>
      </c>
      <c r="C413" s="20" t="s">
        <v>15</v>
      </c>
      <c r="D413" s="25">
        <v>5</v>
      </c>
      <c r="E413" s="25">
        <v>4</v>
      </c>
      <c r="F413" s="25">
        <v>0</v>
      </c>
      <c r="G413" s="25">
        <v>3</v>
      </c>
      <c r="H413" s="25">
        <v>0</v>
      </c>
      <c r="I413" s="25">
        <v>2</v>
      </c>
      <c r="J413" s="25">
        <v>3</v>
      </c>
      <c r="K413" s="25">
        <v>5</v>
      </c>
      <c r="L413" s="25">
        <v>6</v>
      </c>
      <c r="M413" s="25">
        <v>0</v>
      </c>
      <c r="P413" s="87"/>
    </row>
    <row r="414" spans="1:16" x14ac:dyDescent="0.2">
      <c r="A414" s="104" t="str">
        <f t="shared" si="31"/>
        <v>East Coast</v>
      </c>
      <c r="B414" s="104" t="str">
        <f t="shared" si="31"/>
        <v>Waipukurau</v>
      </c>
      <c r="C414" s="20" t="s">
        <v>24</v>
      </c>
      <c r="D414" s="82">
        <v>4</v>
      </c>
      <c r="E414" s="82">
        <v>8</v>
      </c>
      <c r="F414" s="82">
        <v>6</v>
      </c>
      <c r="G414" s="82">
        <v>7</v>
      </c>
      <c r="H414" s="82">
        <v>7</v>
      </c>
      <c r="I414" s="82">
        <v>10</v>
      </c>
      <c r="J414" s="82">
        <v>5</v>
      </c>
      <c r="K414" s="82">
        <v>4</v>
      </c>
      <c r="L414" s="82">
        <v>3</v>
      </c>
      <c r="M414" s="82">
        <v>0</v>
      </c>
      <c r="P414" s="87"/>
    </row>
    <row r="415" spans="1:16" x14ac:dyDescent="0.2">
      <c r="A415" s="104" t="str">
        <f t="shared" si="31"/>
        <v>East Coast</v>
      </c>
      <c r="B415" s="105" t="str">
        <f t="shared" si="31"/>
        <v>Waipukurau</v>
      </c>
      <c r="C415" s="31" t="s">
        <v>0</v>
      </c>
      <c r="D415" s="36">
        <v>139</v>
      </c>
      <c r="E415" s="36">
        <v>102</v>
      </c>
      <c r="F415" s="36">
        <v>99</v>
      </c>
      <c r="G415" s="36">
        <v>92</v>
      </c>
      <c r="H415" s="36">
        <v>123</v>
      </c>
      <c r="I415" s="36">
        <v>110</v>
      </c>
      <c r="J415" s="36">
        <v>117</v>
      </c>
      <c r="K415" s="36">
        <v>115</v>
      </c>
      <c r="L415" s="36">
        <v>109</v>
      </c>
      <c r="M415" s="36">
        <v>81</v>
      </c>
      <c r="P415" s="87"/>
    </row>
    <row r="416" spans="1:16" x14ac:dyDescent="0.2">
      <c r="A416" s="104" t="str">
        <f t="shared" si="31"/>
        <v>East Coast</v>
      </c>
      <c r="B416" s="103" t="s">
        <v>59</v>
      </c>
      <c r="C416" s="17" t="s">
        <v>19</v>
      </c>
      <c r="D416" s="25">
        <v>9</v>
      </c>
      <c r="E416" s="25">
        <v>8</v>
      </c>
      <c r="F416" s="25">
        <v>6</v>
      </c>
      <c r="G416" s="25">
        <v>6</v>
      </c>
      <c r="H416" s="25">
        <v>5</v>
      </c>
      <c r="I416" s="25">
        <v>10</v>
      </c>
      <c r="J416" s="25">
        <v>3</v>
      </c>
      <c r="K416" s="25">
        <v>4</v>
      </c>
      <c r="L416" s="25">
        <v>2</v>
      </c>
      <c r="M416" s="25">
        <v>10</v>
      </c>
      <c r="P416" s="87"/>
    </row>
    <row r="417" spans="1:16" x14ac:dyDescent="0.2">
      <c r="A417" s="104" t="str">
        <f t="shared" si="31"/>
        <v>East Coast</v>
      </c>
      <c r="B417" s="104" t="str">
        <f t="shared" si="31"/>
        <v>Wairoa</v>
      </c>
      <c r="C417" s="20" t="s">
        <v>116</v>
      </c>
      <c r="D417" s="25">
        <v>6</v>
      </c>
      <c r="E417" s="25">
        <v>3</v>
      </c>
      <c r="F417" s="25">
        <v>3</v>
      </c>
      <c r="G417" s="25">
        <v>3</v>
      </c>
      <c r="H417" s="25">
        <v>8</v>
      </c>
      <c r="I417" s="25">
        <v>15</v>
      </c>
      <c r="J417" s="25">
        <v>7</v>
      </c>
      <c r="K417" s="25">
        <v>9</v>
      </c>
      <c r="L417" s="25">
        <v>8</v>
      </c>
      <c r="M417" s="25">
        <v>10</v>
      </c>
      <c r="P417" s="87"/>
    </row>
    <row r="418" spans="1:16" x14ac:dyDescent="0.2">
      <c r="A418" s="104" t="str">
        <f t="shared" si="31"/>
        <v>East Coast</v>
      </c>
      <c r="B418" s="104" t="str">
        <f t="shared" si="31"/>
        <v>Wairoa</v>
      </c>
      <c r="C418" s="20" t="s">
        <v>115</v>
      </c>
      <c r="D418" s="25">
        <v>17</v>
      </c>
      <c r="E418" s="25">
        <v>4</v>
      </c>
      <c r="F418" s="25">
        <v>2</v>
      </c>
      <c r="G418" s="25">
        <v>9</v>
      </c>
      <c r="H418" s="25">
        <v>8</v>
      </c>
      <c r="I418" s="25">
        <v>5</v>
      </c>
      <c r="J418" s="25">
        <v>15</v>
      </c>
      <c r="K418" s="25">
        <v>22</v>
      </c>
      <c r="L418" s="25">
        <v>10</v>
      </c>
      <c r="M418" s="25">
        <v>19</v>
      </c>
      <c r="P418" s="87"/>
    </row>
    <row r="419" spans="1:16" x14ac:dyDescent="0.2">
      <c r="A419" s="104" t="str">
        <f t="shared" si="31"/>
        <v>East Coast</v>
      </c>
      <c r="B419" s="104" t="str">
        <f t="shared" si="31"/>
        <v>Wairoa</v>
      </c>
      <c r="C419" s="20" t="s">
        <v>117</v>
      </c>
      <c r="D419" s="25">
        <v>1</v>
      </c>
      <c r="E419" s="25">
        <v>1</v>
      </c>
      <c r="F419" s="25">
        <v>3</v>
      </c>
      <c r="G419" s="25">
        <v>9</v>
      </c>
      <c r="H419" s="25">
        <v>4</v>
      </c>
      <c r="I419" s="25">
        <v>3</v>
      </c>
      <c r="J419" s="25">
        <v>8</v>
      </c>
      <c r="K419" s="25">
        <v>6</v>
      </c>
      <c r="L419" s="25">
        <v>11</v>
      </c>
      <c r="M419" s="25">
        <v>7</v>
      </c>
      <c r="P419" s="87"/>
    </row>
    <row r="420" spans="1:16" x14ac:dyDescent="0.2">
      <c r="A420" s="104" t="str">
        <f t="shared" si="31"/>
        <v>East Coast</v>
      </c>
      <c r="B420" s="104" t="str">
        <f t="shared" si="31"/>
        <v>Wairoa</v>
      </c>
      <c r="C420" s="20" t="s">
        <v>20</v>
      </c>
      <c r="D420" s="25">
        <v>78</v>
      </c>
      <c r="E420" s="25">
        <v>70</v>
      </c>
      <c r="F420" s="25">
        <v>64</v>
      </c>
      <c r="G420" s="25">
        <v>72</v>
      </c>
      <c r="H420" s="25">
        <v>66</v>
      </c>
      <c r="I420" s="25">
        <v>54</v>
      </c>
      <c r="J420" s="25">
        <v>44</v>
      </c>
      <c r="K420" s="25">
        <v>34</v>
      </c>
      <c r="L420" s="25">
        <v>37</v>
      </c>
      <c r="M420" s="25">
        <v>38</v>
      </c>
      <c r="P420" s="87"/>
    </row>
    <row r="421" spans="1:16" x14ac:dyDescent="0.2">
      <c r="A421" s="104" t="str">
        <f t="shared" si="31"/>
        <v>East Coast</v>
      </c>
      <c r="B421" s="104" t="str">
        <f t="shared" si="31"/>
        <v>Wairoa</v>
      </c>
      <c r="C421" s="20" t="s">
        <v>21</v>
      </c>
      <c r="D421" s="25">
        <v>9</v>
      </c>
      <c r="E421" s="25">
        <v>10</v>
      </c>
      <c r="F421" s="25">
        <v>14</v>
      </c>
      <c r="G421" s="25">
        <v>15</v>
      </c>
      <c r="H421" s="25">
        <v>5</v>
      </c>
      <c r="I421" s="25">
        <v>15</v>
      </c>
      <c r="J421" s="25">
        <v>9</v>
      </c>
      <c r="K421" s="25">
        <v>9</v>
      </c>
      <c r="L421" s="25">
        <v>14</v>
      </c>
      <c r="M421" s="25">
        <v>7</v>
      </c>
      <c r="P421" s="87"/>
    </row>
    <row r="422" spans="1:16" x14ac:dyDescent="0.2">
      <c r="A422" s="104" t="str">
        <f t="shared" si="31"/>
        <v>East Coast</v>
      </c>
      <c r="B422" s="104" t="str">
        <f t="shared" si="31"/>
        <v>Wairoa</v>
      </c>
      <c r="C422" s="20" t="s">
        <v>22</v>
      </c>
      <c r="D422" s="25">
        <v>83</v>
      </c>
      <c r="E422" s="25">
        <v>79</v>
      </c>
      <c r="F422" s="25">
        <v>70</v>
      </c>
      <c r="G422" s="25">
        <v>76</v>
      </c>
      <c r="H422" s="25">
        <v>72</v>
      </c>
      <c r="I422" s="25">
        <v>46</v>
      </c>
      <c r="J422" s="25">
        <v>37</v>
      </c>
      <c r="K422" s="25">
        <v>49</v>
      </c>
      <c r="L422" s="25">
        <v>50</v>
      </c>
      <c r="M422" s="25">
        <v>39</v>
      </c>
      <c r="P422" s="87"/>
    </row>
    <row r="423" spans="1:16" x14ac:dyDescent="0.2">
      <c r="A423" s="104" t="str">
        <f t="shared" si="31"/>
        <v>East Coast</v>
      </c>
      <c r="B423" s="104" t="str">
        <f t="shared" si="31"/>
        <v>Wairoa</v>
      </c>
      <c r="C423" s="20" t="s">
        <v>23</v>
      </c>
      <c r="D423" s="25">
        <v>13</v>
      </c>
      <c r="E423" s="25">
        <v>17</v>
      </c>
      <c r="F423" s="25">
        <v>9</v>
      </c>
      <c r="G423" s="25">
        <v>4</v>
      </c>
      <c r="H423" s="25">
        <v>13</v>
      </c>
      <c r="I423" s="25">
        <v>9</v>
      </c>
      <c r="J423" s="25">
        <v>13</v>
      </c>
      <c r="K423" s="25">
        <v>19</v>
      </c>
      <c r="L423" s="25">
        <v>13</v>
      </c>
      <c r="M423" s="25">
        <v>12</v>
      </c>
      <c r="P423" s="87"/>
    </row>
    <row r="424" spans="1:16" x14ac:dyDescent="0.2">
      <c r="A424" s="104" t="str">
        <f t="shared" si="31"/>
        <v>East Coast</v>
      </c>
      <c r="B424" s="104" t="str">
        <f t="shared" si="31"/>
        <v>Wairoa</v>
      </c>
      <c r="C424" s="20" t="s">
        <v>15</v>
      </c>
      <c r="D424" s="25">
        <v>2</v>
      </c>
      <c r="E424" s="25">
        <v>10</v>
      </c>
      <c r="F424" s="25">
        <v>7</v>
      </c>
      <c r="G424" s="25">
        <v>1</v>
      </c>
      <c r="H424" s="25">
        <v>3</v>
      </c>
      <c r="I424" s="25">
        <v>3</v>
      </c>
      <c r="J424" s="25">
        <v>2</v>
      </c>
      <c r="K424" s="25">
        <v>1</v>
      </c>
      <c r="L424" s="25">
        <v>2</v>
      </c>
      <c r="M424" s="25">
        <v>5</v>
      </c>
      <c r="P424" s="87"/>
    </row>
    <row r="425" spans="1:16" x14ac:dyDescent="0.2">
      <c r="A425" s="104" t="str">
        <f t="shared" si="31"/>
        <v>East Coast</v>
      </c>
      <c r="B425" s="104" t="str">
        <f t="shared" si="31"/>
        <v>Wairoa</v>
      </c>
      <c r="C425" s="20" t="s">
        <v>24</v>
      </c>
      <c r="D425" s="25">
        <v>11</v>
      </c>
      <c r="E425" s="25">
        <v>15</v>
      </c>
      <c r="F425" s="25">
        <v>15</v>
      </c>
      <c r="G425" s="25">
        <v>14</v>
      </c>
      <c r="H425" s="25">
        <v>18</v>
      </c>
      <c r="I425" s="25">
        <v>13</v>
      </c>
      <c r="J425" s="25">
        <v>16</v>
      </c>
      <c r="K425" s="25">
        <v>5</v>
      </c>
      <c r="L425" s="25">
        <v>10</v>
      </c>
      <c r="M425" s="25">
        <v>6</v>
      </c>
      <c r="P425" s="87"/>
    </row>
    <row r="426" spans="1:16" x14ac:dyDescent="0.2">
      <c r="A426" s="104" t="str">
        <f t="shared" ref="A426:B437" si="32">A425</f>
        <v>East Coast</v>
      </c>
      <c r="B426" s="105" t="str">
        <f t="shared" si="32"/>
        <v>Wairoa</v>
      </c>
      <c r="C426" s="31" t="s">
        <v>0</v>
      </c>
      <c r="D426" s="36">
        <v>229</v>
      </c>
      <c r="E426" s="36">
        <v>217</v>
      </c>
      <c r="F426" s="36">
        <v>193</v>
      </c>
      <c r="G426" s="36">
        <v>209</v>
      </c>
      <c r="H426" s="36">
        <v>202</v>
      </c>
      <c r="I426" s="36">
        <v>173</v>
      </c>
      <c r="J426" s="36">
        <v>154</v>
      </c>
      <c r="K426" s="36">
        <v>158</v>
      </c>
      <c r="L426" s="36">
        <v>157</v>
      </c>
      <c r="M426" s="36">
        <v>153</v>
      </c>
      <c r="P426" s="87"/>
    </row>
    <row r="427" spans="1:16" x14ac:dyDescent="0.2">
      <c r="A427" s="104" t="str">
        <f t="shared" si="32"/>
        <v>East Coast</v>
      </c>
      <c r="B427" s="104" t="s">
        <v>103</v>
      </c>
      <c r="C427" s="20" t="s">
        <v>19</v>
      </c>
      <c r="D427" s="25">
        <v>580</v>
      </c>
      <c r="E427" s="25">
        <v>582</v>
      </c>
      <c r="F427" s="25">
        <v>691</v>
      </c>
      <c r="G427" s="25">
        <v>726</v>
      </c>
      <c r="H427" s="25">
        <v>575</v>
      </c>
      <c r="I427" s="25">
        <v>520</v>
      </c>
      <c r="J427" s="25">
        <v>450</v>
      </c>
      <c r="K427" s="25">
        <v>345</v>
      </c>
      <c r="L427" s="25">
        <v>380</v>
      </c>
      <c r="M427" s="25">
        <v>440</v>
      </c>
      <c r="P427" s="87"/>
    </row>
    <row r="428" spans="1:16" x14ac:dyDescent="0.2">
      <c r="A428" s="104" t="str">
        <f t="shared" si="32"/>
        <v>East Coast</v>
      </c>
      <c r="B428" s="104" t="str">
        <f t="shared" si="32"/>
        <v>Justice service area total</v>
      </c>
      <c r="C428" s="20" t="s">
        <v>116</v>
      </c>
      <c r="D428" s="25">
        <v>151</v>
      </c>
      <c r="E428" s="25">
        <v>130</v>
      </c>
      <c r="F428" s="25">
        <v>143</v>
      </c>
      <c r="G428" s="25">
        <v>200</v>
      </c>
      <c r="H428" s="25">
        <v>164</v>
      </c>
      <c r="I428" s="25">
        <v>185</v>
      </c>
      <c r="J428" s="25">
        <v>200</v>
      </c>
      <c r="K428" s="25">
        <v>213</v>
      </c>
      <c r="L428" s="25">
        <v>208</v>
      </c>
      <c r="M428" s="25">
        <v>225</v>
      </c>
      <c r="P428" s="87"/>
    </row>
    <row r="429" spans="1:16" x14ac:dyDescent="0.2">
      <c r="A429" s="104" t="str">
        <f t="shared" si="32"/>
        <v>East Coast</v>
      </c>
      <c r="B429" s="104" t="str">
        <f t="shared" si="32"/>
        <v>Justice service area total</v>
      </c>
      <c r="C429" s="20" t="s">
        <v>115</v>
      </c>
      <c r="D429" s="25">
        <v>321</v>
      </c>
      <c r="E429" s="25">
        <v>259</v>
      </c>
      <c r="F429" s="25">
        <v>178</v>
      </c>
      <c r="G429" s="25">
        <v>189</v>
      </c>
      <c r="H429" s="25">
        <v>222</v>
      </c>
      <c r="I429" s="25">
        <v>214</v>
      </c>
      <c r="J429" s="25">
        <v>271</v>
      </c>
      <c r="K429" s="25">
        <v>294</v>
      </c>
      <c r="L429" s="25">
        <v>306</v>
      </c>
      <c r="M429" s="25">
        <v>362</v>
      </c>
      <c r="P429" s="87"/>
    </row>
    <row r="430" spans="1:16" x14ac:dyDescent="0.2">
      <c r="A430" s="104" t="str">
        <f t="shared" si="32"/>
        <v>East Coast</v>
      </c>
      <c r="B430" s="104" t="str">
        <f t="shared" si="32"/>
        <v>Justice service area total</v>
      </c>
      <c r="C430" s="20" t="s">
        <v>117</v>
      </c>
      <c r="D430" s="25">
        <v>19</v>
      </c>
      <c r="E430" s="25">
        <v>61</v>
      </c>
      <c r="F430" s="25">
        <v>65</v>
      </c>
      <c r="G430" s="25">
        <v>140</v>
      </c>
      <c r="H430" s="25">
        <v>139</v>
      </c>
      <c r="I430" s="25">
        <v>189</v>
      </c>
      <c r="J430" s="25">
        <v>220</v>
      </c>
      <c r="K430" s="25">
        <v>203</v>
      </c>
      <c r="L430" s="25">
        <v>181</v>
      </c>
      <c r="M430" s="25">
        <v>158</v>
      </c>
      <c r="P430" s="87"/>
    </row>
    <row r="431" spans="1:16" x14ac:dyDescent="0.2">
      <c r="A431" s="104" t="str">
        <f t="shared" si="32"/>
        <v>East Coast</v>
      </c>
      <c r="B431" s="104" t="str">
        <f t="shared" si="32"/>
        <v>Justice service area total</v>
      </c>
      <c r="C431" s="20" t="s">
        <v>20</v>
      </c>
      <c r="D431" s="25">
        <v>1526</v>
      </c>
      <c r="E431" s="25">
        <v>1272</v>
      </c>
      <c r="F431" s="25">
        <v>1189</v>
      </c>
      <c r="G431" s="25">
        <v>1154</v>
      </c>
      <c r="H431" s="25">
        <v>1098</v>
      </c>
      <c r="I431" s="25">
        <v>797</v>
      </c>
      <c r="J431" s="25">
        <v>657</v>
      </c>
      <c r="K431" s="25">
        <v>537</v>
      </c>
      <c r="L431" s="25">
        <v>467</v>
      </c>
      <c r="M431" s="25">
        <v>570</v>
      </c>
      <c r="P431" s="87"/>
    </row>
    <row r="432" spans="1:16" x14ac:dyDescent="0.2">
      <c r="A432" s="104" t="str">
        <f t="shared" si="32"/>
        <v>East Coast</v>
      </c>
      <c r="B432" s="104" t="str">
        <f t="shared" si="32"/>
        <v>Justice service area total</v>
      </c>
      <c r="C432" s="20" t="s">
        <v>21</v>
      </c>
      <c r="D432" s="25">
        <v>197</v>
      </c>
      <c r="E432" s="25">
        <v>240</v>
      </c>
      <c r="F432" s="25">
        <v>257</v>
      </c>
      <c r="G432" s="25">
        <v>338</v>
      </c>
      <c r="H432" s="25">
        <v>403</v>
      </c>
      <c r="I432" s="25">
        <v>479</v>
      </c>
      <c r="J432" s="25">
        <v>429</v>
      </c>
      <c r="K432" s="25">
        <v>423</v>
      </c>
      <c r="L432" s="25">
        <v>416</v>
      </c>
      <c r="M432" s="25">
        <v>422</v>
      </c>
      <c r="P432" s="87"/>
    </row>
    <row r="433" spans="1:16" x14ac:dyDescent="0.2">
      <c r="A433" s="104" t="str">
        <f t="shared" si="32"/>
        <v>East Coast</v>
      </c>
      <c r="B433" s="104" t="str">
        <f t="shared" si="32"/>
        <v>Justice service area total</v>
      </c>
      <c r="C433" s="20" t="s">
        <v>22</v>
      </c>
      <c r="D433" s="25">
        <v>1468</v>
      </c>
      <c r="E433" s="25">
        <v>1192</v>
      </c>
      <c r="F433" s="25">
        <v>1139</v>
      </c>
      <c r="G433" s="25">
        <v>1169</v>
      </c>
      <c r="H433" s="25">
        <v>1192</v>
      </c>
      <c r="I433" s="25">
        <v>1196</v>
      </c>
      <c r="J433" s="25">
        <v>1081</v>
      </c>
      <c r="K433" s="25">
        <v>1041</v>
      </c>
      <c r="L433" s="25">
        <v>971</v>
      </c>
      <c r="M433" s="25">
        <v>928</v>
      </c>
      <c r="P433" s="87"/>
    </row>
    <row r="434" spans="1:16" x14ac:dyDescent="0.2">
      <c r="A434" s="104" t="str">
        <f t="shared" si="32"/>
        <v>East Coast</v>
      </c>
      <c r="B434" s="104" t="str">
        <f t="shared" si="32"/>
        <v>Justice service area total</v>
      </c>
      <c r="C434" s="20" t="s">
        <v>23</v>
      </c>
      <c r="D434" s="25">
        <v>217</v>
      </c>
      <c r="E434" s="25">
        <v>239</v>
      </c>
      <c r="F434" s="25">
        <v>192</v>
      </c>
      <c r="G434" s="25">
        <v>203</v>
      </c>
      <c r="H434" s="25">
        <v>233</v>
      </c>
      <c r="I434" s="25">
        <v>237</v>
      </c>
      <c r="J434" s="25">
        <v>222</v>
      </c>
      <c r="K434" s="25">
        <v>245</v>
      </c>
      <c r="L434" s="25">
        <v>197</v>
      </c>
      <c r="M434" s="25">
        <v>184</v>
      </c>
      <c r="P434" s="87"/>
    </row>
    <row r="435" spans="1:16" x14ac:dyDescent="0.2">
      <c r="A435" s="104" t="str">
        <f t="shared" si="32"/>
        <v>East Coast</v>
      </c>
      <c r="B435" s="104" t="str">
        <f t="shared" si="32"/>
        <v>Justice service area total</v>
      </c>
      <c r="C435" s="20" t="s">
        <v>15</v>
      </c>
      <c r="D435" s="25">
        <v>69</v>
      </c>
      <c r="E435" s="25">
        <v>83</v>
      </c>
      <c r="F435" s="25">
        <v>55</v>
      </c>
      <c r="G435" s="25">
        <v>60</v>
      </c>
      <c r="H435" s="25">
        <v>67</v>
      </c>
      <c r="I435" s="25">
        <v>62</v>
      </c>
      <c r="J435" s="25">
        <v>56</v>
      </c>
      <c r="K435" s="25">
        <v>68</v>
      </c>
      <c r="L435" s="25">
        <v>60</v>
      </c>
      <c r="M435" s="25">
        <v>71</v>
      </c>
      <c r="P435" s="87"/>
    </row>
    <row r="436" spans="1:16" x14ac:dyDescent="0.2">
      <c r="A436" s="104" t="str">
        <f t="shared" si="32"/>
        <v>East Coast</v>
      </c>
      <c r="B436" s="104" t="str">
        <f t="shared" si="32"/>
        <v>Justice service area total</v>
      </c>
      <c r="C436" s="20" t="s">
        <v>24</v>
      </c>
      <c r="D436" s="25">
        <v>267</v>
      </c>
      <c r="E436" s="25">
        <v>246</v>
      </c>
      <c r="F436" s="25">
        <v>252</v>
      </c>
      <c r="G436" s="25">
        <v>215</v>
      </c>
      <c r="H436" s="25">
        <v>216</v>
      </c>
      <c r="I436" s="25">
        <v>298</v>
      </c>
      <c r="J436" s="25">
        <v>221</v>
      </c>
      <c r="K436" s="25">
        <v>152</v>
      </c>
      <c r="L436" s="25">
        <v>158</v>
      </c>
      <c r="M436" s="25">
        <v>130</v>
      </c>
      <c r="P436" s="87"/>
    </row>
    <row r="437" spans="1:16" x14ac:dyDescent="0.2">
      <c r="A437" s="105" t="str">
        <f t="shared" si="32"/>
        <v>East Coast</v>
      </c>
      <c r="B437" s="105" t="str">
        <f t="shared" si="32"/>
        <v>Justice service area total</v>
      </c>
      <c r="C437" s="31" t="s">
        <v>0</v>
      </c>
      <c r="D437" s="81">
        <v>4815</v>
      </c>
      <c r="E437" s="81">
        <v>4304</v>
      </c>
      <c r="F437" s="81">
        <v>4161</v>
      </c>
      <c r="G437" s="81">
        <v>4394</v>
      </c>
      <c r="H437" s="81">
        <v>4309</v>
      </c>
      <c r="I437" s="81">
        <v>4177</v>
      </c>
      <c r="J437" s="81">
        <v>3807</v>
      </c>
      <c r="K437" s="81">
        <v>3521</v>
      </c>
      <c r="L437" s="81">
        <v>3344</v>
      </c>
      <c r="M437" s="81">
        <v>3490</v>
      </c>
      <c r="P437" s="87"/>
    </row>
    <row r="438" spans="1:16" ht="14.25" customHeight="1" x14ac:dyDescent="0.2">
      <c r="A438" s="103" t="s">
        <v>99</v>
      </c>
      <c r="B438" s="103" t="s">
        <v>161</v>
      </c>
      <c r="C438" s="17" t="s">
        <v>19</v>
      </c>
      <c r="D438" s="25">
        <v>69</v>
      </c>
      <c r="E438" s="25">
        <v>42</v>
      </c>
      <c r="F438" s="25">
        <v>36</v>
      </c>
      <c r="G438" s="25">
        <v>30</v>
      </c>
      <c r="H438" s="25">
        <v>19</v>
      </c>
      <c r="I438" s="25">
        <v>22</v>
      </c>
      <c r="J438" s="25">
        <v>19</v>
      </c>
      <c r="K438" s="25">
        <v>26</v>
      </c>
      <c r="L438" s="25">
        <v>35</v>
      </c>
      <c r="M438" s="25">
        <v>54</v>
      </c>
      <c r="P438" s="87"/>
    </row>
    <row r="439" spans="1:16" ht="14.25" customHeight="1" x14ac:dyDescent="0.2">
      <c r="A439" s="104" t="str">
        <f t="shared" ref="A439:B454" si="33">A438</f>
        <v>Taranaki/Whanganui</v>
      </c>
      <c r="B439" s="104" t="str">
        <f t="shared" si="33"/>
        <v>Hāwera</v>
      </c>
      <c r="C439" s="20" t="s">
        <v>116</v>
      </c>
      <c r="D439" s="25">
        <v>16</v>
      </c>
      <c r="E439" s="25">
        <v>14</v>
      </c>
      <c r="F439" s="25">
        <v>16</v>
      </c>
      <c r="G439" s="25">
        <v>21</v>
      </c>
      <c r="H439" s="25">
        <v>25</v>
      </c>
      <c r="I439" s="25">
        <v>26</v>
      </c>
      <c r="J439" s="25">
        <v>19</v>
      </c>
      <c r="K439" s="25">
        <v>37</v>
      </c>
      <c r="L439" s="25">
        <v>31</v>
      </c>
      <c r="M439" s="25">
        <v>32</v>
      </c>
      <c r="P439" s="87"/>
    </row>
    <row r="440" spans="1:16" ht="14.25" customHeight="1" x14ac:dyDescent="0.2">
      <c r="A440" s="104" t="str">
        <f t="shared" si="33"/>
        <v>Taranaki/Whanganui</v>
      </c>
      <c r="B440" s="104" t="str">
        <f t="shared" si="33"/>
        <v>Hāwera</v>
      </c>
      <c r="C440" s="20" t="s">
        <v>115</v>
      </c>
      <c r="D440" s="25">
        <v>23</v>
      </c>
      <c r="E440" s="25">
        <v>18</v>
      </c>
      <c r="F440" s="25">
        <v>32</v>
      </c>
      <c r="G440" s="25">
        <v>49</v>
      </c>
      <c r="H440" s="25">
        <v>32</v>
      </c>
      <c r="I440" s="25">
        <v>32</v>
      </c>
      <c r="J440" s="25">
        <v>38</v>
      </c>
      <c r="K440" s="25">
        <v>34</v>
      </c>
      <c r="L440" s="25">
        <v>39</v>
      </c>
      <c r="M440" s="25">
        <v>41</v>
      </c>
      <c r="P440" s="87"/>
    </row>
    <row r="441" spans="1:16" ht="14.25" customHeight="1" x14ac:dyDescent="0.2">
      <c r="A441" s="104" t="str">
        <f t="shared" si="33"/>
        <v>Taranaki/Whanganui</v>
      </c>
      <c r="B441" s="104" t="str">
        <f t="shared" si="33"/>
        <v>Hāwera</v>
      </c>
      <c r="C441" s="20" t="s">
        <v>117</v>
      </c>
      <c r="D441" s="25">
        <v>6</v>
      </c>
      <c r="E441" s="25">
        <v>8</v>
      </c>
      <c r="F441" s="25">
        <v>14</v>
      </c>
      <c r="G441" s="25">
        <v>20</v>
      </c>
      <c r="H441" s="25">
        <v>15</v>
      </c>
      <c r="I441" s="25">
        <v>24</v>
      </c>
      <c r="J441" s="25">
        <v>25</v>
      </c>
      <c r="K441" s="25">
        <v>35</v>
      </c>
      <c r="L441" s="25">
        <v>20</v>
      </c>
      <c r="M441" s="25">
        <v>20</v>
      </c>
      <c r="P441" s="87"/>
    </row>
    <row r="442" spans="1:16" ht="14.25" customHeight="1" x14ac:dyDescent="0.2">
      <c r="A442" s="104" t="str">
        <f t="shared" si="33"/>
        <v>Taranaki/Whanganui</v>
      </c>
      <c r="B442" s="104" t="str">
        <f t="shared" si="33"/>
        <v>Hāwera</v>
      </c>
      <c r="C442" s="20" t="s">
        <v>20</v>
      </c>
      <c r="D442" s="25">
        <v>167</v>
      </c>
      <c r="E442" s="25">
        <v>171</v>
      </c>
      <c r="F442" s="25">
        <v>130</v>
      </c>
      <c r="G442" s="25">
        <v>144</v>
      </c>
      <c r="H442" s="25">
        <v>109</v>
      </c>
      <c r="I442" s="25">
        <v>74</v>
      </c>
      <c r="J442" s="25">
        <v>60</v>
      </c>
      <c r="K442" s="25">
        <v>46</v>
      </c>
      <c r="L442" s="25">
        <v>41</v>
      </c>
      <c r="M442" s="25">
        <v>36</v>
      </c>
      <c r="P442" s="87"/>
    </row>
    <row r="443" spans="1:16" ht="14.25" customHeight="1" x14ac:dyDescent="0.2">
      <c r="A443" s="104" t="str">
        <f t="shared" si="33"/>
        <v>Taranaki/Whanganui</v>
      </c>
      <c r="B443" s="104" t="str">
        <f t="shared" si="33"/>
        <v>Hāwera</v>
      </c>
      <c r="C443" s="20" t="s">
        <v>21</v>
      </c>
      <c r="D443" s="25">
        <v>17</v>
      </c>
      <c r="E443" s="25">
        <v>24</v>
      </c>
      <c r="F443" s="25">
        <v>36</v>
      </c>
      <c r="G443" s="25">
        <v>34</v>
      </c>
      <c r="H443" s="25">
        <v>41</v>
      </c>
      <c r="I443" s="25">
        <v>45</v>
      </c>
      <c r="J443" s="25">
        <v>61</v>
      </c>
      <c r="K443" s="25">
        <v>58</v>
      </c>
      <c r="L443" s="25">
        <v>43</v>
      </c>
      <c r="M443" s="25">
        <v>48</v>
      </c>
      <c r="P443" s="87"/>
    </row>
    <row r="444" spans="1:16" ht="14.25" customHeight="1" x14ac:dyDescent="0.2">
      <c r="A444" s="104" t="str">
        <f t="shared" si="33"/>
        <v>Taranaki/Whanganui</v>
      </c>
      <c r="B444" s="104" t="str">
        <f t="shared" si="33"/>
        <v>Hāwera</v>
      </c>
      <c r="C444" s="20" t="s">
        <v>22</v>
      </c>
      <c r="D444" s="25">
        <v>132</v>
      </c>
      <c r="E444" s="25">
        <v>147</v>
      </c>
      <c r="F444" s="25">
        <v>125</v>
      </c>
      <c r="G444" s="25">
        <v>177</v>
      </c>
      <c r="H444" s="25">
        <v>153</v>
      </c>
      <c r="I444" s="25">
        <v>145</v>
      </c>
      <c r="J444" s="25">
        <v>131</v>
      </c>
      <c r="K444" s="25">
        <v>144</v>
      </c>
      <c r="L444" s="25">
        <v>136</v>
      </c>
      <c r="M444" s="25">
        <v>97</v>
      </c>
      <c r="P444" s="87"/>
    </row>
    <row r="445" spans="1:16" ht="14.25" customHeight="1" x14ac:dyDescent="0.2">
      <c r="A445" s="104" t="str">
        <f t="shared" si="33"/>
        <v>Taranaki/Whanganui</v>
      </c>
      <c r="B445" s="104" t="str">
        <f t="shared" si="33"/>
        <v>Hāwera</v>
      </c>
      <c r="C445" s="20" t="s">
        <v>23</v>
      </c>
      <c r="D445" s="25">
        <v>27</v>
      </c>
      <c r="E445" s="25">
        <v>41</v>
      </c>
      <c r="F445" s="25">
        <v>37</v>
      </c>
      <c r="G445" s="25">
        <v>27</v>
      </c>
      <c r="H445" s="25">
        <v>20</v>
      </c>
      <c r="I445" s="25">
        <v>23</v>
      </c>
      <c r="J445" s="25">
        <v>22</v>
      </c>
      <c r="K445" s="25">
        <v>22</v>
      </c>
      <c r="L445" s="25">
        <v>18</v>
      </c>
      <c r="M445" s="25">
        <v>9</v>
      </c>
      <c r="P445" s="87"/>
    </row>
    <row r="446" spans="1:16" ht="14.25" customHeight="1" x14ac:dyDescent="0.2">
      <c r="A446" s="104" t="str">
        <f t="shared" si="33"/>
        <v>Taranaki/Whanganui</v>
      </c>
      <c r="B446" s="104" t="str">
        <f t="shared" si="33"/>
        <v>Hāwera</v>
      </c>
      <c r="C446" s="20" t="s">
        <v>15</v>
      </c>
      <c r="D446" s="25">
        <v>37</v>
      </c>
      <c r="E446" s="25">
        <v>20</v>
      </c>
      <c r="F446" s="25">
        <v>21</v>
      </c>
      <c r="G446" s="25">
        <v>6</v>
      </c>
      <c r="H446" s="25">
        <v>2</v>
      </c>
      <c r="I446" s="25">
        <v>12</v>
      </c>
      <c r="J446" s="25">
        <v>15</v>
      </c>
      <c r="K446" s="25">
        <v>13</v>
      </c>
      <c r="L446" s="25">
        <v>15</v>
      </c>
      <c r="M446" s="25">
        <v>12</v>
      </c>
      <c r="P446" s="87"/>
    </row>
    <row r="447" spans="1:16" ht="14.25" customHeight="1" x14ac:dyDescent="0.2">
      <c r="A447" s="104" t="str">
        <f t="shared" si="33"/>
        <v>Taranaki/Whanganui</v>
      </c>
      <c r="B447" s="104" t="str">
        <f t="shared" si="33"/>
        <v>Hāwera</v>
      </c>
      <c r="C447" s="20" t="s">
        <v>24</v>
      </c>
      <c r="D447" s="25">
        <v>50</v>
      </c>
      <c r="E447" s="25">
        <v>57</v>
      </c>
      <c r="F447" s="25">
        <v>45</v>
      </c>
      <c r="G447" s="25">
        <v>33</v>
      </c>
      <c r="H447" s="25">
        <v>30</v>
      </c>
      <c r="I447" s="25">
        <v>32</v>
      </c>
      <c r="J447" s="25">
        <v>22</v>
      </c>
      <c r="K447" s="25">
        <v>20</v>
      </c>
      <c r="L447" s="25">
        <v>16</v>
      </c>
      <c r="M447" s="25">
        <v>9</v>
      </c>
      <c r="P447" s="87"/>
    </row>
    <row r="448" spans="1:16" ht="14.25" customHeight="1" x14ac:dyDescent="0.2">
      <c r="A448" s="104" t="str">
        <f t="shared" si="33"/>
        <v>Taranaki/Whanganui</v>
      </c>
      <c r="B448" s="105" t="str">
        <f t="shared" si="33"/>
        <v>Hāwera</v>
      </c>
      <c r="C448" s="31" t="s">
        <v>0</v>
      </c>
      <c r="D448" s="36">
        <v>544</v>
      </c>
      <c r="E448" s="36">
        <v>542</v>
      </c>
      <c r="F448" s="36">
        <v>492</v>
      </c>
      <c r="G448" s="36">
        <v>541</v>
      </c>
      <c r="H448" s="36">
        <v>446</v>
      </c>
      <c r="I448" s="36">
        <v>435</v>
      </c>
      <c r="J448" s="36">
        <v>412</v>
      </c>
      <c r="K448" s="36">
        <v>435</v>
      </c>
      <c r="L448" s="36">
        <v>394</v>
      </c>
      <c r="M448" s="36">
        <v>358</v>
      </c>
      <c r="P448" s="87"/>
    </row>
    <row r="449" spans="1:16" ht="14.25" customHeight="1" x14ac:dyDescent="0.2">
      <c r="A449" s="104" t="str">
        <f t="shared" si="33"/>
        <v>Taranaki/Whanganui</v>
      </c>
      <c r="B449" s="103" t="s">
        <v>60</v>
      </c>
      <c r="C449" s="17" t="s">
        <v>19</v>
      </c>
      <c r="D449" s="25">
        <v>11</v>
      </c>
      <c r="E449" s="25">
        <v>12</v>
      </c>
      <c r="F449" s="25">
        <v>4</v>
      </c>
      <c r="G449" s="25">
        <v>8</v>
      </c>
      <c r="H449" s="25">
        <v>13</v>
      </c>
      <c r="I449" s="25">
        <v>3</v>
      </c>
      <c r="J449" s="25">
        <v>4</v>
      </c>
      <c r="K449" s="25">
        <v>10</v>
      </c>
      <c r="L449" s="25">
        <v>8</v>
      </c>
      <c r="M449" s="25">
        <v>9</v>
      </c>
      <c r="P449" s="87"/>
    </row>
    <row r="450" spans="1:16" ht="14.25" customHeight="1" x14ac:dyDescent="0.2">
      <c r="A450" s="104" t="str">
        <f t="shared" si="33"/>
        <v>Taranaki/Whanganui</v>
      </c>
      <c r="B450" s="104" t="str">
        <f t="shared" si="33"/>
        <v>Marton</v>
      </c>
      <c r="C450" s="20" t="s">
        <v>116</v>
      </c>
      <c r="D450" s="25">
        <v>2</v>
      </c>
      <c r="E450" s="25">
        <v>5</v>
      </c>
      <c r="F450" s="25">
        <v>11</v>
      </c>
      <c r="G450" s="25">
        <v>7</v>
      </c>
      <c r="H450" s="25">
        <v>3</v>
      </c>
      <c r="I450" s="25">
        <v>5</v>
      </c>
      <c r="J450" s="25">
        <v>3</v>
      </c>
      <c r="K450" s="25">
        <v>10</v>
      </c>
      <c r="L450" s="25">
        <v>2</v>
      </c>
      <c r="M450" s="25">
        <v>1</v>
      </c>
      <c r="P450" s="87"/>
    </row>
    <row r="451" spans="1:16" ht="14.25" customHeight="1" x14ac:dyDescent="0.2">
      <c r="A451" s="104" t="str">
        <f t="shared" si="33"/>
        <v>Taranaki/Whanganui</v>
      </c>
      <c r="B451" s="104" t="str">
        <f t="shared" si="33"/>
        <v>Marton</v>
      </c>
      <c r="C451" s="20" t="s">
        <v>115</v>
      </c>
      <c r="D451" s="25">
        <v>2</v>
      </c>
      <c r="E451" s="25">
        <v>9</v>
      </c>
      <c r="F451" s="25">
        <v>16</v>
      </c>
      <c r="G451" s="25">
        <v>17</v>
      </c>
      <c r="H451" s="25">
        <v>16</v>
      </c>
      <c r="I451" s="25">
        <v>8</v>
      </c>
      <c r="J451" s="25">
        <v>17</v>
      </c>
      <c r="K451" s="25">
        <v>8</v>
      </c>
      <c r="L451" s="25">
        <v>15</v>
      </c>
      <c r="M451" s="25">
        <v>5</v>
      </c>
      <c r="P451" s="87"/>
    </row>
    <row r="452" spans="1:16" ht="14.25" customHeight="1" x14ac:dyDescent="0.2">
      <c r="A452" s="104" t="str">
        <f t="shared" si="33"/>
        <v>Taranaki/Whanganui</v>
      </c>
      <c r="B452" s="104" t="str">
        <f t="shared" si="33"/>
        <v>Marton</v>
      </c>
      <c r="C452" s="20" t="s">
        <v>117</v>
      </c>
      <c r="D452" s="25">
        <v>1</v>
      </c>
      <c r="E452" s="25">
        <v>1</v>
      </c>
      <c r="F452" s="25">
        <v>1</v>
      </c>
      <c r="G452" s="25">
        <v>3</v>
      </c>
      <c r="H452" s="25">
        <v>8</v>
      </c>
      <c r="I452" s="25">
        <v>11</v>
      </c>
      <c r="J452" s="25">
        <v>12</v>
      </c>
      <c r="K452" s="25">
        <v>4</v>
      </c>
      <c r="L452" s="25">
        <v>3</v>
      </c>
      <c r="M452" s="25">
        <v>9</v>
      </c>
      <c r="P452" s="87"/>
    </row>
    <row r="453" spans="1:16" ht="14.25" customHeight="1" x14ac:dyDescent="0.2">
      <c r="A453" s="104" t="str">
        <f t="shared" si="33"/>
        <v>Taranaki/Whanganui</v>
      </c>
      <c r="B453" s="104" t="str">
        <f t="shared" si="33"/>
        <v>Marton</v>
      </c>
      <c r="C453" s="20" t="s">
        <v>20</v>
      </c>
      <c r="D453" s="25">
        <v>41</v>
      </c>
      <c r="E453" s="25">
        <v>44</v>
      </c>
      <c r="F453" s="25">
        <v>53</v>
      </c>
      <c r="G453" s="25">
        <v>44</v>
      </c>
      <c r="H453" s="25">
        <v>28</v>
      </c>
      <c r="I453" s="25">
        <v>20</v>
      </c>
      <c r="J453" s="25">
        <v>12</v>
      </c>
      <c r="K453" s="25">
        <v>9</v>
      </c>
      <c r="L453" s="25">
        <v>15</v>
      </c>
      <c r="M453" s="25">
        <v>16</v>
      </c>
      <c r="P453" s="87"/>
    </row>
    <row r="454" spans="1:16" ht="14.25" customHeight="1" x14ac:dyDescent="0.2">
      <c r="A454" s="104" t="str">
        <f t="shared" si="33"/>
        <v>Taranaki/Whanganui</v>
      </c>
      <c r="B454" s="104" t="str">
        <f t="shared" si="33"/>
        <v>Marton</v>
      </c>
      <c r="C454" s="20" t="s">
        <v>21</v>
      </c>
      <c r="D454" s="25">
        <v>3</v>
      </c>
      <c r="E454" s="25">
        <v>2</v>
      </c>
      <c r="F454" s="25">
        <v>3</v>
      </c>
      <c r="G454" s="25">
        <v>6</v>
      </c>
      <c r="H454" s="25">
        <v>12</v>
      </c>
      <c r="I454" s="25">
        <v>19</v>
      </c>
      <c r="J454" s="25">
        <v>20</v>
      </c>
      <c r="K454" s="25">
        <v>16</v>
      </c>
      <c r="L454" s="25">
        <v>8</v>
      </c>
      <c r="M454" s="25">
        <v>7</v>
      </c>
      <c r="P454" s="87"/>
    </row>
    <row r="455" spans="1:16" ht="14.25" customHeight="1" x14ac:dyDescent="0.2">
      <c r="A455" s="104" t="str">
        <f t="shared" ref="A455:B470" si="34">A454</f>
        <v>Taranaki/Whanganui</v>
      </c>
      <c r="B455" s="104" t="str">
        <f t="shared" si="34"/>
        <v>Marton</v>
      </c>
      <c r="C455" s="20" t="s">
        <v>22</v>
      </c>
      <c r="D455" s="25">
        <v>50</v>
      </c>
      <c r="E455" s="25">
        <v>66</v>
      </c>
      <c r="F455" s="25">
        <v>51</v>
      </c>
      <c r="G455" s="25">
        <v>80</v>
      </c>
      <c r="H455" s="25">
        <v>42</v>
      </c>
      <c r="I455" s="25">
        <v>38</v>
      </c>
      <c r="J455" s="25">
        <v>43</v>
      </c>
      <c r="K455" s="25">
        <v>49</v>
      </c>
      <c r="L455" s="25">
        <v>43</v>
      </c>
      <c r="M455" s="25">
        <v>50</v>
      </c>
      <c r="P455" s="87"/>
    </row>
    <row r="456" spans="1:16" ht="14.25" customHeight="1" x14ac:dyDescent="0.2">
      <c r="A456" s="104" t="str">
        <f t="shared" si="34"/>
        <v>Taranaki/Whanganui</v>
      </c>
      <c r="B456" s="104" t="str">
        <f t="shared" si="34"/>
        <v>Marton</v>
      </c>
      <c r="C456" s="20" t="s">
        <v>23</v>
      </c>
      <c r="D456" s="25">
        <v>4</v>
      </c>
      <c r="E456" s="25">
        <v>5</v>
      </c>
      <c r="F456" s="25">
        <v>8</v>
      </c>
      <c r="G456" s="25">
        <v>5</v>
      </c>
      <c r="H456" s="25">
        <v>10</v>
      </c>
      <c r="I456" s="25">
        <v>3</v>
      </c>
      <c r="J456" s="25">
        <v>5</v>
      </c>
      <c r="K456" s="25">
        <v>7</v>
      </c>
      <c r="L456" s="25">
        <v>5</v>
      </c>
      <c r="M456" s="25">
        <v>4</v>
      </c>
      <c r="P456" s="87"/>
    </row>
    <row r="457" spans="1:16" ht="14.25" customHeight="1" x14ac:dyDescent="0.2">
      <c r="A457" s="104" t="str">
        <f t="shared" si="34"/>
        <v>Taranaki/Whanganui</v>
      </c>
      <c r="B457" s="104" t="str">
        <f t="shared" si="34"/>
        <v>Marton</v>
      </c>
      <c r="C457" s="20" t="s">
        <v>15</v>
      </c>
      <c r="D457" s="25">
        <v>12</v>
      </c>
      <c r="E457" s="25">
        <v>3</v>
      </c>
      <c r="F457" s="25">
        <v>3</v>
      </c>
      <c r="G457" s="25">
        <v>5</v>
      </c>
      <c r="H457" s="25">
        <v>5</v>
      </c>
      <c r="I457" s="25">
        <v>7</v>
      </c>
      <c r="J457" s="25">
        <v>1</v>
      </c>
      <c r="K457" s="25">
        <v>7</v>
      </c>
      <c r="L457" s="25">
        <v>3</v>
      </c>
      <c r="M457" s="25">
        <v>1</v>
      </c>
      <c r="P457" s="87"/>
    </row>
    <row r="458" spans="1:16" ht="14.25" customHeight="1" x14ac:dyDescent="0.2">
      <c r="A458" s="104" t="str">
        <f t="shared" si="34"/>
        <v>Taranaki/Whanganui</v>
      </c>
      <c r="B458" s="104" t="str">
        <f t="shared" si="34"/>
        <v>Marton</v>
      </c>
      <c r="C458" s="20" t="s">
        <v>24</v>
      </c>
      <c r="D458" s="25">
        <v>5</v>
      </c>
      <c r="E458" s="25">
        <v>6</v>
      </c>
      <c r="F458" s="25">
        <v>10</v>
      </c>
      <c r="G458" s="25">
        <v>3</v>
      </c>
      <c r="H458" s="25">
        <v>9</v>
      </c>
      <c r="I458" s="25">
        <v>7</v>
      </c>
      <c r="J458" s="25">
        <v>3</v>
      </c>
      <c r="K458" s="25">
        <v>6</v>
      </c>
      <c r="L458" s="25">
        <v>3</v>
      </c>
      <c r="M458" s="25">
        <v>0</v>
      </c>
      <c r="P458" s="87"/>
    </row>
    <row r="459" spans="1:16" ht="14.25" customHeight="1" x14ac:dyDescent="0.2">
      <c r="A459" s="104" t="str">
        <f t="shared" si="34"/>
        <v>Taranaki/Whanganui</v>
      </c>
      <c r="B459" s="105" t="str">
        <f t="shared" si="34"/>
        <v>Marton</v>
      </c>
      <c r="C459" s="31" t="s">
        <v>0</v>
      </c>
      <c r="D459" s="36">
        <v>131</v>
      </c>
      <c r="E459" s="36">
        <v>153</v>
      </c>
      <c r="F459" s="36">
        <v>160</v>
      </c>
      <c r="G459" s="36">
        <v>178</v>
      </c>
      <c r="H459" s="36">
        <v>146</v>
      </c>
      <c r="I459" s="36">
        <v>121</v>
      </c>
      <c r="J459" s="36">
        <v>120</v>
      </c>
      <c r="K459" s="36">
        <v>126</v>
      </c>
      <c r="L459" s="36">
        <v>105</v>
      </c>
      <c r="M459" s="36">
        <v>102</v>
      </c>
      <c r="P459" s="87"/>
    </row>
    <row r="460" spans="1:16" ht="14.25" customHeight="1" x14ac:dyDescent="0.2">
      <c r="A460" s="104" t="str">
        <f t="shared" si="34"/>
        <v>Taranaki/Whanganui</v>
      </c>
      <c r="B460" s="103" t="s">
        <v>61</v>
      </c>
      <c r="C460" s="17" t="s">
        <v>19</v>
      </c>
      <c r="D460" s="25">
        <v>216</v>
      </c>
      <c r="E460" s="25">
        <v>134</v>
      </c>
      <c r="F460" s="25">
        <v>122</v>
      </c>
      <c r="G460" s="25">
        <v>146</v>
      </c>
      <c r="H460" s="25">
        <v>129</v>
      </c>
      <c r="I460" s="25">
        <v>146</v>
      </c>
      <c r="J460" s="25">
        <v>147</v>
      </c>
      <c r="K460" s="25">
        <v>164</v>
      </c>
      <c r="L460" s="25">
        <v>144</v>
      </c>
      <c r="M460" s="25">
        <v>173</v>
      </c>
      <c r="P460" s="87"/>
    </row>
    <row r="461" spans="1:16" ht="14.25" customHeight="1" x14ac:dyDescent="0.2">
      <c r="A461" s="104" t="str">
        <f t="shared" si="34"/>
        <v>Taranaki/Whanganui</v>
      </c>
      <c r="B461" s="104" t="str">
        <f t="shared" si="34"/>
        <v>New Plymouth</v>
      </c>
      <c r="C461" s="20" t="s">
        <v>116</v>
      </c>
      <c r="D461" s="25">
        <v>49</v>
      </c>
      <c r="E461" s="25">
        <v>63</v>
      </c>
      <c r="F461" s="25">
        <v>61</v>
      </c>
      <c r="G461" s="25">
        <v>70</v>
      </c>
      <c r="H461" s="25">
        <v>68</v>
      </c>
      <c r="I461" s="25">
        <v>68</v>
      </c>
      <c r="J461" s="25">
        <v>64</v>
      </c>
      <c r="K461" s="25">
        <v>65</v>
      </c>
      <c r="L461" s="25">
        <v>49</v>
      </c>
      <c r="M461" s="25">
        <v>77</v>
      </c>
      <c r="P461" s="87"/>
    </row>
    <row r="462" spans="1:16" ht="14.25" customHeight="1" x14ac:dyDescent="0.2">
      <c r="A462" s="104" t="str">
        <f t="shared" si="34"/>
        <v>Taranaki/Whanganui</v>
      </c>
      <c r="B462" s="104" t="str">
        <f t="shared" si="34"/>
        <v>New Plymouth</v>
      </c>
      <c r="C462" s="20" t="s">
        <v>115</v>
      </c>
      <c r="D462" s="25">
        <v>56</v>
      </c>
      <c r="E462" s="25">
        <v>43</v>
      </c>
      <c r="F462" s="25">
        <v>69</v>
      </c>
      <c r="G462" s="25">
        <v>96</v>
      </c>
      <c r="H462" s="25">
        <v>102</v>
      </c>
      <c r="I462" s="25">
        <v>122</v>
      </c>
      <c r="J462" s="25">
        <v>111</v>
      </c>
      <c r="K462" s="25">
        <v>93</v>
      </c>
      <c r="L462" s="25">
        <v>108</v>
      </c>
      <c r="M462" s="25">
        <v>99</v>
      </c>
      <c r="P462" s="87"/>
    </row>
    <row r="463" spans="1:16" ht="14.25" customHeight="1" x14ac:dyDescent="0.2">
      <c r="A463" s="104" t="str">
        <f t="shared" si="34"/>
        <v>Taranaki/Whanganui</v>
      </c>
      <c r="B463" s="104" t="str">
        <f t="shared" si="34"/>
        <v>New Plymouth</v>
      </c>
      <c r="C463" s="20" t="s">
        <v>117</v>
      </c>
      <c r="D463" s="25">
        <v>13</v>
      </c>
      <c r="E463" s="25">
        <v>27</v>
      </c>
      <c r="F463" s="25">
        <v>29</v>
      </c>
      <c r="G463" s="25">
        <v>38</v>
      </c>
      <c r="H463" s="25">
        <v>43</v>
      </c>
      <c r="I463" s="25">
        <v>51</v>
      </c>
      <c r="J463" s="25">
        <v>55</v>
      </c>
      <c r="K463" s="25">
        <v>52</v>
      </c>
      <c r="L463" s="25">
        <v>57</v>
      </c>
      <c r="M463" s="25">
        <v>33</v>
      </c>
      <c r="P463" s="87"/>
    </row>
    <row r="464" spans="1:16" ht="14.25" customHeight="1" x14ac:dyDescent="0.2">
      <c r="A464" s="104" t="str">
        <f t="shared" si="34"/>
        <v>Taranaki/Whanganui</v>
      </c>
      <c r="B464" s="104" t="str">
        <f t="shared" si="34"/>
        <v>New Plymouth</v>
      </c>
      <c r="C464" s="20" t="s">
        <v>20</v>
      </c>
      <c r="D464" s="25">
        <v>347</v>
      </c>
      <c r="E464" s="25">
        <v>256</v>
      </c>
      <c r="F464" s="25">
        <v>253</v>
      </c>
      <c r="G464" s="25">
        <v>206</v>
      </c>
      <c r="H464" s="25">
        <v>163</v>
      </c>
      <c r="I464" s="25">
        <v>139</v>
      </c>
      <c r="J464" s="25">
        <v>120</v>
      </c>
      <c r="K464" s="25">
        <v>97</v>
      </c>
      <c r="L464" s="25">
        <v>110</v>
      </c>
      <c r="M464" s="25">
        <v>125</v>
      </c>
      <c r="P464" s="87"/>
    </row>
    <row r="465" spans="1:16" ht="14.25" customHeight="1" x14ac:dyDescent="0.2">
      <c r="A465" s="104" t="str">
        <f t="shared" si="34"/>
        <v>Taranaki/Whanganui</v>
      </c>
      <c r="B465" s="104" t="str">
        <f t="shared" si="34"/>
        <v>New Plymouth</v>
      </c>
      <c r="C465" s="20" t="s">
        <v>21</v>
      </c>
      <c r="D465" s="25">
        <v>29</v>
      </c>
      <c r="E465" s="25">
        <v>18</v>
      </c>
      <c r="F465" s="25">
        <v>63</v>
      </c>
      <c r="G465" s="25">
        <v>104</v>
      </c>
      <c r="H465" s="25">
        <v>109</v>
      </c>
      <c r="I465" s="25">
        <v>135</v>
      </c>
      <c r="J465" s="25">
        <v>163</v>
      </c>
      <c r="K465" s="25">
        <v>127</v>
      </c>
      <c r="L465" s="25">
        <v>106</v>
      </c>
      <c r="M465" s="25">
        <v>88</v>
      </c>
      <c r="P465" s="87"/>
    </row>
    <row r="466" spans="1:16" ht="14.25" customHeight="1" x14ac:dyDescent="0.2">
      <c r="A466" s="104" t="str">
        <f t="shared" si="34"/>
        <v>Taranaki/Whanganui</v>
      </c>
      <c r="B466" s="104" t="str">
        <f t="shared" si="34"/>
        <v>New Plymouth</v>
      </c>
      <c r="C466" s="20" t="s">
        <v>22</v>
      </c>
      <c r="D466" s="25">
        <v>404</v>
      </c>
      <c r="E466" s="25">
        <v>346</v>
      </c>
      <c r="F466" s="25">
        <v>373</v>
      </c>
      <c r="G466" s="25">
        <v>360</v>
      </c>
      <c r="H466" s="25">
        <v>395</v>
      </c>
      <c r="I466" s="25">
        <v>344</v>
      </c>
      <c r="J466" s="25">
        <v>317</v>
      </c>
      <c r="K466" s="25">
        <v>259</v>
      </c>
      <c r="L466" s="25">
        <v>296</v>
      </c>
      <c r="M466" s="25">
        <v>267</v>
      </c>
      <c r="P466" s="87"/>
    </row>
    <row r="467" spans="1:16" ht="14.25" customHeight="1" x14ac:dyDescent="0.2">
      <c r="A467" s="104" t="str">
        <f t="shared" si="34"/>
        <v>Taranaki/Whanganui</v>
      </c>
      <c r="B467" s="104" t="str">
        <f t="shared" si="34"/>
        <v>New Plymouth</v>
      </c>
      <c r="C467" s="20" t="s">
        <v>23</v>
      </c>
      <c r="D467" s="25">
        <v>76</v>
      </c>
      <c r="E467" s="25">
        <v>65</v>
      </c>
      <c r="F467" s="25">
        <v>71</v>
      </c>
      <c r="G467" s="25">
        <v>49</v>
      </c>
      <c r="H467" s="25">
        <v>39</v>
      </c>
      <c r="I467" s="25">
        <v>41</v>
      </c>
      <c r="J467" s="25">
        <v>40</v>
      </c>
      <c r="K467" s="25">
        <v>32</v>
      </c>
      <c r="L467" s="25">
        <v>36</v>
      </c>
      <c r="M467" s="25">
        <v>27</v>
      </c>
      <c r="P467" s="87"/>
    </row>
    <row r="468" spans="1:16" ht="14.25" customHeight="1" x14ac:dyDescent="0.2">
      <c r="A468" s="104" t="str">
        <f t="shared" si="34"/>
        <v>Taranaki/Whanganui</v>
      </c>
      <c r="B468" s="104" t="str">
        <f t="shared" si="34"/>
        <v>New Plymouth</v>
      </c>
      <c r="C468" s="20" t="s">
        <v>15</v>
      </c>
      <c r="D468" s="25">
        <v>26</v>
      </c>
      <c r="E468" s="25">
        <v>34</v>
      </c>
      <c r="F468" s="25">
        <v>18</v>
      </c>
      <c r="G468" s="25">
        <v>19</v>
      </c>
      <c r="H468" s="25">
        <v>18</v>
      </c>
      <c r="I468" s="25">
        <v>19</v>
      </c>
      <c r="J468" s="25">
        <v>12</v>
      </c>
      <c r="K468" s="25">
        <v>14</v>
      </c>
      <c r="L468" s="25">
        <v>10</v>
      </c>
      <c r="M468" s="25">
        <v>35</v>
      </c>
      <c r="P468" s="87"/>
    </row>
    <row r="469" spans="1:16" ht="14.25" customHeight="1" x14ac:dyDescent="0.2">
      <c r="A469" s="104" t="str">
        <f t="shared" si="34"/>
        <v>Taranaki/Whanganui</v>
      </c>
      <c r="B469" s="104" t="str">
        <f t="shared" si="34"/>
        <v>New Plymouth</v>
      </c>
      <c r="C469" s="20" t="s">
        <v>24</v>
      </c>
      <c r="D469" s="82">
        <v>60</v>
      </c>
      <c r="E469" s="82">
        <v>64</v>
      </c>
      <c r="F469" s="82">
        <v>48</v>
      </c>
      <c r="G469" s="82">
        <v>52</v>
      </c>
      <c r="H469" s="82">
        <v>54</v>
      </c>
      <c r="I469" s="82">
        <v>32</v>
      </c>
      <c r="J469" s="82">
        <v>37</v>
      </c>
      <c r="K469" s="82">
        <v>46</v>
      </c>
      <c r="L469" s="82">
        <v>27</v>
      </c>
      <c r="M469" s="82">
        <v>33</v>
      </c>
      <c r="P469" s="87"/>
    </row>
    <row r="470" spans="1:16" ht="14.25" customHeight="1" x14ac:dyDescent="0.2">
      <c r="A470" s="104" t="str">
        <f t="shared" si="34"/>
        <v>Taranaki/Whanganui</v>
      </c>
      <c r="B470" s="105" t="str">
        <f t="shared" si="34"/>
        <v>New Plymouth</v>
      </c>
      <c r="C470" s="31" t="s">
        <v>0</v>
      </c>
      <c r="D470" s="36">
        <v>1276</v>
      </c>
      <c r="E470" s="36">
        <v>1050</v>
      </c>
      <c r="F470" s="36">
        <v>1107</v>
      </c>
      <c r="G470" s="36">
        <v>1140</v>
      </c>
      <c r="H470" s="36">
        <v>1120</v>
      </c>
      <c r="I470" s="36">
        <v>1097</v>
      </c>
      <c r="J470" s="36">
        <v>1066</v>
      </c>
      <c r="K470" s="36">
        <v>949</v>
      </c>
      <c r="L470" s="36">
        <v>943</v>
      </c>
      <c r="M470" s="36">
        <v>957</v>
      </c>
      <c r="P470" s="87"/>
    </row>
    <row r="471" spans="1:16" ht="14.25" customHeight="1" x14ac:dyDescent="0.2">
      <c r="A471" s="104" t="str">
        <f t="shared" ref="A471:B486" si="35">A470</f>
        <v>Taranaki/Whanganui</v>
      </c>
      <c r="B471" s="103" t="s">
        <v>62</v>
      </c>
      <c r="C471" s="17" t="s">
        <v>19</v>
      </c>
      <c r="D471" s="25">
        <v>13</v>
      </c>
      <c r="E471" s="25">
        <v>9</v>
      </c>
      <c r="F471" s="25">
        <v>6</v>
      </c>
      <c r="G471" s="25">
        <v>7</v>
      </c>
      <c r="H471" s="25">
        <v>7</v>
      </c>
      <c r="I471" s="25">
        <v>3</v>
      </c>
      <c r="J471" s="25">
        <v>6</v>
      </c>
      <c r="K471" s="25">
        <v>4</v>
      </c>
      <c r="L471" s="25">
        <v>5</v>
      </c>
      <c r="M471" s="25">
        <v>6</v>
      </c>
      <c r="P471" s="87"/>
    </row>
    <row r="472" spans="1:16" ht="14.25" customHeight="1" x14ac:dyDescent="0.2">
      <c r="A472" s="104" t="str">
        <f t="shared" si="35"/>
        <v>Taranaki/Whanganui</v>
      </c>
      <c r="B472" s="104" t="str">
        <f t="shared" si="35"/>
        <v>Taihape</v>
      </c>
      <c r="C472" s="20" t="s">
        <v>116</v>
      </c>
      <c r="D472" s="25">
        <v>2</v>
      </c>
      <c r="E472" s="25">
        <v>3</v>
      </c>
      <c r="F472" s="25">
        <v>5</v>
      </c>
      <c r="G472" s="25">
        <v>3</v>
      </c>
      <c r="H472" s="25">
        <v>5</v>
      </c>
      <c r="I472" s="25">
        <v>7</v>
      </c>
      <c r="J472" s="25">
        <v>1</v>
      </c>
      <c r="K472" s="25">
        <v>4</v>
      </c>
      <c r="L472" s="25">
        <v>3</v>
      </c>
      <c r="M472" s="25">
        <v>8</v>
      </c>
      <c r="P472" s="87"/>
    </row>
    <row r="473" spans="1:16" ht="14.25" customHeight="1" x14ac:dyDescent="0.2">
      <c r="A473" s="104" t="str">
        <f t="shared" si="35"/>
        <v>Taranaki/Whanganui</v>
      </c>
      <c r="B473" s="104" t="str">
        <f t="shared" si="35"/>
        <v>Taihape</v>
      </c>
      <c r="C473" s="20" t="s">
        <v>115</v>
      </c>
      <c r="D473" s="25">
        <v>8</v>
      </c>
      <c r="E473" s="25">
        <v>21</v>
      </c>
      <c r="F473" s="25">
        <v>22</v>
      </c>
      <c r="G473" s="25">
        <v>32</v>
      </c>
      <c r="H473" s="25">
        <v>20</v>
      </c>
      <c r="I473" s="25">
        <v>17</v>
      </c>
      <c r="J473" s="25">
        <v>8</v>
      </c>
      <c r="K473" s="25">
        <v>6</v>
      </c>
      <c r="L473" s="25">
        <v>13</v>
      </c>
      <c r="M473" s="25">
        <v>15</v>
      </c>
      <c r="P473" s="87"/>
    </row>
    <row r="474" spans="1:16" ht="14.25" customHeight="1" x14ac:dyDescent="0.2">
      <c r="A474" s="104" t="str">
        <f t="shared" si="35"/>
        <v>Taranaki/Whanganui</v>
      </c>
      <c r="B474" s="104" t="str">
        <f t="shared" si="35"/>
        <v>Taihape</v>
      </c>
      <c r="C474" s="20" t="s">
        <v>117</v>
      </c>
      <c r="D474" s="25">
        <v>1</v>
      </c>
      <c r="E474" s="25">
        <v>1</v>
      </c>
      <c r="F474" s="25">
        <v>5</v>
      </c>
      <c r="G474" s="25">
        <v>3</v>
      </c>
      <c r="H474" s="25">
        <v>4</v>
      </c>
      <c r="I474" s="25">
        <v>6</v>
      </c>
      <c r="J474" s="25">
        <v>5</v>
      </c>
      <c r="K474" s="25">
        <v>10</v>
      </c>
      <c r="L474" s="25">
        <v>4</v>
      </c>
      <c r="M474" s="25">
        <v>6</v>
      </c>
      <c r="P474" s="87"/>
    </row>
    <row r="475" spans="1:16" ht="14.25" customHeight="1" x14ac:dyDescent="0.2">
      <c r="A475" s="104" t="str">
        <f t="shared" si="35"/>
        <v>Taranaki/Whanganui</v>
      </c>
      <c r="B475" s="104" t="str">
        <f t="shared" si="35"/>
        <v>Taihape</v>
      </c>
      <c r="C475" s="20" t="s">
        <v>20</v>
      </c>
      <c r="D475" s="25">
        <v>50</v>
      </c>
      <c r="E475" s="25">
        <v>51</v>
      </c>
      <c r="F475" s="25">
        <v>41</v>
      </c>
      <c r="G475" s="25">
        <v>34</v>
      </c>
      <c r="H475" s="25">
        <v>29</v>
      </c>
      <c r="I475" s="25">
        <v>18</v>
      </c>
      <c r="J475" s="25">
        <v>23</v>
      </c>
      <c r="K475" s="25">
        <v>10</v>
      </c>
      <c r="L475" s="25">
        <v>16</v>
      </c>
      <c r="M475" s="25">
        <v>9</v>
      </c>
      <c r="P475" s="87"/>
    </row>
    <row r="476" spans="1:16" ht="14.25" customHeight="1" x14ac:dyDescent="0.2">
      <c r="A476" s="104" t="str">
        <f t="shared" si="35"/>
        <v>Taranaki/Whanganui</v>
      </c>
      <c r="B476" s="104" t="str">
        <f t="shared" si="35"/>
        <v>Taihape</v>
      </c>
      <c r="C476" s="20" t="s">
        <v>21</v>
      </c>
      <c r="D476" s="25">
        <v>17</v>
      </c>
      <c r="E476" s="25">
        <v>7</v>
      </c>
      <c r="F476" s="25">
        <v>16</v>
      </c>
      <c r="G476" s="25">
        <v>8</v>
      </c>
      <c r="H476" s="25">
        <v>9</v>
      </c>
      <c r="I476" s="25">
        <v>21</v>
      </c>
      <c r="J476" s="25">
        <v>25</v>
      </c>
      <c r="K476" s="25">
        <v>14</v>
      </c>
      <c r="L476" s="25">
        <v>7</v>
      </c>
      <c r="M476" s="25">
        <v>10</v>
      </c>
      <c r="P476" s="87"/>
    </row>
    <row r="477" spans="1:16" ht="14.25" customHeight="1" x14ac:dyDescent="0.2">
      <c r="A477" s="104" t="str">
        <f t="shared" si="35"/>
        <v>Taranaki/Whanganui</v>
      </c>
      <c r="B477" s="104" t="str">
        <f t="shared" si="35"/>
        <v>Taihape</v>
      </c>
      <c r="C477" s="20" t="s">
        <v>22</v>
      </c>
      <c r="D477" s="25">
        <v>78</v>
      </c>
      <c r="E477" s="25">
        <v>86</v>
      </c>
      <c r="F477" s="25">
        <v>130</v>
      </c>
      <c r="G477" s="25">
        <v>58</v>
      </c>
      <c r="H477" s="25">
        <v>59</v>
      </c>
      <c r="I477" s="25">
        <v>40</v>
      </c>
      <c r="J477" s="25">
        <v>36</v>
      </c>
      <c r="K477" s="25">
        <v>35</v>
      </c>
      <c r="L477" s="25">
        <v>35</v>
      </c>
      <c r="M477" s="25">
        <v>50</v>
      </c>
      <c r="P477" s="87"/>
    </row>
    <row r="478" spans="1:16" ht="14.25" customHeight="1" x14ac:dyDescent="0.2">
      <c r="A478" s="104" t="str">
        <f t="shared" si="35"/>
        <v>Taranaki/Whanganui</v>
      </c>
      <c r="B478" s="104" t="str">
        <f t="shared" si="35"/>
        <v>Taihape</v>
      </c>
      <c r="C478" s="20" t="s">
        <v>23</v>
      </c>
      <c r="D478" s="25">
        <v>8</v>
      </c>
      <c r="E478" s="25">
        <v>8</v>
      </c>
      <c r="F478" s="25">
        <v>10</v>
      </c>
      <c r="G478" s="25">
        <v>5</v>
      </c>
      <c r="H478" s="25">
        <v>3</v>
      </c>
      <c r="I478" s="25">
        <v>5</v>
      </c>
      <c r="J478" s="25">
        <v>2</v>
      </c>
      <c r="K478" s="25">
        <v>8</v>
      </c>
      <c r="L478" s="25">
        <v>7</v>
      </c>
      <c r="M478" s="25">
        <v>6</v>
      </c>
      <c r="P478" s="87"/>
    </row>
    <row r="479" spans="1:16" ht="14.25" customHeight="1" x14ac:dyDescent="0.2">
      <c r="A479" s="104" t="str">
        <f t="shared" si="35"/>
        <v>Taranaki/Whanganui</v>
      </c>
      <c r="B479" s="104" t="str">
        <f t="shared" si="35"/>
        <v>Taihape</v>
      </c>
      <c r="C479" s="20" t="s">
        <v>15</v>
      </c>
      <c r="D479" s="25">
        <v>3</v>
      </c>
      <c r="E479" s="25">
        <v>3</v>
      </c>
      <c r="F479" s="25">
        <v>8</v>
      </c>
      <c r="G479" s="25">
        <v>7</v>
      </c>
      <c r="H479" s="25">
        <v>8</v>
      </c>
      <c r="I479" s="25">
        <v>3</v>
      </c>
      <c r="J479" s="25">
        <v>3</v>
      </c>
      <c r="K479" s="25">
        <v>3</v>
      </c>
      <c r="L479" s="25">
        <v>1</v>
      </c>
      <c r="M479" s="25">
        <v>5</v>
      </c>
      <c r="P479" s="87"/>
    </row>
    <row r="480" spans="1:16" ht="14.25" customHeight="1" x14ac:dyDescent="0.2">
      <c r="A480" s="104" t="str">
        <f t="shared" si="35"/>
        <v>Taranaki/Whanganui</v>
      </c>
      <c r="B480" s="104" t="str">
        <f t="shared" si="35"/>
        <v>Taihape</v>
      </c>
      <c r="C480" s="20" t="s">
        <v>24</v>
      </c>
      <c r="D480" s="25">
        <v>2</v>
      </c>
      <c r="E480" s="25">
        <v>8</v>
      </c>
      <c r="F480" s="25">
        <v>5</v>
      </c>
      <c r="G480" s="25">
        <v>7</v>
      </c>
      <c r="H480" s="25">
        <v>0</v>
      </c>
      <c r="I480" s="25">
        <v>5</v>
      </c>
      <c r="J480" s="25">
        <v>4</v>
      </c>
      <c r="K480" s="25">
        <v>6</v>
      </c>
      <c r="L480" s="25">
        <v>6</v>
      </c>
      <c r="M480" s="25">
        <v>6</v>
      </c>
      <c r="P480" s="87"/>
    </row>
    <row r="481" spans="1:16" ht="14.25" customHeight="1" x14ac:dyDescent="0.2">
      <c r="A481" s="104" t="str">
        <f t="shared" si="35"/>
        <v>Taranaki/Whanganui</v>
      </c>
      <c r="B481" s="105" t="str">
        <f t="shared" si="35"/>
        <v>Taihape</v>
      </c>
      <c r="C481" s="31" t="s">
        <v>0</v>
      </c>
      <c r="D481" s="36">
        <v>182</v>
      </c>
      <c r="E481" s="36">
        <v>197</v>
      </c>
      <c r="F481" s="36">
        <v>248</v>
      </c>
      <c r="G481" s="36">
        <v>164</v>
      </c>
      <c r="H481" s="36">
        <v>144</v>
      </c>
      <c r="I481" s="36">
        <v>125</v>
      </c>
      <c r="J481" s="36">
        <v>113</v>
      </c>
      <c r="K481" s="36">
        <v>100</v>
      </c>
      <c r="L481" s="36">
        <v>97</v>
      </c>
      <c r="M481" s="36">
        <v>121</v>
      </c>
      <c r="P481" s="87"/>
    </row>
    <row r="482" spans="1:16" ht="14.25" customHeight="1" x14ac:dyDescent="0.2">
      <c r="A482" s="104" t="str">
        <f t="shared" si="35"/>
        <v>Taranaki/Whanganui</v>
      </c>
      <c r="B482" s="103" t="s">
        <v>100</v>
      </c>
      <c r="C482" s="17" t="s">
        <v>19</v>
      </c>
      <c r="D482" s="25">
        <v>129</v>
      </c>
      <c r="E482" s="25">
        <v>162</v>
      </c>
      <c r="F482" s="25">
        <v>220</v>
      </c>
      <c r="G482" s="25">
        <v>207</v>
      </c>
      <c r="H482" s="25">
        <v>167</v>
      </c>
      <c r="I482" s="25">
        <v>160</v>
      </c>
      <c r="J482" s="25">
        <v>170</v>
      </c>
      <c r="K482" s="25">
        <v>154</v>
      </c>
      <c r="L482" s="25">
        <v>143</v>
      </c>
      <c r="M482" s="25">
        <v>142</v>
      </c>
      <c r="P482" s="87"/>
    </row>
    <row r="483" spans="1:16" ht="14.25" customHeight="1" x14ac:dyDescent="0.2">
      <c r="A483" s="104" t="str">
        <f t="shared" si="35"/>
        <v>Taranaki/Whanganui</v>
      </c>
      <c r="B483" s="104" t="str">
        <f t="shared" si="35"/>
        <v>Whanganui</v>
      </c>
      <c r="C483" s="20" t="s">
        <v>116</v>
      </c>
      <c r="D483" s="25">
        <v>58</v>
      </c>
      <c r="E483" s="25">
        <v>50</v>
      </c>
      <c r="F483" s="25">
        <v>64</v>
      </c>
      <c r="G483" s="25">
        <v>107</v>
      </c>
      <c r="H483" s="25">
        <v>101</v>
      </c>
      <c r="I483" s="25">
        <v>80</v>
      </c>
      <c r="J483" s="25">
        <v>90</v>
      </c>
      <c r="K483" s="25">
        <v>80</v>
      </c>
      <c r="L483" s="25">
        <v>58</v>
      </c>
      <c r="M483" s="25">
        <v>46</v>
      </c>
      <c r="P483" s="87"/>
    </row>
    <row r="484" spans="1:16" ht="14.25" customHeight="1" x14ac:dyDescent="0.2">
      <c r="A484" s="104" t="str">
        <f t="shared" si="35"/>
        <v>Taranaki/Whanganui</v>
      </c>
      <c r="B484" s="104" t="str">
        <f t="shared" si="35"/>
        <v>Whanganui</v>
      </c>
      <c r="C484" s="20" t="s">
        <v>115</v>
      </c>
      <c r="D484" s="25">
        <v>103</v>
      </c>
      <c r="E484" s="25">
        <v>111</v>
      </c>
      <c r="F484" s="25">
        <v>128</v>
      </c>
      <c r="G484" s="25">
        <v>128</v>
      </c>
      <c r="H484" s="25">
        <v>78</v>
      </c>
      <c r="I484" s="25">
        <v>84</v>
      </c>
      <c r="J484" s="25">
        <v>89</v>
      </c>
      <c r="K484" s="25">
        <v>103</v>
      </c>
      <c r="L484" s="25">
        <v>73</v>
      </c>
      <c r="M484" s="25">
        <v>93</v>
      </c>
      <c r="P484" s="87"/>
    </row>
    <row r="485" spans="1:16" ht="14.25" customHeight="1" x14ac:dyDescent="0.2">
      <c r="A485" s="104" t="str">
        <f t="shared" si="35"/>
        <v>Taranaki/Whanganui</v>
      </c>
      <c r="B485" s="104" t="str">
        <f t="shared" si="35"/>
        <v>Whanganui</v>
      </c>
      <c r="C485" s="20" t="s">
        <v>117</v>
      </c>
      <c r="D485" s="25">
        <v>21</v>
      </c>
      <c r="E485" s="25">
        <v>14</v>
      </c>
      <c r="F485" s="25">
        <v>16</v>
      </c>
      <c r="G485" s="25">
        <v>38</v>
      </c>
      <c r="H485" s="25">
        <v>53</v>
      </c>
      <c r="I485" s="25">
        <v>70</v>
      </c>
      <c r="J485" s="25">
        <v>80</v>
      </c>
      <c r="K485" s="25">
        <v>62</v>
      </c>
      <c r="L485" s="25">
        <v>50</v>
      </c>
      <c r="M485" s="25">
        <v>51</v>
      </c>
      <c r="P485" s="87"/>
    </row>
    <row r="486" spans="1:16" ht="14.25" customHeight="1" x14ac:dyDescent="0.2">
      <c r="A486" s="104" t="str">
        <f t="shared" si="35"/>
        <v>Taranaki/Whanganui</v>
      </c>
      <c r="B486" s="104" t="str">
        <f t="shared" si="35"/>
        <v>Whanganui</v>
      </c>
      <c r="C486" s="20" t="s">
        <v>20</v>
      </c>
      <c r="D486" s="25">
        <v>368</v>
      </c>
      <c r="E486" s="25">
        <v>335</v>
      </c>
      <c r="F486" s="25">
        <v>297</v>
      </c>
      <c r="G486" s="25">
        <v>218</v>
      </c>
      <c r="H486" s="25">
        <v>190</v>
      </c>
      <c r="I486" s="25">
        <v>108</v>
      </c>
      <c r="J486" s="25">
        <v>96</v>
      </c>
      <c r="K486" s="25">
        <v>99</v>
      </c>
      <c r="L486" s="25">
        <v>101</v>
      </c>
      <c r="M486" s="25">
        <v>89</v>
      </c>
      <c r="P486" s="87"/>
    </row>
    <row r="487" spans="1:16" ht="14.25" customHeight="1" x14ac:dyDescent="0.2">
      <c r="A487" s="104" t="str">
        <f t="shared" ref="A487:B502" si="36">A486</f>
        <v>Taranaki/Whanganui</v>
      </c>
      <c r="B487" s="104" t="str">
        <f t="shared" si="36"/>
        <v>Whanganui</v>
      </c>
      <c r="C487" s="20" t="s">
        <v>21</v>
      </c>
      <c r="D487" s="25">
        <v>30</v>
      </c>
      <c r="E487" s="25">
        <v>19</v>
      </c>
      <c r="F487" s="25">
        <v>59</v>
      </c>
      <c r="G487" s="25">
        <v>77</v>
      </c>
      <c r="H487" s="25">
        <v>74</v>
      </c>
      <c r="I487" s="25">
        <v>104</v>
      </c>
      <c r="J487" s="25">
        <v>118</v>
      </c>
      <c r="K487" s="25">
        <v>116</v>
      </c>
      <c r="L487" s="25">
        <v>98</v>
      </c>
      <c r="M487" s="25">
        <v>98</v>
      </c>
      <c r="P487" s="87"/>
    </row>
    <row r="488" spans="1:16" ht="14.25" customHeight="1" x14ac:dyDescent="0.2">
      <c r="A488" s="104" t="str">
        <f t="shared" si="36"/>
        <v>Taranaki/Whanganui</v>
      </c>
      <c r="B488" s="104" t="str">
        <f t="shared" si="36"/>
        <v>Whanganui</v>
      </c>
      <c r="C488" s="20" t="s">
        <v>22</v>
      </c>
      <c r="D488" s="25">
        <v>237</v>
      </c>
      <c r="E488" s="25">
        <v>212</v>
      </c>
      <c r="F488" s="25">
        <v>234</v>
      </c>
      <c r="G488" s="25">
        <v>275</v>
      </c>
      <c r="H488" s="25">
        <v>223</v>
      </c>
      <c r="I488" s="25">
        <v>219</v>
      </c>
      <c r="J488" s="25">
        <v>203</v>
      </c>
      <c r="K488" s="25">
        <v>214</v>
      </c>
      <c r="L488" s="25">
        <v>186</v>
      </c>
      <c r="M488" s="25">
        <v>220</v>
      </c>
      <c r="P488" s="87"/>
    </row>
    <row r="489" spans="1:16" ht="14.25" customHeight="1" x14ac:dyDescent="0.2">
      <c r="A489" s="104" t="str">
        <f t="shared" si="36"/>
        <v>Taranaki/Whanganui</v>
      </c>
      <c r="B489" s="104" t="str">
        <f t="shared" si="36"/>
        <v>Whanganui</v>
      </c>
      <c r="C489" s="20" t="s">
        <v>23</v>
      </c>
      <c r="D489" s="25">
        <v>54</v>
      </c>
      <c r="E489" s="25">
        <v>53</v>
      </c>
      <c r="F489" s="25">
        <v>34</v>
      </c>
      <c r="G489" s="25">
        <v>54</v>
      </c>
      <c r="H489" s="25">
        <v>63</v>
      </c>
      <c r="I489" s="25">
        <v>53</v>
      </c>
      <c r="J489" s="25">
        <v>41</v>
      </c>
      <c r="K489" s="25">
        <v>57</v>
      </c>
      <c r="L489" s="25">
        <v>43</v>
      </c>
      <c r="M489" s="25">
        <v>49</v>
      </c>
      <c r="P489" s="87"/>
    </row>
    <row r="490" spans="1:16" ht="14.25" customHeight="1" x14ac:dyDescent="0.2">
      <c r="A490" s="104" t="str">
        <f t="shared" si="36"/>
        <v>Taranaki/Whanganui</v>
      </c>
      <c r="B490" s="104" t="str">
        <f t="shared" si="36"/>
        <v>Whanganui</v>
      </c>
      <c r="C490" s="20" t="s">
        <v>15</v>
      </c>
      <c r="D490" s="25">
        <v>24</v>
      </c>
      <c r="E490" s="25">
        <v>20</v>
      </c>
      <c r="F490" s="25">
        <v>22</v>
      </c>
      <c r="G490" s="25">
        <v>17</v>
      </c>
      <c r="H490" s="25">
        <v>19</v>
      </c>
      <c r="I490" s="25">
        <v>15</v>
      </c>
      <c r="J490" s="25">
        <v>14</v>
      </c>
      <c r="K490" s="25">
        <v>12</v>
      </c>
      <c r="L490" s="25">
        <v>11</v>
      </c>
      <c r="M490" s="25">
        <v>18</v>
      </c>
      <c r="P490" s="87"/>
    </row>
    <row r="491" spans="1:16" ht="14.25" customHeight="1" x14ac:dyDescent="0.2">
      <c r="A491" s="104" t="str">
        <f t="shared" si="36"/>
        <v>Taranaki/Whanganui</v>
      </c>
      <c r="B491" s="104" t="str">
        <f t="shared" si="36"/>
        <v>Whanganui</v>
      </c>
      <c r="C491" s="20" t="s">
        <v>24</v>
      </c>
      <c r="D491" s="25">
        <v>46</v>
      </c>
      <c r="E491" s="25">
        <v>46</v>
      </c>
      <c r="F491" s="25">
        <v>63</v>
      </c>
      <c r="G491" s="25">
        <v>46</v>
      </c>
      <c r="H491" s="25">
        <v>34</v>
      </c>
      <c r="I491" s="25">
        <v>32</v>
      </c>
      <c r="J491" s="25">
        <v>30</v>
      </c>
      <c r="K491" s="25">
        <v>24</v>
      </c>
      <c r="L491" s="25">
        <v>40</v>
      </c>
      <c r="M491" s="25">
        <v>29</v>
      </c>
      <c r="P491" s="87"/>
    </row>
    <row r="492" spans="1:16" ht="14.25" customHeight="1" x14ac:dyDescent="0.2">
      <c r="A492" s="104" t="str">
        <f t="shared" si="36"/>
        <v>Taranaki/Whanganui</v>
      </c>
      <c r="B492" s="105" t="str">
        <f t="shared" si="36"/>
        <v>Whanganui</v>
      </c>
      <c r="C492" s="31" t="s">
        <v>0</v>
      </c>
      <c r="D492" s="36">
        <v>1070</v>
      </c>
      <c r="E492" s="36">
        <v>1022</v>
      </c>
      <c r="F492" s="36">
        <v>1137</v>
      </c>
      <c r="G492" s="36">
        <v>1167</v>
      </c>
      <c r="H492" s="36">
        <v>1002</v>
      </c>
      <c r="I492" s="36">
        <v>925</v>
      </c>
      <c r="J492" s="36">
        <v>931</v>
      </c>
      <c r="K492" s="36">
        <v>921</v>
      </c>
      <c r="L492" s="36">
        <v>803</v>
      </c>
      <c r="M492" s="36">
        <v>835</v>
      </c>
      <c r="P492" s="87"/>
    </row>
    <row r="493" spans="1:16" ht="14.25" customHeight="1" x14ac:dyDescent="0.2">
      <c r="A493" s="104" t="str">
        <f t="shared" si="36"/>
        <v>Taranaki/Whanganui</v>
      </c>
      <c r="B493" s="104" t="s">
        <v>103</v>
      </c>
      <c r="C493" s="20" t="s">
        <v>19</v>
      </c>
      <c r="D493" s="25">
        <v>438</v>
      </c>
      <c r="E493" s="25">
        <v>359</v>
      </c>
      <c r="F493" s="25">
        <v>388</v>
      </c>
      <c r="G493" s="25">
        <v>398</v>
      </c>
      <c r="H493" s="25">
        <v>335</v>
      </c>
      <c r="I493" s="25">
        <v>334</v>
      </c>
      <c r="J493" s="25">
        <v>346</v>
      </c>
      <c r="K493" s="25">
        <v>358</v>
      </c>
      <c r="L493" s="25">
        <v>335</v>
      </c>
      <c r="M493" s="25">
        <v>384</v>
      </c>
      <c r="P493" s="87"/>
    </row>
    <row r="494" spans="1:16" ht="14.25" customHeight="1" x14ac:dyDescent="0.2">
      <c r="A494" s="104" t="str">
        <f t="shared" si="36"/>
        <v>Taranaki/Whanganui</v>
      </c>
      <c r="B494" s="104" t="str">
        <f t="shared" si="36"/>
        <v>Justice service area total</v>
      </c>
      <c r="C494" s="20" t="s">
        <v>116</v>
      </c>
      <c r="D494" s="25">
        <v>127</v>
      </c>
      <c r="E494" s="25">
        <v>135</v>
      </c>
      <c r="F494" s="25">
        <v>157</v>
      </c>
      <c r="G494" s="25">
        <v>208</v>
      </c>
      <c r="H494" s="25">
        <v>202</v>
      </c>
      <c r="I494" s="25">
        <v>186</v>
      </c>
      <c r="J494" s="25">
        <v>177</v>
      </c>
      <c r="K494" s="25">
        <v>196</v>
      </c>
      <c r="L494" s="25">
        <v>143</v>
      </c>
      <c r="M494" s="25">
        <v>164</v>
      </c>
      <c r="P494" s="87"/>
    </row>
    <row r="495" spans="1:16" ht="14.25" customHeight="1" x14ac:dyDescent="0.2">
      <c r="A495" s="104" t="str">
        <f t="shared" si="36"/>
        <v>Taranaki/Whanganui</v>
      </c>
      <c r="B495" s="104" t="str">
        <f t="shared" si="36"/>
        <v>Justice service area total</v>
      </c>
      <c r="C495" s="20" t="s">
        <v>115</v>
      </c>
      <c r="D495" s="25">
        <v>192</v>
      </c>
      <c r="E495" s="25">
        <v>202</v>
      </c>
      <c r="F495" s="25">
        <v>267</v>
      </c>
      <c r="G495" s="25">
        <v>322</v>
      </c>
      <c r="H495" s="25">
        <v>248</v>
      </c>
      <c r="I495" s="25">
        <v>263</v>
      </c>
      <c r="J495" s="25">
        <v>263</v>
      </c>
      <c r="K495" s="25">
        <v>244</v>
      </c>
      <c r="L495" s="25">
        <v>248</v>
      </c>
      <c r="M495" s="25">
        <v>253</v>
      </c>
      <c r="P495" s="87"/>
    </row>
    <row r="496" spans="1:16" ht="14.25" customHeight="1" x14ac:dyDescent="0.2">
      <c r="A496" s="104" t="str">
        <f t="shared" si="36"/>
        <v>Taranaki/Whanganui</v>
      </c>
      <c r="B496" s="104" t="str">
        <f t="shared" si="36"/>
        <v>Justice service area total</v>
      </c>
      <c r="C496" s="20" t="s">
        <v>117</v>
      </c>
      <c r="D496" s="25">
        <v>42</v>
      </c>
      <c r="E496" s="25">
        <v>51</v>
      </c>
      <c r="F496" s="25">
        <v>65</v>
      </c>
      <c r="G496" s="25">
        <v>102</v>
      </c>
      <c r="H496" s="25">
        <v>123</v>
      </c>
      <c r="I496" s="25">
        <v>162</v>
      </c>
      <c r="J496" s="25">
        <v>177</v>
      </c>
      <c r="K496" s="25">
        <v>163</v>
      </c>
      <c r="L496" s="25">
        <v>134</v>
      </c>
      <c r="M496" s="25">
        <v>119</v>
      </c>
      <c r="P496" s="87"/>
    </row>
    <row r="497" spans="1:16" ht="14.25" customHeight="1" x14ac:dyDescent="0.2">
      <c r="A497" s="104" t="str">
        <f t="shared" si="36"/>
        <v>Taranaki/Whanganui</v>
      </c>
      <c r="B497" s="104" t="str">
        <f t="shared" si="36"/>
        <v>Justice service area total</v>
      </c>
      <c r="C497" s="20" t="s">
        <v>20</v>
      </c>
      <c r="D497" s="25">
        <v>973</v>
      </c>
      <c r="E497" s="25">
        <v>857</v>
      </c>
      <c r="F497" s="25">
        <v>774</v>
      </c>
      <c r="G497" s="25">
        <v>646</v>
      </c>
      <c r="H497" s="25">
        <v>519</v>
      </c>
      <c r="I497" s="25">
        <v>359</v>
      </c>
      <c r="J497" s="25">
        <v>311</v>
      </c>
      <c r="K497" s="25">
        <v>261</v>
      </c>
      <c r="L497" s="25">
        <v>283</v>
      </c>
      <c r="M497" s="25">
        <v>275</v>
      </c>
      <c r="P497" s="87"/>
    </row>
    <row r="498" spans="1:16" ht="14.25" customHeight="1" x14ac:dyDescent="0.2">
      <c r="A498" s="104" t="str">
        <f t="shared" si="36"/>
        <v>Taranaki/Whanganui</v>
      </c>
      <c r="B498" s="104" t="str">
        <f t="shared" si="36"/>
        <v>Justice service area total</v>
      </c>
      <c r="C498" s="20" t="s">
        <v>21</v>
      </c>
      <c r="D498" s="25">
        <v>96</v>
      </c>
      <c r="E498" s="25">
        <v>70</v>
      </c>
      <c r="F498" s="25">
        <v>177</v>
      </c>
      <c r="G498" s="25">
        <v>229</v>
      </c>
      <c r="H498" s="25">
        <v>245</v>
      </c>
      <c r="I498" s="25">
        <v>324</v>
      </c>
      <c r="J498" s="25">
        <v>387</v>
      </c>
      <c r="K498" s="25">
        <v>331</v>
      </c>
      <c r="L498" s="25">
        <v>262</v>
      </c>
      <c r="M498" s="25">
        <v>251</v>
      </c>
      <c r="P498" s="87"/>
    </row>
    <row r="499" spans="1:16" ht="14.25" customHeight="1" x14ac:dyDescent="0.2">
      <c r="A499" s="104" t="str">
        <f t="shared" si="36"/>
        <v>Taranaki/Whanganui</v>
      </c>
      <c r="B499" s="104" t="str">
        <f t="shared" si="36"/>
        <v>Justice service area total</v>
      </c>
      <c r="C499" s="20" t="s">
        <v>22</v>
      </c>
      <c r="D499" s="25">
        <v>901</v>
      </c>
      <c r="E499" s="25">
        <v>857</v>
      </c>
      <c r="F499" s="25">
        <v>913</v>
      </c>
      <c r="G499" s="25">
        <v>950</v>
      </c>
      <c r="H499" s="25">
        <v>872</v>
      </c>
      <c r="I499" s="25">
        <v>786</v>
      </c>
      <c r="J499" s="25">
        <v>730</v>
      </c>
      <c r="K499" s="25">
        <v>701</v>
      </c>
      <c r="L499" s="25">
        <v>696</v>
      </c>
      <c r="M499" s="25">
        <v>684</v>
      </c>
      <c r="P499" s="87"/>
    </row>
    <row r="500" spans="1:16" ht="14.25" customHeight="1" x14ac:dyDescent="0.2">
      <c r="A500" s="104" t="str">
        <f t="shared" si="36"/>
        <v>Taranaki/Whanganui</v>
      </c>
      <c r="B500" s="104" t="str">
        <f t="shared" si="36"/>
        <v>Justice service area total</v>
      </c>
      <c r="C500" s="20" t="s">
        <v>23</v>
      </c>
      <c r="D500" s="25">
        <v>169</v>
      </c>
      <c r="E500" s="25">
        <v>172</v>
      </c>
      <c r="F500" s="25">
        <v>160</v>
      </c>
      <c r="G500" s="25">
        <v>140</v>
      </c>
      <c r="H500" s="25">
        <v>135</v>
      </c>
      <c r="I500" s="25">
        <v>125</v>
      </c>
      <c r="J500" s="25">
        <v>110</v>
      </c>
      <c r="K500" s="25">
        <v>126</v>
      </c>
      <c r="L500" s="25">
        <v>109</v>
      </c>
      <c r="M500" s="25">
        <v>95</v>
      </c>
      <c r="P500" s="87"/>
    </row>
    <row r="501" spans="1:16" ht="14.25" customHeight="1" x14ac:dyDescent="0.2">
      <c r="A501" s="104" t="str">
        <f t="shared" si="36"/>
        <v>Taranaki/Whanganui</v>
      </c>
      <c r="B501" s="104" t="str">
        <f t="shared" si="36"/>
        <v>Justice service area total</v>
      </c>
      <c r="C501" s="20" t="s">
        <v>15</v>
      </c>
      <c r="D501" s="25">
        <v>102</v>
      </c>
      <c r="E501" s="25">
        <v>80</v>
      </c>
      <c r="F501" s="25">
        <v>72</v>
      </c>
      <c r="G501" s="25">
        <v>54</v>
      </c>
      <c r="H501" s="25">
        <v>52</v>
      </c>
      <c r="I501" s="25">
        <v>56</v>
      </c>
      <c r="J501" s="25">
        <v>45</v>
      </c>
      <c r="K501" s="25">
        <v>49</v>
      </c>
      <c r="L501" s="25">
        <v>40</v>
      </c>
      <c r="M501" s="25">
        <v>71</v>
      </c>
      <c r="P501" s="87"/>
    </row>
    <row r="502" spans="1:16" ht="14.25" customHeight="1" x14ac:dyDescent="0.2">
      <c r="A502" s="104" t="str">
        <f t="shared" si="36"/>
        <v>Taranaki/Whanganui</v>
      </c>
      <c r="B502" s="104" t="str">
        <f t="shared" si="36"/>
        <v>Justice service area total</v>
      </c>
      <c r="C502" s="20" t="s">
        <v>24</v>
      </c>
      <c r="D502" s="25">
        <v>163</v>
      </c>
      <c r="E502" s="25">
        <v>181</v>
      </c>
      <c r="F502" s="25">
        <v>171</v>
      </c>
      <c r="G502" s="25">
        <v>141</v>
      </c>
      <c r="H502" s="25">
        <v>127</v>
      </c>
      <c r="I502" s="25">
        <v>108</v>
      </c>
      <c r="J502" s="25">
        <v>96</v>
      </c>
      <c r="K502" s="25">
        <v>102</v>
      </c>
      <c r="L502" s="25">
        <v>92</v>
      </c>
      <c r="M502" s="25">
        <v>77</v>
      </c>
      <c r="P502" s="87"/>
    </row>
    <row r="503" spans="1:16" ht="14.25" customHeight="1" x14ac:dyDescent="0.2">
      <c r="A503" s="105" t="str">
        <f t="shared" ref="A503:B503" si="37">A502</f>
        <v>Taranaki/Whanganui</v>
      </c>
      <c r="B503" s="105" t="str">
        <f t="shared" si="37"/>
        <v>Justice service area total</v>
      </c>
      <c r="C503" s="31" t="s">
        <v>0</v>
      </c>
      <c r="D503" s="81">
        <v>3203</v>
      </c>
      <c r="E503" s="81">
        <v>2964</v>
      </c>
      <c r="F503" s="81">
        <v>3144</v>
      </c>
      <c r="G503" s="81">
        <v>3190</v>
      </c>
      <c r="H503" s="81">
        <v>2858</v>
      </c>
      <c r="I503" s="81">
        <v>2703</v>
      </c>
      <c r="J503" s="81">
        <v>2642</v>
      </c>
      <c r="K503" s="81">
        <v>2531</v>
      </c>
      <c r="L503" s="81">
        <v>2342</v>
      </c>
      <c r="M503" s="81">
        <v>2373</v>
      </c>
      <c r="P503" s="87"/>
    </row>
    <row r="504" spans="1:16" ht="14.25" customHeight="1" x14ac:dyDescent="0.2">
      <c r="A504" s="103" t="s">
        <v>162</v>
      </c>
      <c r="B504" s="103" t="s">
        <v>63</v>
      </c>
      <c r="C504" s="17" t="s">
        <v>19</v>
      </c>
      <c r="D504" s="25">
        <v>10</v>
      </c>
      <c r="E504" s="25">
        <v>12</v>
      </c>
      <c r="F504" s="25">
        <v>11</v>
      </c>
      <c r="G504" s="25">
        <v>7</v>
      </c>
      <c r="H504" s="25">
        <v>7</v>
      </c>
      <c r="I504" s="25">
        <v>7</v>
      </c>
      <c r="J504" s="25">
        <v>3</v>
      </c>
      <c r="K504" s="25">
        <v>6</v>
      </c>
      <c r="L504" s="25">
        <v>1</v>
      </c>
      <c r="M504" s="25">
        <v>4</v>
      </c>
      <c r="P504" s="87"/>
    </row>
    <row r="505" spans="1:16" ht="14.25" customHeight="1" x14ac:dyDescent="0.2">
      <c r="A505" s="104" t="str">
        <f t="shared" ref="A505:B514" si="38">A504</f>
        <v>Manawatū/Wairarapa</v>
      </c>
      <c r="B505" s="104" t="str">
        <f t="shared" si="38"/>
        <v>Dannevirke</v>
      </c>
      <c r="C505" s="20" t="s">
        <v>116</v>
      </c>
      <c r="D505" s="25">
        <v>9</v>
      </c>
      <c r="E505" s="25">
        <v>6</v>
      </c>
      <c r="F505" s="25">
        <v>6</v>
      </c>
      <c r="G505" s="25">
        <v>5</v>
      </c>
      <c r="H505" s="25">
        <v>6</v>
      </c>
      <c r="I505" s="25">
        <v>4</v>
      </c>
      <c r="J505" s="25">
        <v>5</v>
      </c>
      <c r="K505" s="25">
        <v>6</v>
      </c>
      <c r="L505" s="25">
        <v>5</v>
      </c>
      <c r="M505" s="25">
        <v>4</v>
      </c>
      <c r="P505" s="87"/>
    </row>
    <row r="506" spans="1:16" ht="14.25" customHeight="1" x14ac:dyDescent="0.2">
      <c r="A506" s="104" t="str">
        <f t="shared" si="38"/>
        <v>Manawatū/Wairarapa</v>
      </c>
      <c r="B506" s="104" t="str">
        <f t="shared" si="38"/>
        <v>Dannevirke</v>
      </c>
      <c r="C506" s="20" t="s">
        <v>115</v>
      </c>
      <c r="D506" s="25">
        <v>11</v>
      </c>
      <c r="E506" s="25">
        <v>10</v>
      </c>
      <c r="F506" s="25">
        <v>11</v>
      </c>
      <c r="G506" s="25">
        <v>7</v>
      </c>
      <c r="H506" s="25">
        <v>11</v>
      </c>
      <c r="I506" s="25">
        <v>16</v>
      </c>
      <c r="J506" s="25">
        <v>15</v>
      </c>
      <c r="K506" s="25">
        <v>21</v>
      </c>
      <c r="L506" s="25">
        <v>15</v>
      </c>
      <c r="M506" s="25">
        <v>11</v>
      </c>
      <c r="P506" s="87"/>
    </row>
    <row r="507" spans="1:16" ht="14.25" customHeight="1" x14ac:dyDescent="0.2">
      <c r="A507" s="104" t="str">
        <f t="shared" si="38"/>
        <v>Manawatū/Wairarapa</v>
      </c>
      <c r="B507" s="104" t="str">
        <f t="shared" si="38"/>
        <v>Dannevirke</v>
      </c>
      <c r="C507" s="20" t="s">
        <v>117</v>
      </c>
      <c r="D507" s="25">
        <v>6</v>
      </c>
      <c r="E507" s="25">
        <v>1</v>
      </c>
      <c r="F507" s="25">
        <v>0</v>
      </c>
      <c r="G507" s="25">
        <v>1</v>
      </c>
      <c r="H507" s="25">
        <v>3</v>
      </c>
      <c r="I507" s="25">
        <v>8</v>
      </c>
      <c r="J507" s="25">
        <v>3</v>
      </c>
      <c r="K507" s="25">
        <v>5</v>
      </c>
      <c r="L507" s="25">
        <v>5</v>
      </c>
      <c r="M507" s="25">
        <v>10</v>
      </c>
      <c r="P507" s="87"/>
    </row>
    <row r="508" spans="1:16" ht="14.25" customHeight="1" x14ac:dyDescent="0.2">
      <c r="A508" s="104" t="str">
        <f t="shared" si="38"/>
        <v>Manawatū/Wairarapa</v>
      </c>
      <c r="B508" s="104" t="str">
        <f t="shared" si="38"/>
        <v>Dannevirke</v>
      </c>
      <c r="C508" s="20" t="s">
        <v>20</v>
      </c>
      <c r="D508" s="25">
        <v>39</v>
      </c>
      <c r="E508" s="25">
        <v>48</v>
      </c>
      <c r="F508" s="25">
        <v>28</v>
      </c>
      <c r="G508" s="25">
        <v>26</v>
      </c>
      <c r="H508" s="25">
        <v>28</v>
      </c>
      <c r="I508" s="25">
        <v>26</v>
      </c>
      <c r="J508" s="25">
        <v>28</v>
      </c>
      <c r="K508" s="25">
        <v>18</v>
      </c>
      <c r="L508" s="25">
        <v>13</v>
      </c>
      <c r="M508" s="25">
        <v>14</v>
      </c>
      <c r="P508" s="87"/>
    </row>
    <row r="509" spans="1:16" ht="14.25" customHeight="1" x14ac:dyDescent="0.2">
      <c r="A509" s="104" t="str">
        <f t="shared" si="38"/>
        <v>Manawatū/Wairarapa</v>
      </c>
      <c r="B509" s="104" t="str">
        <f t="shared" si="38"/>
        <v>Dannevirke</v>
      </c>
      <c r="C509" s="20" t="s">
        <v>21</v>
      </c>
      <c r="D509" s="25">
        <v>6</v>
      </c>
      <c r="E509" s="25">
        <v>3</v>
      </c>
      <c r="F509" s="25">
        <v>19</v>
      </c>
      <c r="G509" s="25">
        <v>15</v>
      </c>
      <c r="H509" s="25">
        <v>18</v>
      </c>
      <c r="I509" s="25">
        <v>24</v>
      </c>
      <c r="J509" s="25">
        <v>28</v>
      </c>
      <c r="K509" s="25">
        <v>19</v>
      </c>
      <c r="L509" s="25">
        <v>18</v>
      </c>
      <c r="M509" s="25">
        <v>17</v>
      </c>
      <c r="P509" s="87"/>
    </row>
    <row r="510" spans="1:16" ht="14.25" customHeight="1" x14ac:dyDescent="0.2">
      <c r="A510" s="104" t="str">
        <f t="shared" si="38"/>
        <v>Manawatū/Wairarapa</v>
      </c>
      <c r="B510" s="104" t="str">
        <f t="shared" si="38"/>
        <v>Dannevirke</v>
      </c>
      <c r="C510" s="20" t="s">
        <v>22</v>
      </c>
      <c r="D510" s="25">
        <v>46</v>
      </c>
      <c r="E510" s="25">
        <v>47</v>
      </c>
      <c r="F510" s="25">
        <v>58</v>
      </c>
      <c r="G510" s="25">
        <v>47</v>
      </c>
      <c r="H510" s="25">
        <v>62</v>
      </c>
      <c r="I510" s="25">
        <v>37</v>
      </c>
      <c r="J510" s="25">
        <v>36</v>
      </c>
      <c r="K510" s="25">
        <v>48</v>
      </c>
      <c r="L510" s="25">
        <v>39</v>
      </c>
      <c r="M510" s="25">
        <v>36</v>
      </c>
      <c r="P510" s="87"/>
    </row>
    <row r="511" spans="1:16" ht="14.25" customHeight="1" x14ac:dyDescent="0.2">
      <c r="A511" s="104" t="str">
        <f t="shared" si="38"/>
        <v>Manawatū/Wairarapa</v>
      </c>
      <c r="B511" s="104" t="str">
        <f t="shared" si="38"/>
        <v>Dannevirke</v>
      </c>
      <c r="C511" s="20" t="s">
        <v>23</v>
      </c>
      <c r="D511" s="25">
        <v>2</v>
      </c>
      <c r="E511" s="25">
        <v>0</v>
      </c>
      <c r="F511" s="25">
        <v>2</v>
      </c>
      <c r="G511" s="25">
        <v>7</v>
      </c>
      <c r="H511" s="25">
        <v>8</v>
      </c>
      <c r="I511" s="25">
        <v>6</v>
      </c>
      <c r="J511" s="25">
        <v>9</v>
      </c>
      <c r="K511" s="25">
        <v>5</v>
      </c>
      <c r="L511" s="25">
        <v>8</v>
      </c>
      <c r="M511" s="25">
        <v>14</v>
      </c>
      <c r="P511" s="87"/>
    </row>
    <row r="512" spans="1:16" ht="14.25" customHeight="1" x14ac:dyDescent="0.2">
      <c r="A512" s="104" t="str">
        <f t="shared" si="38"/>
        <v>Manawatū/Wairarapa</v>
      </c>
      <c r="B512" s="104" t="str">
        <f t="shared" si="38"/>
        <v>Dannevirke</v>
      </c>
      <c r="C512" s="20" t="s">
        <v>15</v>
      </c>
      <c r="D512" s="25">
        <v>3</v>
      </c>
      <c r="E512" s="25">
        <v>2</v>
      </c>
      <c r="F512" s="25">
        <v>3</v>
      </c>
      <c r="G512" s="25">
        <v>4</v>
      </c>
      <c r="H512" s="25">
        <v>2</v>
      </c>
      <c r="I512" s="25">
        <v>3</v>
      </c>
      <c r="J512" s="25">
        <v>0</v>
      </c>
      <c r="K512" s="25">
        <v>1</v>
      </c>
      <c r="L512" s="25">
        <v>1</v>
      </c>
      <c r="M512" s="25">
        <v>3</v>
      </c>
      <c r="P512" s="87"/>
    </row>
    <row r="513" spans="1:16" ht="14.25" customHeight="1" x14ac:dyDescent="0.2">
      <c r="A513" s="104" t="str">
        <f t="shared" si="38"/>
        <v>Manawatū/Wairarapa</v>
      </c>
      <c r="B513" s="104" t="str">
        <f t="shared" si="38"/>
        <v>Dannevirke</v>
      </c>
      <c r="C513" s="20" t="s">
        <v>24</v>
      </c>
      <c r="D513" s="25">
        <v>6</v>
      </c>
      <c r="E513" s="25">
        <v>3</v>
      </c>
      <c r="F513" s="25">
        <v>4</v>
      </c>
      <c r="G513" s="25">
        <v>2</v>
      </c>
      <c r="H513" s="25">
        <v>7</v>
      </c>
      <c r="I513" s="25">
        <v>4</v>
      </c>
      <c r="J513" s="25">
        <v>7</v>
      </c>
      <c r="K513" s="25">
        <v>2</v>
      </c>
      <c r="L513" s="25">
        <v>7</v>
      </c>
      <c r="M513" s="25">
        <v>6</v>
      </c>
      <c r="P513" s="87"/>
    </row>
    <row r="514" spans="1:16" ht="14.25" customHeight="1" x14ac:dyDescent="0.2">
      <c r="A514" s="104" t="str">
        <f t="shared" si="38"/>
        <v>Manawatū/Wairarapa</v>
      </c>
      <c r="B514" s="105" t="str">
        <f t="shared" si="38"/>
        <v>Dannevirke</v>
      </c>
      <c r="C514" s="31" t="s">
        <v>0</v>
      </c>
      <c r="D514" s="36">
        <v>138</v>
      </c>
      <c r="E514" s="36">
        <v>132</v>
      </c>
      <c r="F514" s="36">
        <v>142</v>
      </c>
      <c r="G514" s="36">
        <v>121</v>
      </c>
      <c r="H514" s="36">
        <v>152</v>
      </c>
      <c r="I514" s="36">
        <v>135</v>
      </c>
      <c r="J514" s="36">
        <v>134</v>
      </c>
      <c r="K514" s="36">
        <v>131</v>
      </c>
      <c r="L514" s="36">
        <v>112</v>
      </c>
      <c r="M514" s="36">
        <v>119</v>
      </c>
      <c r="P514" s="87"/>
    </row>
    <row r="515" spans="1:16" x14ac:dyDescent="0.2">
      <c r="A515" s="104" t="str">
        <f t="shared" ref="A515:A558" si="39">A514</f>
        <v>Manawatū/Wairarapa</v>
      </c>
      <c r="B515" s="103" t="s">
        <v>64</v>
      </c>
      <c r="C515" s="17" t="s">
        <v>19</v>
      </c>
      <c r="D515" s="25">
        <v>78</v>
      </c>
      <c r="E515" s="25">
        <v>75</v>
      </c>
      <c r="F515" s="25">
        <v>104</v>
      </c>
      <c r="G515" s="25">
        <v>86</v>
      </c>
      <c r="H515" s="25">
        <v>75</v>
      </c>
      <c r="I515" s="25">
        <v>69</v>
      </c>
      <c r="J515" s="25">
        <v>30</v>
      </c>
      <c r="K515" s="25">
        <v>39</v>
      </c>
      <c r="L515" s="25">
        <v>50</v>
      </c>
      <c r="M515" s="25">
        <v>59</v>
      </c>
      <c r="P515" s="87"/>
    </row>
    <row r="516" spans="1:16" x14ac:dyDescent="0.2">
      <c r="A516" s="104" t="str">
        <f t="shared" si="39"/>
        <v>Manawatū/Wairarapa</v>
      </c>
      <c r="B516" s="104" t="str">
        <f t="shared" ref="B516:B525" si="40">B515</f>
        <v>Levin</v>
      </c>
      <c r="C516" s="20" t="s">
        <v>116</v>
      </c>
      <c r="D516" s="25">
        <v>32</v>
      </c>
      <c r="E516" s="25">
        <v>45</v>
      </c>
      <c r="F516" s="25">
        <v>48</v>
      </c>
      <c r="G516" s="25">
        <v>51</v>
      </c>
      <c r="H516" s="25">
        <v>31</v>
      </c>
      <c r="I516" s="25">
        <v>26</v>
      </c>
      <c r="J516" s="25">
        <v>10</v>
      </c>
      <c r="K516" s="25">
        <v>34</v>
      </c>
      <c r="L516" s="25">
        <v>23</v>
      </c>
      <c r="M516" s="25">
        <v>32</v>
      </c>
      <c r="P516" s="87"/>
    </row>
    <row r="517" spans="1:16" x14ac:dyDescent="0.2">
      <c r="A517" s="104" t="str">
        <f t="shared" si="39"/>
        <v>Manawatū/Wairarapa</v>
      </c>
      <c r="B517" s="104" t="str">
        <f t="shared" si="40"/>
        <v>Levin</v>
      </c>
      <c r="C517" s="20" t="s">
        <v>115</v>
      </c>
      <c r="D517" s="25">
        <v>71</v>
      </c>
      <c r="E517" s="25">
        <v>83</v>
      </c>
      <c r="F517" s="25">
        <v>82</v>
      </c>
      <c r="G517" s="25">
        <v>88</v>
      </c>
      <c r="H517" s="25">
        <v>81</v>
      </c>
      <c r="I517" s="25">
        <v>85</v>
      </c>
      <c r="J517" s="25">
        <v>33</v>
      </c>
      <c r="K517" s="25">
        <v>86</v>
      </c>
      <c r="L517" s="25">
        <v>66</v>
      </c>
      <c r="M517" s="25">
        <v>79</v>
      </c>
      <c r="P517" s="87"/>
    </row>
    <row r="518" spans="1:16" x14ac:dyDescent="0.2">
      <c r="A518" s="104" t="str">
        <f t="shared" si="39"/>
        <v>Manawatū/Wairarapa</v>
      </c>
      <c r="B518" s="104" t="str">
        <f t="shared" si="40"/>
        <v>Levin</v>
      </c>
      <c r="C518" s="20" t="s">
        <v>117</v>
      </c>
      <c r="D518" s="25">
        <v>11</v>
      </c>
      <c r="E518" s="25">
        <v>16</v>
      </c>
      <c r="F518" s="25">
        <v>11</v>
      </c>
      <c r="G518" s="25">
        <v>19</v>
      </c>
      <c r="H518" s="25">
        <v>20</v>
      </c>
      <c r="I518" s="25">
        <v>40</v>
      </c>
      <c r="J518" s="25">
        <v>12</v>
      </c>
      <c r="K518" s="25">
        <v>28</v>
      </c>
      <c r="L518" s="25">
        <v>23</v>
      </c>
      <c r="M518" s="25">
        <v>28</v>
      </c>
      <c r="P518" s="87"/>
    </row>
    <row r="519" spans="1:16" x14ac:dyDescent="0.2">
      <c r="A519" s="104" t="str">
        <f t="shared" si="39"/>
        <v>Manawatū/Wairarapa</v>
      </c>
      <c r="B519" s="104" t="str">
        <f t="shared" si="40"/>
        <v>Levin</v>
      </c>
      <c r="C519" s="20" t="s">
        <v>20</v>
      </c>
      <c r="D519" s="25">
        <v>187</v>
      </c>
      <c r="E519" s="25">
        <v>207</v>
      </c>
      <c r="F519" s="25">
        <v>140</v>
      </c>
      <c r="G519" s="25">
        <v>162</v>
      </c>
      <c r="H519" s="25">
        <v>105</v>
      </c>
      <c r="I519" s="25">
        <v>91</v>
      </c>
      <c r="J519" s="25">
        <v>28</v>
      </c>
      <c r="K519" s="25">
        <v>69</v>
      </c>
      <c r="L519" s="25">
        <v>55</v>
      </c>
      <c r="M519" s="25">
        <v>66</v>
      </c>
      <c r="P519" s="87"/>
    </row>
    <row r="520" spans="1:16" x14ac:dyDescent="0.2">
      <c r="A520" s="104" t="str">
        <f t="shared" si="39"/>
        <v>Manawatū/Wairarapa</v>
      </c>
      <c r="B520" s="104" t="str">
        <f t="shared" si="40"/>
        <v>Levin</v>
      </c>
      <c r="C520" s="20" t="s">
        <v>21</v>
      </c>
      <c r="D520" s="25">
        <v>32</v>
      </c>
      <c r="E520" s="25">
        <v>47</v>
      </c>
      <c r="F520" s="25">
        <v>66</v>
      </c>
      <c r="G520" s="25">
        <v>57</v>
      </c>
      <c r="H520" s="25">
        <v>62</v>
      </c>
      <c r="I520" s="25">
        <v>57</v>
      </c>
      <c r="J520" s="25">
        <v>30</v>
      </c>
      <c r="K520" s="25">
        <v>70</v>
      </c>
      <c r="L520" s="25">
        <v>53</v>
      </c>
      <c r="M520" s="25">
        <v>46</v>
      </c>
      <c r="P520" s="87"/>
    </row>
    <row r="521" spans="1:16" x14ac:dyDescent="0.2">
      <c r="A521" s="104" t="str">
        <f t="shared" si="39"/>
        <v>Manawatū/Wairarapa</v>
      </c>
      <c r="B521" s="104" t="str">
        <f t="shared" si="40"/>
        <v>Levin</v>
      </c>
      <c r="C521" s="20" t="s">
        <v>22</v>
      </c>
      <c r="D521" s="25">
        <v>218</v>
      </c>
      <c r="E521" s="25">
        <v>237</v>
      </c>
      <c r="F521" s="25">
        <v>229</v>
      </c>
      <c r="G521" s="25">
        <v>220</v>
      </c>
      <c r="H521" s="25">
        <v>234</v>
      </c>
      <c r="I521" s="25">
        <v>127</v>
      </c>
      <c r="J521" s="25">
        <v>50</v>
      </c>
      <c r="K521" s="25">
        <v>142</v>
      </c>
      <c r="L521" s="25">
        <v>145</v>
      </c>
      <c r="M521" s="25">
        <v>172</v>
      </c>
      <c r="P521" s="87"/>
    </row>
    <row r="522" spans="1:16" x14ac:dyDescent="0.2">
      <c r="A522" s="104" t="str">
        <f t="shared" si="39"/>
        <v>Manawatū/Wairarapa</v>
      </c>
      <c r="B522" s="104" t="str">
        <f t="shared" si="40"/>
        <v>Levin</v>
      </c>
      <c r="C522" s="20" t="s">
        <v>23</v>
      </c>
      <c r="D522" s="25">
        <v>29</v>
      </c>
      <c r="E522" s="25">
        <v>23</v>
      </c>
      <c r="F522" s="25">
        <v>36</v>
      </c>
      <c r="G522" s="25">
        <v>37</v>
      </c>
      <c r="H522" s="25">
        <v>22</v>
      </c>
      <c r="I522" s="25">
        <v>22</v>
      </c>
      <c r="J522" s="25">
        <v>16</v>
      </c>
      <c r="K522" s="25">
        <v>26</v>
      </c>
      <c r="L522" s="25">
        <v>29</v>
      </c>
      <c r="M522" s="25">
        <v>20</v>
      </c>
      <c r="P522" s="87"/>
    </row>
    <row r="523" spans="1:16" x14ac:dyDescent="0.2">
      <c r="A523" s="104" t="str">
        <f t="shared" si="39"/>
        <v>Manawatū/Wairarapa</v>
      </c>
      <c r="B523" s="104" t="str">
        <f t="shared" si="40"/>
        <v>Levin</v>
      </c>
      <c r="C523" s="20" t="s">
        <v>15</v>
      </c>
      <c r="D523" s="25">
        <v>22</v>
      </c>
      <c r="E523" s="25">
        <v>13</v>
      </c>
      <c r="F523" s="25">
        <v>17</v>
      </c>
      <c r="G523" s="25">
        <v>19</v>
      </c>
      <c r="H523" s="25">
        <v>13</v>
      </c>
      <c r="I523" s="25">
        <v>9</v>
      </c>
      <c r="J523" s="25">
        <v>2</v>
      </c>
      <c r="K523" s="25">
        <v>13</v>
      </c>
      <c r="L523" s="25">
        <v>12</v>
      </c>
      <c r="M523" s="25">
        <v>22</v>
      </c>
      <c r="P523" s="87"/>
    </row>
    <row r="524" spans="1:16" x14ac:dyDescent="0.2">
      <c r="A524" s="104" t="str">
        <f t="shared" si="39"/>
        <v>Manawatū/Wairarapa</v>
      </c>
      <c r="B524" s="104" t="str">
        <f t="shared" si="40"/>
        <v>Levin</v>
      </c>
      <c r="C524" s="20" t="s">
        <v>24</v>
      </c>
      <c r="D524" s="25">
        <v>24</v>
      </c>
      <c r="E524" s="25">
        <v>19</v>
      </c>
      <c r="F524" s="25">
        <v>12</v>
      </c>
      <c r="G524" s="25">
        <v>15</v>
      </c>
      <c r="H524" s="25">
        <v>12</v>
      </c>
      <c r="I524" s="25">
        <v>10</v>
      </c>
      <c r="J524" s="25">
        <v>0</v>
      </c>
      <c r="K524" s="25">
        <v>10</v>
      </c>
      <c r="L524" s="25">
        <v>12</v>
      </c>
      <c r="M524" s="25">
        <v>18</v>
      </c>
      <c r="P524" s="87"/>
    </row>
    <row r="525" spans="1:16" x14ac:dyDescent="0.2">
      <c r="A525" s="104" t="str">
        <f t="shared" si="39"/>
        <v>Manawatū/Wairarapa</v>
      </c>
      <c r="B525" s="105" t="str">
        <f t="shared" si="40"/>
        <v>Levin</v>
      </c>
      <c r="C525" s="31" t="s">
        <v>0</v>
      </c>
      <c r="D525" s="36">
        <v>704</v>
      </c>
      <c r="E525" s="36">
        <v>765</v>
      </c>
      <c r="F525" s="36">
        <v>745</v>
      </c>
      <c r="G525" s="36">
        <v>754</v>
      </c>
      <c r="H525" s="36">
        <v>655</v>
      </c>
      <c r="I525" s="36">
        <v>536</v>
      </c>
      <c r="J525" s="36">
        <v>211</v>
      </c>
      <c r="K525" s="36">
        <v>517</v>
      </c>
      <c r="L525" s="36">
        <v>468</v>
      </c>
      <c r="M525" s="36">
        <v>542</v>
      </c>
      <c r="P525" s="87"/>
    </row>
    <row r="526" spans="1:16" x14ac:dyDescent="0.2">
      <c r="A526" s="104" t="str">
        <f t="shared" si="39"/>
        <v>Manawatū/Wairarapa</v>
      </c>
      <c r="B526" s="103" t="s">
        <v>65</v>
      </c>
      <c r="C526" s="17" t="s">
        <v>19</v>
      </c>
      <c r="D526" s="25">
        <v>51</v>
      </c>
      <c r="E526" s="25">
        <v>41</v>
      </c>
      <c r="F526" s="25">
        <v>48</v>
      </c>
      <c r="G526" s="25">
        <v>45</v>
      </c>
      <c r="H526" s="25">
        <v>38</v>
      </c>
      <c r="I526" s="25">
        <v>45</v>
      </c>
      <c r="J526" s="25">
        <v>36</v>
      </c>
      <c r="K526" s="25">
        <v>24</v>
      </c>
      <c r="L526" s="25">
        <v>25</v>
      </c>
      <c r="M526" s="25">
        <v>14</v>
      </c>
      <c r="P526" s="87"/>
    </row>
    <row r="527" spans="1:16" x14ac:dyDescent="0.2">
      <c r="A527" s="104" t="str">
        <f t="shared" si="39"/>
        <v>Manawatū/Wairarapa</v>
      </c>
      <c r="B527" s="104" t="str">
        <f t="shared" ref="B527:B541" si="41">B526</f>
        <v>Masterton</v>
      </c>
      <c r="C527" s="20" t="s">
        <v>116</v>
      </c>
      <c r="D527" s="25">
        <v>20</v>
      </c>
      <c r="E527" s="25">
        <v>25</v>
      </c>
      <c r="F527" s="25">
        <v>18</v>
      </c>
      <c r="G527" s="25">
        <v>22</v>
      </c>
      <c r="H527" s="25">
        <v>18</v>
      </c>
      <c r="I527" s="25">
        <v>19</v>
      </c>
      <c r="J527" s="25">
        <v>17</v>
      </c>
      <c r="K527" s="25">
        <v>8</v>
      </c>
      <c r="L527" s="25">
        <v>8</v>
      </c>
      <c r="M527" s="25">
        <v>17</v>
      </c>
      <c r="P527" s="87"/>
    </row>
    <row r="528" spans="1:16" x14ac:dyDescent="0.2">
      <c r="A528" s="104" t="str">
        <f t="shared" si="39"/>
        <v>Manawatū/Wairarapa</v>
      </c>
      <c r="B528" s="104" t="str">
        <f t="shared" si="41"/>
        <v>Masterton</v>
      </c>
      <c r="C528" s="20" t="s">
        <v>115</v>
      </c>
      <c r="D528" s="25">
        <v>70</v>
      </c>
      <c r="E528" s="25">
        <v>56</v>
      </c>
      <c r="F528" s="25">
        <v>58</v>
      </c>
      <c r="G528" s="25">
        <v>63</v>
      </c>
      <c r="H528" s="25">
        <v>58</v>
      </c>
      <c r="I528" s="25">
        <v>60</v>
      </c>
      <c r="J528" s="25">
        <v>57</v>
      </c>
      <c r="K528" s="25">
        <v>47</v>
      </c>
      <c r="L528" s="25">
        <v>37</v>
      </c>
      <c r="M528" s="25">
        <v>44</v>
      </c>
      <c r="P528" s="87"/>
    </row>
    <row r="529" spans="1:16" x14ac:dyDescent="0.2">
      <c r="A529" s="104" t="str">
        <f t="shared" si="39"/>
        <v>Manawatū/Wairarapa</v>
      </c>
      <c r="B529" s="104" t="str">
        <f t="shared" si="41"/>
        <v>Masterton</v>
      </c>
      <c r="C529" s="20" t="s">
        <v>117</v>
      </c>
      <c r="D529" s="25">
        <v>3</v>
      </c>
      <c r="E529" s="25">
        <v>6</v>
      </c>
      <c r="F529" s="25">
        <v>7</v>
      </c>
      <c r="G529" s="25">
        <v>10</v>
      </c>
      <c r="H529" s="25">
        <v>20</v>
      </c>
      <c r="I529" s="25">
        <v>22</v>
      </c>
      <c r="J529" s="25">
        <v>41</v>
      </c>
      <c r="K529" s="25">
        <v>34</v>
      </c>
      <c r="L529" s="25">
        <v>28</v>
      </c>
      <c r="M529" s="25">
        <v>27</v>
      </c>
      <c r="P529" s="87"/>
    </row>
    <row r="530" spans="1:16" x14ac:dyDescent="0.2">
      <c r="A530" s="104" t="str">
        <f t="shared" si="39"/>
        <v>Manawatū/Wairarapa</v>
      </c>
      <c r="B530" s="104" t="str">
        <f t="shared" si="41"/>
        <v>Masterton</v>
      </c>
      <c r="C530" s="20" t="s">
        <v>20</v>
      </c>
      <c r="D530" s="25">
        <v>159</v>
      </c>
      <c r="E530" s="25">
        <v>161</v>
      </c>
      <c r="F530" s="25">
        <v>100</v>
      </c>
      <c r="G530" s="25">
        <v>141</v>
      </c>
      <c r="H530" s="25">
        <v>118</v>
      </c>
      <c r="I530" s="25">
        <v>98</v>
      </c>
      <c r="J530" s="25">
        <v>81</v>
      </c>
      <c r="K530" s="25">
        <v>71</v>
      </c>
      <c r="L530" s="25">
        <v>51</v>
      </c>
      <c r="M530" s="25">
        <v>49</v>
      </c>
      <c r="P530" s="87"/>
    </row>
    <row r="531" spans="1:16" x14ac:dyDescent="0.2">
      <c r="A531" s="104" t="str">
        <f t="shared" si="39"/>
        <v>Manawatū/Wairarapa</v>
      </c>
      <c r="B531" s="104" t="str">
        <f t="shared" si="41"/>
        <v>Masterton</v>
      </c>
      <c r="C531" s="20" t="s">
        <v>21</v>
      </c>
      <c r="D531" s="25">
        <v>55</v>
      </c>
      <c r="E531" s="25">
        <v>49</v>
      </c>
      <c r="F531" s="25">
        <v>51</v>
      </c>
      <c r="G531" s="25">
        <v>71</v>
      </c>
      <c r="H531" s="25">
        <v>71</v>
      </c>
      <c r="I531" s="25">
        <v>100</v>
      </c>
      <c r="J531" s="25">
        <v>91</v>
      </c>
      <c r="K531" s="25">
        <v>70</v>
      </c>
      <c r="L531" s="25">
        <v>90</v>
      </c>
      <c r="M531" s="25">
        <v>82</v>
      </c>
      <c r="P531" s="87"/>
    </row>
    <row r="532" spans="1:16" x14ac:dyDescent="0.2">
      <c r="A532" s="104" t="str">
        <f t="shared" si="39"/>
        <v>Manawatū/Wairarapa</v>
      </c>
      <c r="B532" s="104" t="str">
        <f t="shared" si="41"/>
        <v>Masterton</v>
      </c>
      <c r="C532" s="20" t="s">
        <v>22</v>
      </c>
      <c r="D532" s="25">
        <v>236</v>
      </c>
      <c r="E532" s="25">
        <v>176</v>
      </c>
      <c r="F532" s="25">
        <v>183</v>
      </c>
      <c r="G532" s="25">
        <v>205</v>
      </c>
      <c r="H532" s="25">
        <v>188</v>
      </c>
      <c r="I532" s="25">
        <v>208</v>
      </c>
      <c r="J532" s="25">
        <v>163</v>
      </c>
      <c r="K532" s="25">
        <v>150</v>
      </c>
      <c r="L532" s="25">
        <v>112</v>
      </c>
      <c r="M532" s="25">
        <v>114</v>
      </c>
      <c r="P532" s="87"/>
    </row>
    <row r="533" spans="1:16" x14ac:dyDescent="0.2">
      <c r="A533" s="104" t="str">
        <f t="shared" si="39"/>
        <v>Manawatū/Wairarapa</v>
      </c>
      <c r="B533" s="104" t="str">
        <f t="shared" si="41"/>
        <v>Masterton</v>
      </c>
      <c r="C533" s="20" t="s">
        <v>23</v>
      </c>
      <c r="D533" s="25">
        <v>33</v>
      </c>
      <c r="E533" s="25">
        <v>34</v>
      </c>
      <c r="F533" s="25">
        <v>60</v>
      </c>
      <c r="G533" s="25">
        <v>41</v>
      </c>
      <c r="H533" s="25">
        <v>45</v>
      </c>
      <c r="I533" s="25">
        <v>39</v>
      </c>
      <c r="J533" s="25">
        <v>38</v>
      </c>
      <c r="K533" s="25">
        <v>37</v>
      </c>
      <c r="L533" s="25">
        <v>40</v>
      </c>
      <c r="M533" s="25">
        <v>33</v>
      </c>
      <c r="P533" s="87"/>
    </row>
    <row r="534" spans="1:16" x14ac:dyDescent="0.2">
      <c r="A534" s="104" t="str">
        <f t="shared" si="39"/>
        <v>Manawatū/Wairarapa</v>
      </c>
      <c r="B534" s="104" t="str">
        <f t="shared" si="41"/>
        <v>Masterton</v>
      </c>
      <c r="C534" s="20" t="s">
        <v>15</v>
      </c>
      <c r="D534" s="25">
        <v>18</v>
      </c>
      <c r="E534" s="25">
        <v>15</v>
      </c>
      <c r="F534" s="25">
        <v>30</v>
      </c>
      <c r="G534" s="25">
        <v>34</v>
      </c>
      <c r="H534" s="25">
        <v>41</v>
      </c>
      <c r="I534" s="25">
        <v>29</v>
      </c>
      <c r="J534" s="25">
        <v>26</v>
      </c>
      <c r="K534" s="25">
        <v>28</v>
      </c>
      <c r="L534" s="25">
        <v>23</v>
      </c>
      <c r="M534" s="25">
        <v>21</v>
      </c>
      <c r="P534" s="87"/>
    </row>
    <row r="535" spans="1:16" x14ac:dyDescent="0.2">
      <c r="A535" s="104" t="str">
        <f t="shared" si="39"/>
        <v>Manawatū/Wairarapa</v>
      </c>
      <c r="B535" s="104" t="str">
        <f t="shared" si="41"/>
        <v>Masterton</v>
      </c>
      <c r="C535" s="20" t="s">
        <v>24</v>
      </c>
      <c r="D535" s="25">
        <v>41</v>
      </c>
      <c r="E535" s="25">
        <v>30</v>
      </c>
      <c r="F535" s="25">
        <v>23</v>
      </c>
      <c r="G535" s="25">
        <v>36</v>
      </c>
      <c r="H535" s="25">
        <v>28</v>
      </c>
      <c r="I535" s="25">
        <v>24</v>
      </c>
      <c r="J535" s="25">
        <v>18</v>
      </c>
      <c r="K535" s="25">
        <v>15</v>
      </c>
      <c r="L535" s="25">
        <v>10</v>
      </c>
      <c r="M535" s="25">
        <v>8</v>
      </c>
      <c r="P535" s="87"/>
    </row>
    <row r="536" spans="1:16" x14ac:dyDescent="0.2">
      <c r="A536" s="104" t="str">
        <f t="shared" si="39"/>
        <v>Manawatū/Wairarapa</v>
      </c>
      <c r="B536" s="105" t="str">
        <f t="shared" si="41"/>
        <v>Masterton</v>
      </c>
      <c r="C536" s="31" t="s">
        <v>0</v>
      </c>
      <c r="D536" s="36">
        <v>686</v>
      </c>
      <c r="E536" s="36">
        <v>593</v>
      </c>
      <c r="F536" s="36">
        <v>578</v>
      </c>
      <c r="G536" s="36">
        <v>668</v>
      </c>
      <c r="H536" s="36">
        <v>625</v>
      </c>
      <c r="I536" s="36">
        <v>644</v>
      </c>
      <c r="J536" s="36">
        <v>568</v>
      </c>
      <c r="K536" s="36">
        <v>484</v>
      </c>
      <c r="L536" s="36">
        <v>424</v>
      </c>
      <c r="M536" s="36">
        <v>409</v>
      </c>
      <c r="P536" s="87"/>
    </row>
    <row r="537" spans="1:16" x14ac:dyDescent="0.2">
      <c r="A537" s="104" t="str">
        <f t="shared" si="39"/>
        <v>Manawatū/Wairarapa</v>
      </c>
      <c r="B537" s="103" t="s">
        <v>66</v>
      </c>
      <c r="C537" s="17" t="s">
        <v>19</v>
      </c>
      <c r="D537" s="25">
        <v>262</v>
      </c>
      <c r="E537" s="25">
        <v>296</v>
      </c>
      <c r="F537" s="25">
        <v>289</v>
      </c>
      <c r="G537" s="25">
        <v>321</v>
      </c>
      <c r="H537" s="25">
        <v>267</v>
      </c>
      <c r="I537" s="25">
        <v>259</v>
      </c>
      <c r="J537" s="25">
        <v>291</v>
      </c>
      <c r="K537" s="25">
        <v>193</v>
      </c>
      <c r="L537" s="25">
        <v>202</v>
      </c>
      <c r="M537" s="25">
        <v>227</v>
      </c>
      <c r="P537" s="87"/>
    </row>
    <row r="538" spans="1:16" x14ac:dyDescent="0.2">
      <c r="A538" s="104" t="str">
        <f t="shared" si="39"/>
        <v>Manawatū/Wairarapa</v>
      </c>
      <c r="B538" s="104" t="str">
        <f t="shared" si="41"/>
        <v>Palmerston North</v>
      </c>
      <c r="C538" s="20" t="s">
        <v>116</v>
      </c>
      <c r="D538" s="25">
        <v>97</v>
      </c>
      <c r="E538" s="25">
        <v>104</v>
      </c>
      <c r="F538" s="25">
        <v>102</v>
      </c>
      <c r="G538" s="25">
        <v>122</v>
      </c>
      <c r="H538" s="25">
        <v>112</v>
      </c>
      <c r="I538" s="25">
        <v>109</v>
      </c>
      <c r="J538" s="25">
        <v>139</v>
      </c>
      <c r="K538" s="25">
        <v>124</v>
      </c>
      <c r="L538" s="25">
        <v>94</v>
      </c>
      <c r="M538" s="25">
        <v>109</v>
      </c>
      <c r="P538" s="87"/>
    </row>
    <row r="539" spans="1:16" x14ac:dyDescent="0.2">
      <c r="A539" s="104" t="str">
        <f t="shared" si="39"/>
        <v>Manawatū/Wairarapa</v>
      </c>
      <c r="B539" s="104" t="str">
        <f t="shared" si="41"/>
        <v>Palmerston North</v>
      </c>
      <c r="C539" s="20" t="s">
        <v>115</v>
      </c>
      <c r="D539" s="25">
        <v>172</v>
      </c>
      <c r="E539" s="25">
        <v>225</v>
      </c>
      <c r="F539" s="25">
        <v>212</v>
      </c>
      <c r="G539" s="25">
        <v>226</v>
      </c>
      <c r="H539" s="25">
        <v>235</v>
      </c>
      <c r="I539" s="25">
        <v>217</v>
      </c>
      <c r="J539" s="25">
        <v>194</v>
      </c>
      <c r="K539" s="25">
        <v>183</v>
      </c>
      <c r="L539" s="25">
        <v>125</v>
      </c>
      <c r="M539" s="25">
        <v>171</v>
      </c>
      <c r="P539" s="87"/>
    </row>
    <row r="540" spans="1:16" x14ac:dyDescent="0.2">
      <c r="A540" s="104" t="str">
        <f t="shared" si="39"/>
        <v>Manawatū/Wairarapa</v>
      </c>
      <c r="B540" s="104" t="str">
        <f t="shared" si="41"/>
        <v>Palmerston North</v>
      </c>
      <c r="C540" s="20" t="s">
        <v>117</v>
      </c>
      <c r="D540" s="25">
        <v>22</v>
      </c>
      <c r="E540" s="25">
        <v>14</v>
      </c>
      <c r="F540" s="25">
        <v>23</v>
      </c>
      <c r="G540" s="25">
        <v>31</v>
      </c>
      <c r="H540" s="25">
        <v>63</v>
      </c>
      <c r="I540" s="25">
        <v>145</v>
      </c>
      <c r="J540" s="25">
        <v>83</v>
      </c>
      <c r="K540" s="25">
        <v>66</v>
      </c>
      <c r="L540" s="25">
        <v>67</v>
      </c>
      <c r="M540" s="25">
        <v>72</v>
      </c>
      <c r="P540" s="87"/>
    </row>
    <row r="541" spans="1:16" x14ac:dyDescent="0.2">
      <c r="A541" s="104" t="str">
        <f t="shared" si="39"/>
        <v>Manawatū/Wairarapa</v>
      </c>
      <c r="B541" s="104" t="str">
        <f t="shared" si="41"/>
        <v>Palmerston North</v>
      </c>
      <c r="C541" s="20" t="s">
        <v>20</v>
      </c>
      <c r="D541" s="25">
        <v>434</v>
      </c>
      <c r="E541" s="25">
        <v>424</v>
      </c>
      <c r="F541" s="25">
        <v>359</v>
      </c>
      <c r="G541" s="25">
        <v>304</v>
      </c>
      <c r="H541" s="25">
        <v>224</v>
      </c>
      <c r="I541" s="25">
        <v>188</v>
      </c>
      <c r="J541" s="25">
        <v>205</v>
      </c>
      <c r="K541" s="25">
        <v>136</v>
      </c>
      <c r="L541" s="25">
        <v>86</v>
      </c>
      <c r="M541" s="25">
        <v>103</v>
      </c>
      <c r="P541" s="87"/>
    </row>
    <row r="542" spans="1:16" x14ac:dyDescent="0.2">
      <c r="A542" s="104" t="str">
        <f t="shared" si="39"/>
        <v>Manawatū/Wairarapa</v>
      </c>
      <c r="B542" s="104" t="str">
        <f t="shared" ref="B542:B557" si="42">B541</f>
        <v>Palmerston North</v>
      </c>
      <c r="C542" s="20" t="s">
        <v>21</v>
      </c>
      <c r="D542" s="25">
        <v>107</v>
      </c>
      <c r="E542" s="25">
        <v>60</v>
      </c>
      <c r="F542" s="25">
        <v>86</v>
      </c>
      <c r="G542" s="25">
        <v>119</v>
      </c>
      <c r="H542" s="25">
        <v>130</v>
      </c>
      <c r="I542" s="25">
        <v>147</v>
      </c>
      <c r="J542" s="25">
        <v>173</v>
      </c>
      <c r="K542" s="25">
        <v>143</v>
      </c>
      <c r="L542" s="25">
        <v>130</v>
      </c>
      <c r="M542" s="25">
        <v>120</v>
      </c>
      <c r="P542" s="87"/>
    </row>
    <row r="543" spans="1:16" x14ac:dyDescent="0.2">
      <c r="A543" s="104" t="str">
        <f t="shared" si="39"/>
        <v>Manawatū/Wairarapa</v>
      </c>
      <c r="B543" s="104" t="str">
        <f t="shared" si="42"/>
        <v>Palmerston North</v>
      </c>
      <c r="C543" s="20" t="s">
        <v>22</v>
      </c>
      <c r="D543" s="25">
        <v>543</v>
      </c>
      <c r="E543" s="25">
        <v>498</v>
      </c>
      <c r="F543" s="25">
        <v>508</v>
      </c>
      <c r="G543" s="25">
        <v>475</v>
      </c>
      <c r="H543" s="25">
        <v>445</v>
      </c>
      <c r="I543" s="25">
        <v>365</v>
      </c>
      <c r="J543" s="25">
        <v>526</v>
      </c>
      <c r="K543" s="25">
        <v>436</v>
      </c>
      <c r="L543" s="25">
        <v>438</v>
      </c>
      <c r="M543" s="25">
        <v>377</v>
      </c>
      <c r="P543" s="87"/>
    </row>
    <row r="544" spans="1:16" x14ac:dyDescent="0.2">
      <c r="A544" s="104" t="str">
        <f t="shared" si="39"/>
        <v>Manawatū/Wairarapa</v>
      </c>
      <c r="B544" s="104" t="str">
        <f t="shared" si="42"/>
        <v>Palmerston North</v>
      </c>
      <c r="C544" s="20" t="s">
        <v>23</v>
      </c>
      <c r="D544" s="25">
        <v>91</v>
      </c>
      <c r="E544" s="25">
        <v>44</v>
      </c>
      <c r="F544" s="25">
        <v>45</v>
      </c>
      <c r="G544" s="25">
        <v>45</v>
      </c>
      <c r="H544" s="25">
        <v>52</v>
      </c>
      <c r="I544" s="25">
        <v>48</v>
      </c>
      <c r="J544" s="25">
        <v>81</v>
      </c>
      <c r="K544" s="25">
        <v>58</v>
      </c>
      <c r="L544" s="25">
        <v>55</v>
      </c>
      <c r="M544" s="25">
        <v>50</v>
      </c>
      <c r="P544" s="87"/>
    </row>
    <row r="545" spans="1:16" x14ac:dyDescent="0.2">
      <c r="A545" s="104" t="str">
        <f t="shared" si="39"/>
        <v>Manawatū/Wairarapa</v>
      </c>
      <c r="B545" s="104" t="str">
        <f t="shared" si="42"/>
        <v>Palmerston North</v>
      </c>
      <c r="C545" s="20" t="s">
        <v>15</v>
      </c>
      <c r="D545" s="25">
        <v>23</v>
      </c>
      <c r="E545" s="25">
        <v>22</v>
      </c>
      <c r="F545" s="25">
        <v>22</v>
      </c>
      <c r="G545" s="25">
        <v>35</v>
      </c>
      <c r="H545" s="25">
        <v>45</v>
      </c>
      <c r="I545" s="25">
        <v>43</v>
      </c>
      <c r="J545" s="25">
        <v>25</v>
      </c>
      <c r="K545" s="25">
        <v>32</v>
      </c>
      <c r="L545" s="25">
        <v>21</v>
      </c>
      <c r="M545" s="25">
        <v>36</v>
      </c>
      <c r="P545" s="87"/>
    </row>
    <row r="546" spans="1:16" x14ac:dyDescent="0.2">
      <c r="A546" s="104" t="str">
        <f t="shared" si="39"/>
        <v>Manawatū/Wairarapa</v>
      </c>
      <c r="B546" s="104" t="str">
        <f t="shared" si="42"/>
        <v>Palmerston North</v>
      </c>
      <c r="C546" s="20" t="s">
        <v>24</v>
      </c>
      <c r="D546" s="25">
        <v>35</v>
      </c>
      <c r="E546" s="25">
        <v>42</v>
      </c>
      <c r="F546" s="25">
        <v>31</v>
      </c>
      <c r="G546" s="25">
        <v>33</v>
      </c>
      <c r="H546" s="25">
        <v>47</v>
      </c>
      <c r="I546" s="25">
        <v>48</v>
      </c>
      <c r="J546" s="25">
        <v>79</v>
      </c>
      <c r="K546" s="25">
        <v>52</v>
      </c>
      <c r="L546" s="25">
        <v>33</v>
      </c>
      <c r="M546" s="25">
        <v>46</v>
      </c>
      <c r="P546" s="87"/>
    </row>
    <row r="547" spans="1:16" x14ac:dyDescent="0.2">
      <c r="A547" s="104" t="str">
        <f t="shared" si="39"/>
        <v>Manawatū/Wairarapa</v>
      </c>
      <c r="B547" s="105" t="str">
        <f t="shared" si="42"/>
        <v>Palmerston North</v>
      </c>
      <c r="C547" s="31" t="s">
        <v>0</v>
      </c>
      <c r="D547" s="36">
        <v>1786</v>
      </c>
      <c r="E547" s="36">
        <v>1729</v>
      </c>
      <c r="F547" s="36">
        <v>1677</v>
      </c>
      <c r="G547" s="36">
        <v>1711</v>
      </c>
      <c r="H547" s="36">
        <v>1620</v>
      </c>
      <c r="I547" s="36">
        <v>1569</v>
      </c>
      <c r="J547" s="36">
        <v>1796</v>
      </c>
      <c r="K547" s="36">
        <v>1423</v>
      </c>
      <c r="L547" s="36">
        <v>1251</v>
      </c>
      <c r="M547" s="36">
        <v>1311</v>
      </c>
      <c r="P547" s="87"/>
    </row>
    <row r="548" spans="1:16" x14ac:dyDescent="0.2">
      <c r="A548" s="104" t="str">
        <f t="shared" si="39"/>
        <v>Manawatū/Wairarapa</v>
      </c>
      <c r="B548" s="104" t="s">
        <v>103</v>
      </c>
      <c r="C548" s="20" t="s">
        <v>19</v>
      </c>
      <c r="D548" s="25">
        <v>401</v>
      </c>
      <c r="E548" s="25">
        <v>424</v>
      </c>
      <c r="F548" s="25">
        <v>452</v>
      </c>
      <c r="G548" s="25">
        <v>459</v>
      </c>
      <c r="H548" s="25">
        <v>387</v>
      </c>
      <c r="I548" s="25">
        <v>380</v>
      </c>
      <c r="J548" s="25">
        <v>360</v>
      </c>
      <c r="K548" s="25">
        <v>262</v>
      </c>
      <c r="L548" s="25">
        <v>278</v>
      </c>
      <c r="M548" s="25">
        <v>304</v>
      </c>
      <c r="P548" s="87"/>
    </row>
    <row r="549" spans="1:16" x14ac:dyDescent="0.2">
      <c r="A549" s="104" t="str">
        <f t="shared" si="39"/>
        <v>Manawatū/Wairarapa</v>
      </c>
      <c r="B549" s="104" t="str">
        <f t="shared" si="42"/>
        <v>Justice service area total</v>
      </c>
      <c r="C549" s="20" t="s">
        <v>116</v>
      </c>
      <c r="D549" s="25">
        <v>158</v>
      </c>
      <c r="E549" s="25">
        <v>180</v>
      </c>
      <c r="F549" s="25">
        <v>174</v>
      </c>
      <c r="G549" s="25">
        <v>200</v>
      </c>
      <c r="H549" s="25">
        <v>167</v>
      </c>
      <c r="I549" s="25">
        <v>158</v>
      </c>
      <c r="J549" s="25">
        <v>171</v>
      </c>
      <c r="K549" s="25">
        <v>172</v>
      </c>
      <c r="L549" s="25">
        <v>130</v>
      </c>
      <c r="M549" s="25">
        <v>162</v>
      </c>
      <c r="P549" s="87"/>
    </row>
    <row r="550" spans="1:16" x14ac:dyDescent="0.2">
      <c r="A550" s="104" t="str">
        <f t="shared" si="39"/>
        <v>Manawatū/Wairarapa</v>
      </c>
      <c r="B550" s="104" t="str">
        <f t="shared" si="42"/>
        <v>Justice service area total</v>
      </c>
      <c r="C550" s="20" t="s">
        <v>115</v>
      </c>
      <c r="D550" s="25">
        <v>324</v>
      </c>
      <c r="E550" s="25">
        <v>374</v>
      </c>
      <c r="F550" s="25">
        <v>363</v>
      </c>
      <c r="G550" s="25">
        <v>384</v>
      </c>
      <c r="H550" s="25">
        <v>385</v>
      </c>
      <c r="I550" s="25">
        <v>378</v>
      </c>
      <c r="J550" s="25">
        <v>299</v>
      </c>
      <c r="K550" s="25">
        <v>337</v>
      </c>
      <c r="L550" s="25">
        <v>243</v>
      </c>
      <c r="M550" s="25">
        <v>305</v>
      </c>
      <c r="P550" s="87"/>
    </row>
    <row r="551" spans="1:16" x14ac:dyDescent="0.2">
      <c r="A551" s="104" t="str">
        <f t="shared" si="39"/>
        <v>Manawatū/Wairarapa</v>
      </c>
      <c r="B551" s="104" t="str">
        <f t="shared" si="42"/>
        <v>Justice service area total</v>
      </c>
      <c r="C551" s="20" t="s">
        <v>117</v>
      </c>
      <c r="D551" s="25">
        <v>42</v>
      </c>
      <c r="E551" s="25">
        <v>37</v>
      </c>
      <c r="F551" s="25">
        <v>41</v>
      </c>
      <c r="G551" s="25">
        <v>61</v>
      </c>
      <c r="H551" s="25">
        <v>106</v>
      </c>
      <c r="I551" s="25">
        <v>215</v>
      </c>
      <c r="J551" s="25">
        <v>139</v>
      </c>
      <c r="K551" s="25">
        <v>133</v>
      </c>
      <c r="L551" s="25">
        <v>123</v>
      </c>
      <c r="M551" s="25">
        <v>137</v>
      </c>
      <c r="P551" s="87"/>
    </row>
    <row r="552" spans="1:16" x14ac:dyDescent="0.2">
      <c r="A552" s="104" t="str">
        <f t="shared" si="39"/>
        <v>Manawatū/Wairarapa</v>
      </c>
      <c r="B552" s="104" t="str">
        <f t="shared" si="42"/>
        <v>Justice service area total</v>
      </c>
      <c r="C552" s="20" t="s">
        <v>20</v>
      </c>
      <c r="D552" s="25">
        <v>819</v>
      </c>
      <c r="E552" s="25">
        <v>840</v>
      </c>
      <c r="F552" s="25">
        <v>627</v>
      </c>
      <c r="G552" s="25">
        <v>633</v>
      </c>
      <c r="H552" s="25">
        <v>475</v>
      </c>
      <c r="I552" s="25">
        <v>403</v>
      </c>
      <c r="J552" s="25">
        <v>342</v>
      </c>
      <c r="K552" s="25">
        <v>294</v>
      </c>
      <c r="L552" s="25">
        <v>205</v>
      </c>
      <c r="M552" s="25">
        <v>232</v>
      </c>
      <c r="P552" s="87"/>
    </row>
    <row r="553" spans="1:16" x14ac:dyDescent="0.2">
      <c r="A553" s="104" t="str">
        <f t="shared" si="39"/>
        <v>Manawatū/Wairarapa</v>
      </c>
      <c r="B553" s="104" t="str">
        <f t="shared" si="42"/>
        <v>Justice service area total</v>
      </c>
      <c r="C553" s="20" t="s">
        <v>21</v>
      </c>
      <c r="D553" s="25">
        <v>200</v>
      </c>
      <c r="E553" s="25">
        <v>159</v>
      </c>
      <c r="F553" s="25">
        <v>222</v>
      </c>
      <c r="G553" s="25">
        <v>262</v>
      </c>
      <c r="H553" s="25">
        <v>281</v>
      </c>
      <c r="I553" s="25">
        <v>328</v>
      </c>
      <c r="J553" s="25">
        <v>322</v>
      </c>
      <c r="K553" s="25">
        <v>302</v>
      </c>
      <c r="L553" s="25">
        <v>291</v>
      </c>
      <c r="M553" s="25">
        <v>265</v>
      </c>
      <c r="P553" s="87"/>
    </row>
    <row r="554" spans="1:16" x14ac:dyDescent="0.2">
      <c r="A554" s="104" t="str">
        <f t="shared" si="39"/>
        <v>Manawatū/Wairarapa</v>
      </c>
      <c r="B554" s="104" t="str">
        <f t="shared" si="42"/>
        <v>Justice service area total</v>
      </c>
      <c r="C554" s="20" t="s">
        <v>22</v>
      </c>
      <c r="D554" s="25">
        <v>1043</v>
      </c>
      <c r="E554" s="25">
        <v>958</v>
      </c>
      <c r="F554" s="25">
        <v>978</v>
      </c>
      <c r="G554" s="25">
        <v>947</v>
      </c>
      <c r="H554" s="25">
        <v>929</v>
      </c>
      <c r="I554" s="25">
        <v>737</v>
      </c>
      <c r="J554" s="25">
        <v>775</v>
      </c>
      <c r="K554" s="25">
        <v>776</v>
      </c>
      <c r="L554" s="25">
        <v>734</v>
      </c>
      <c r="M554" s="25">
        <v>699</v>
      </c>
      <c r="P554" s="87"/>
    </row>
    <row r="555" spans="1:16" x14ac:dyDescent="0.2">
      <c r="A555" s="104" t="str">
        <f t="shared" si="39"/>
        <v>Manawatū/Wairarapa</v>
      </c>
      <c r="B555" s="104" t="str">
        <f t="shared" si="42"/>
        <v>Justice service area total</v>
      </c>
      <c r="C555" s="20" t="s">
        <v>23</v>
      </c>
      <c r="D555" s="25">
        <v>155</v>
      </c>
      <c r="E555" s="25">
        <v>101</v>
      </c>
      <c r="F555" s="25">
        <v>143</v>
      </c>
      <c r="G555" s="25">
        <v>130</v>
      </c>
      <c r="H555" s="25">
        <v>127</v>
      </c>
      <c r="I555" s="25">
        <v>115</v>
      </c>
      <c r="J555" s="25">
        <v>144</v>
      </c>
      <c r="K555" s="25">
        <v>126</v>
      </c>
      <c r="L555" s="25">
        <v>132</v>
      </c>
      <c r="M555" s="25">
        <v>117</v>
      </c>
      <c r="P555" s="87"/>
    </row>
    <row r="556" spans="1:16" x14ac:dyDescent="0.2">
      <c r="A556" s="104" t="str">
        <f t="shared" si="39"/>
        <v>Manawatū/Wairarapa</v>
      </c>
      <c r="B556" s="104" t="str">
        <f t="shared" si="42"/>
        <v>Justice service area total</v>
      </c>
      <c r="C556" s="20" t="s">
        <v>15</v>
      </c>
      <c r="D556" s="25">
        <v>66</v>
      </c>
      <c r="E556" s="25">
        <v>52</v>
      </c>
      <c r="F556" s="25">
        <v>72</v>
      </c>
      <c r="G556" s="25">
        <v>92</v>
      </c>
      <c r="H556" s="25">
        <v>101</v>
      </c>
      <c r="I556" s="25">
        <v>84</v>
      </c>
      <c r="J556" s="25">
        <v>53</v>
      </c>
      <c r="K556" s="25">
        <v>74</v>
      </c>
      <c r="L556" s="25">
        <v>57</v>
      </c>
      <c r="M556" s="25">
        <v>82</v>
      </c>
      <c r="P556" s="87"/>
    </row>
    <row r="557" spans="1:16" x14ac:dyDescent="0.2">
      <c r="A557" s="104" t="str">
        <f t="shared" si="39"/>
        <v>Manawatū/Wairarapa</v>
      </c>
      <c r="B557" s="104" t="str">
        <f t="shared" si="42"/>
        <v>Justice service area total</v>
      </c>
      <c r="C557" s="20" t="s">
        <v>24</v>
      </c>
      <c r="D557" s="25">
        <v>106</v>
      </c>
      <c r="E557" s="25">
        <v>94</v>
      </c>
      <c r="F557" s="25">
        <v>70</v>
      </c>
      <c r="G557" s="25">
        <v>86</v>
      </c>
      <c r="H557" s="25">
        <v>94</v>
      </c>
      <c r="I557" s="25">
        <v>86</v>
      </c>
      <c r="J557" s="25">
        <v>104</v>
      </c>
      <c r="K557" s="25">
        <v>79</v>
      </c>
      <c r="L557" s="25">
        <v>62</v>
      </c>
      <c r="M557" s="25">
        <v>78</v>
      </c>
      <c r="P557" s="87"/>
    </row>
    <row r="558" spans="1:16" x14ac:dyDescent="0.2">
      <c r="A558" s="105" t="str">
        <f t="shared" si="39"/>
        <v>Manawatū/Wairarapa</v>
      </c>
      <c r="B558" s="105" t="str">
        <f t="shared" ref="B558" si="43">B557</f>
        <v>Justice service area total</v>
      </c>
      <c r="C558" s="31" t="s">
        <v>0</v>
      </c>
      <c r="D558" s="81">
        <v>3314</v>
      </c>
      <c r="E558" s="81">
        <v>3219</v>
      </c>
      <c r="F558" s="81">
        <v>3142</v>
      </c>
      <c r="G558" s="81">
        <v>3254</v>
      </c>
      <c r="H558" s="81">
        <v>3052</v>
      </c>
      <c r="I558" s="81">
        <v>2884</v>
      </c>
      <c r="J558" s="81">
        <v>2709</v>
      </c>
      <c r="K558" s="81">
        <v>2555</v>
      </c>
      <c r="L558" s="81">
        <v>2255</v>
      </c>
      <c r="M558" s="81">
        <v>2381</v>
      </c>
      <c r="P558" s="87"/>
    </row>
    <row r="559" spans="1:16" ht="14.25" customHeight="1" x14ac:dyDescent="0.2">
      <c r="A559" s="103" t="s">
        <v>110</v>
      </c>
      <c r="B559" s="103" t="s">
        <v>68</v>
      </c>
      <c r="C559" s="17" t="s">
        <v>19</v>
      </c>
      <c r="D559" s="25">
        <v>161</v>
      </c>
      <c r="E559" s="25">
        <v>152</v>
      </c>
      <c r="F559" s="25">
        <v>141</v>
      </c>
      <c r="G559" s="25">
        <v>137</v>
      </c>
      <c r="H559" s="25">
        <v>147</v>
      </c>
      <c r="I559" s="25">
        <v>119</v>
      </c>
      <c r="J559" s="25">
        <v>108</v>
      </c>
      <c r="K559" s="25">
        <v>61</v>
      </c>
      <c r="L559" s="25">
        <v>72</v>
      </c>
      <c r="M559" s="25">
        <v>68</v>
      </c>
      <c r="P559" s="87"/>
    </row>
    <row r="560" spans="1:16" ht="14.25" customHeight="1" x14ac:dyDescent="0.2">
      <c r="A560" s="104" t="str">
        <f t="shared" ref="A560:B569" si="44">A559</f>
        <v>Northern Wellington</v>
      </c>
      <c r="B560" s="104" t="str">
        <f t="shared" si="44"/>
        <v>Hutt Valley</v>
      </c>
      <c r="C560" s="20" t="s">
        <v>116</v>
      </c>
      <c r="D560" s="25">
        <v>54</v>
      </c>
      <c r="E560" s="25">
        <v>62</v>
      </c>
      <c r="F560" s="25">
        <v>35</v>
      </c>
      <c r="G560" s="25">
        <v>48</v>
      </c>
      <c r="H560" s="25">
        <v>36</v>
      </c>
      <c r="I560" s="25">
        <v>31</v>
      </c>
      <c r="J560" s="25">
        <v>16</v>
      </c>
      <c r="K560" s="25">
        <v>24</v>
      </c>
      <c r="L560" s="25">
        <v>22</v>
      </c>
      <c r="M560" s="25">
        <v>33</v>
      </c>
      <c r="P560" s="87"/>
    </row>
    <row r="561" spans="1:16" ht="14.25" customHeight="1" x14ac:dyDescent="0.2">
      <c r="A561" s="104" t="str">
        <f t="shared" si="44"/>
        <v>Northern Wellington</v>
      </c>
      <c r="B561" s="104" t="str">
        <f t="shared" si="44"/>
        <v>Hutt Valley</v>
      </c>
      <c r="C561" s="20" t="s">
        <v>115</v>
      </c>
      <c r="D561" s="25">
        <v>189</v>
      </c>
      <c r="E561" s="25">
        <v>167</v>
      </c>
      <c r="F561" s="25">
        <v>151</v>
      </c>
      <c r="G561" s="25">
        <v>160</v>
      </c>
      <c r="H561" s="25">
        <v>203</v>
      </c>
      <c r="I561" s="25">
        <v>188</v>
      </c>
      <c r="J561" s="25">
        <v>133</v>
      </c>
      <c r="K561" s="25">
        <v>169</v>
      </c>
      <c r="L561" s="25">
        <v>127</v>
      </c>
      <c r="M561" s="25">
        <v>148</v>
      </c>
      <c r="P561" s="87"/>
    </row>
    <row r="562" spans="1:16" ht="14.25" customHeight="1" x14ac:dyDescent="0.2">
      <c r="A562" s="104" t="str">
        <f t="shared" si="44"/>
        <v>Northern Wellington</v>
      </c>
      <c r="B562" s="104" t="str">
        <f t="shared" si="44"/>
        <v>Hutt Valley</v>
      </c>
      <c r="C562" s="20" t="s">
        <v>117</v>
      </c>
      <c r="D562" s="25">
        <v>36</v>
      </c>
      <c r="E562" s="25">
        <v>42</v>
      </c>
      <c r="F562" s="25">
        <v>44</v>
      </c>
      <c r="G562" s="25">
        <v>49</v>
      </c>
      <c r="H562" s="25">
        <v>54</v>
      </c>
      <c r="I562" s="25">
        <v>49</v>
      </c>
      <c r="J562" s="25">
        <v>71</v>
      </c>
      <c r="K562" s="25">
        <v>69</v>
      </c>
      <c r="L562" s="25">
        <v>63</v>
      </c>
      <c r="M562" s="25">
        <v>64</v>
      </c>
      <c r="P562" s="87"/>
    </row>
    <row r="563" spans="1:16" ht="14.25" customHeight="1" x14ac:dyDescent="0.2">
      <c r="A563" s="104" t="str">
        <f t="shared" si="44"/>
        <v>Northern Wellington</v>
      </c>
      <c r="B563" s="104" t="str">
        <f t="shared" si="44"/>
        <v>Hutt Valley</v>
      </c>
      <c r="C563" s="20" t="s">
        <v>20</v>
      </c>
      <c r="D563" s="25">
        <v>440</v>
      </c>
      <c r="E563" s="25">
        <v>342</v>
      </c>
      <c r="F563" s="25">
        <v>387</v>
      </c>
      <c r="G563" s="25">
        <v>391</v>
      </c>
      <c r="H563" s="25">
        <v>377</v>
      </c>
      <c r="I563" s="25">
        <v>292</v>
      </c>
      <c r="J563" s="25">
        <v>287</v>
      </c>
      <c r="K563" s="25">
        <v>200</v>
      </c>
      <c r="L563" s="25">
        <v>151</v>
      </c>
      <c r="M563" s="25">
        <v>163</v>
      </c>
      <c r="P563" s="87"/>
    </row>
    <row r="564" spans="1:16" ht="14.25" customHeight="1" x14ac:dyDescent="0.2">
      <c r="A564" s="104" t="str">
        <f t="shared" si="44"/>
        <v>Northern Wellington</v>
      </c>
      <c r="B564" s="104" t="str">
        <f t="shared" si="44"/>
        <v>Hutt Valley</v>
      </c>
      <c r="C564" s="20" t="s">
        <v>21</v>
      </c>
      <c r="D564" s="25">
        <v>55</v>
      </c>
      <c r="E564" s="25">
        <v>93</v>
      </c>
      <c r="F564" s="25">
        <v>130</v>
      </c>
      <c r="G564" s="25">
        <v>126</v>
      </c>
      <c r="H564" s="25">
        <v>147</v>
      </c>
      <c r="I564" s="25">
        <v>116</v>
      </c>
      <c r="J564" s="25">
        <v>153</v>
      </c>
      <c r="K564" s="25">
        <v>137</v>
      </c>
      <c r="L564" s="25">
        <v>145</v>
      </c>
      <c r="M564" s="25">
        <v>139</v>
      </c>
      <c r="P564" s="87"/>
    </row>
    <row r="565" spans="1:16" ht="14.25" customHeight="1" x14ac:dyDescent="0.2">
      <c r="A565" s="104" t="str">
        <f t="shared" si="44"/>
        <v>Northern Wellington</v>
      </c>
      <c r="B565" s="104" t="str">
        <f t="shared" si="44"/>
        <v>Hutt Valley</v>
      </c>
      <c r="C565" s="20" t="s">
        <v>22</v>
      </c>
      <c r="D565" s="25">
        <v>556</v>
      </c>
      <c r="E565" s="25">
        <v>593</v>
      </c>
      <c r="F565" s="25">
        <v>539</v>
      </c>
      <c r="G565" s="25">
        <v>599</v>
      </c>
      <c r="H565" s="25">
        <v>511</v>
      </c>
      <c r="I565" s="25">
        <v>470</v>
      </c>
      <c r="J565" s="25">
        <v>461</v>
      </c>
      <c r="K565" s="25">
        <v>350</v>
      </c>
      <c r="L565" s="25">
        <v>291</v>
      </c>
      <c r="M565" s="25">
        <v>306</v>
      </c>
      <c r="P565" s="87"/>
    </row>
    <row r="566" spans="1:16" ht="14.25" customHeight="1" x14ac:dyDescent="0.2">
      <c r="A566" s="104" t="str">
        <f t="shared" si="44"/>
        <v>Northern Wellington</v>
      </c>
      <c r="B566" s="104" t="str">
        <f t="shared" si="44"/>
        <v>Hutt Valley</v>
      </c>
      <c r="C566" s="20" t="s">
        <v>23</v>
      </c>
      <c r="D566" s="25">
        <v>70</v>
      </c>
      <c r="E566" s="25">
        <v>97</v>
      </c>
      <c r="F566" s="25">
        <v>103</v>
      </c>
      <c r="G566" s="25">
        <v>93</v>
      </c>
      <c r="H566" s="25">
        <v>90</v>
      </c>
      <c r="I566" s="25">
        <v>66</v>
      </c>
      <c r="J566" s="25">
        <v>77</v>
      </c>
      <c r="K566" s="25">
        <v>62</v>
      </c>
      <c r="L566" s="25">
        <v>75</v>
      </c>
      <c r="M566" s="25">
        <v>72</v>
      </c>
      <c r="P566" s="87"/>
    </row>
    <row r="567" spans="1:16" ht="14.25" customHeight="1" x14ac:dyDescent="0.2">
      <c r="A567" s="104" t="str">
        <f t="shared" si="44"/>
        <v>Northern Wellington</v>
      </c>
      <c r="B567" s="104" t="str">
        <f t="shared" si="44"/>
        <v>Hutt Valley</v>
      </c>
      <c r="C567" s="20" t="s">
        <v>15</v>
      </c>
      <c r="D567" s="25">
        <v>64</v>
      </c>
      <c r="E567" s="25">
        <v>80</v>
      </c>
      <c r="F567" s="25">
        <v>113</v>
      </c>
      <c r="G567" s="25">
        <v>75</v>
      </c>
      <c r="H567" s="25">
        <v>57</v>
      </c>
      <c r="I567" s="25">
        <v>41</v>
      </c>
      <c r="J567" s="25">
        <v>64</v>
      </c>
      <c r="K567" s="25">
        <v>54</v>
      </c>
      <c r="L567" s="25">
        <v>40</v>
      </c>
      <c r="M567" s="25">
        <v>49</v>
      </c>
      <c r="P567" s="87"/>
    </row>
    <row r="568" spans="1:16" ht="14.25" customHeight="1" x14ac:dyDescent="0.2">
      <c r="A568" s="104" t="str">
        <f t="shared" si="44"/>
        <v>Northern Wellington</v>
      </c>
      <c r="B568" s="104" t="str">
        <f t="shared" si="44"/>
        <v>Hutt Valley</v>
      </c>
      <c r="C568" s="20" t="s">
        <v>24</v>
      </c>
      <c r="D568" s="25">
        <v>64</v>
      </c>
      <c r="E568" s="25">
        <v>90</v>
      </c>
      <c r="F568" s="25">
        <v>70</v>
      </c>
      <c r="G568" s="25">
        <v>82</v>
      </c>
      <c r="H568" s="25">
        <v>78</v>
      </c>
      <c r="I568" s="25">
        <v>73</v>
      </c>
      <c r="J568" s="25">
        <v>86</v>
      </c>
      <c r="K568" s="25">
        <v>74</v>
      </c>
      <c r="L568" s="25">
        <v>65</v>
      </c>
      <c r="M568" s="25">
        <v>67</v>
      </c>
      <c r="P568" s="87"/>
    </row>
    <row r="569" spans="1:16" ht="14.25" customHeight="1" x14ac:dyDescent="0.2">
      <c r="A569" s="104" t="str">
        <f t="shared" si="44"/>
        <v>Northern Wellington</v>
      </c>
      <c r="B569" s="105" t="str">
        <f t="shared" si="44"/>
        <v>Hutt Valley</v>
      </c>
      <c r="C569" s="31" t="s">
        <v>0</v>
      </c>
      <c r="D569" s="36">
        <v>1689</v>
      </c>
      <c r="E569" s="36">
        <v>1718</v>
      </c>
      <c r="F569" s="36">
        <v>1713</v>
      </c>
      <c r="G569" s="36">
        <v>1760</v>
      </c>
      <c r="H569" s="36">
        <v>1700</v>
      </c>
      <c r="I569" s="36">
        <v>1445</v>
      </c>
      <c r="J569" s="36">
        <v>1456</v>
      </c>
      <c r="K569" s="36">
        <v>1200</v>
      </c>
      <c r="L569" s="36">
        <v>1051</v>
      </c>
      <c r="M569" s="36">
        <v>1109</v>
      </c>
      <c r="P569" s="87"/>
    </row>
    <row r="570" spans="1:16" x14ac:dyDescent="0.2">
      <c r="A570" s="104" t="str">
        <f t="shared" ref="A570:A591" si="45">A569</f>
        <v>Northern Wellington</v>
      </c>
      <c r="B570" s="103" t="s">
        <v>69</v>
      </c>
      <c r="C570" s="17" t="s">
        <v>19</v>
      </c>
      <c r="D570" s="25">
        <v>67</v>
      </c>
      <c r="E570" s="25">
        <v>73</v>
      </c>
      <c r="F570" s="25">
        <v>82</v>
      </c>
      <c r="G570" s="25">
        <v>92</v>
      </c>
      <c r="H570" s="25">
        <v>81</v>
      </c>
      <c r="I570" s="25">
        <v>80</v>
      </c>
      <c r="J570" s="25">
        <v>52</v>
      </c>
      <c r="K570" s="25">
        <v>48</v>
      </c>
      <c r="L570" s="25">
        <v>40</v>
      </c>
      <c r="M570" s="25">
        <v>48</v>
      </c>
      <c r="P570" s="87"/>
    </row>
    <row r="571" spans="1:16" x14ac:dyDescent="0.2">
      <c r="A571" s="104" t="str">
        <f t="shared" si="45"/>
        <v>Northern Wellington</v>
      </c>
      <c r="B571" s="104" t="str">
        <f t="shared" ref="B571:B580" si="46">B570</f>
        <v>Porirua</v>
      </c>
      <c r="C571" s="20" t="s">
        <v>116</v>
      </c>
      <c r="D571" s="25">
        <v>64</v>
      </c>
      <c r="E571" s="25">
        <v>60</v>
      </c>
      <c r="F571" s="25">
        <v>42</v>
      </c>
      <c r="G571" s="25">
        <v>20</v>
      </c>
      <c r="H571" s="25">
        <v>36</v>
      </c>
      <c r="I571" s="25">
        <v>20</v>
      </c>
      <c r="J571" s="25">
        <v>29</v>
      </c>
      <c r="K571" s="25">
        <v>22</v>
      </c>
      <c r="L571" s="25">
        <v>23</v>
      </c>
      <c r="M571" s="25">
        <v>29</v>
      </c>
      <c r="P571" s="87"/>
    </row>
    <row r="572" spans="1:16" x14ac:dyDescent="0.2">
      <c r="A572" s="104" t="str">
        <f t="shared" si="45"/>
        <v>Northern Wellington</v>
      </c>
      <c r="B572" s="104" t="str">
        <f t="shared" si="46"/>
        <v>Porirua</v>
      </c>
      <c r="C572" s="20" t="s">
        <v>115</v>
      </c>
      <c r="D572" s="25">
        <v>132</v>
      </c>
      <c r="E572" s="25">
        <v>122</v>
      </c>
      <c r="F572" s="25">
        <v>124</v>
      </c>
      <c r="G572" s="25">
        <v>126</v>
      </c>
      <c r="H572" s="25">
        <v>135</v>
      </c>
      <c r="I572" s="25">
        <v>91</v>
      </c>
      <c r="J572" s="25">
        <v>115</v>
      </c>
      <c r="K572" s="25">
        <v>106</v>
      </c>
      <c r="L572" s="25">
        <v>97</v>
      </c>
      <c r="M572" s="25">
        <v>85</v>
      </c>
      <c r="P572" s="87"/>
    </row>
    <row r="573" spans="1:16" x14ac:dyDescent="0.2">
      <c r="A573" s="104" t="str">
        <f t="shared" si="45"/>
        <v>Northern Wellington</v>
      </c>
      <c r="B573" s="104" t="str">
        <f t="shared" si="46"/>
        <v>Porirua</v>
      </c>
      <c r="C573" s="20" t="s">
        <v>117</v>
      </c>
      <c r="D573" s="25">
        <v>13</v>
      </c>
      <c r="E573" s="25">
        <v>20</v>
      </c>
      <c r="F573" s="25">
        <v>29</v>
      </c>
      <c r="G573" s="25">
        <v>38</v>
      </c>
      <c r="H573" s="25">
        <v>25</v>
      </c>
      <c r="I573" s="25">
        <v>28</v>
      </c>
      <c r="J573" s="25">
        <v>40</v>
      </c>
      <c r="K573" s="25">
        <v>29</v>
      </c>
      <c r="L573" s="25">
        <v>28</v>
      </c>
      <c r="M573" s="25">
        <v>34</v>
      </c>
      <c r="P573" s="87"/>
    </row>
    <row r="574" spans="1:16" x14ac:dyDescent="0.2">
      <c r="A574" s="104" t="str">
        <f t="shared" si="45"/>
        <v>Northern Wellington</v>
      </c>
      <c r="B574" s="104" t="str">
        <f t="shared" si="46"/>
        <v>Porirua</v>
      </c>
      <c r="C574" s="20" t="s">
        <v>20</v>
      </c>
      <c r="D574" s="25">
        <v>397</v>
      </c>
      <c r="E574" s="25">
        <v>357</v>
      </c>
      <c r="F574" s="25">
        <v>359</v>
      </c>
      <c r="G574" s="25">
        <v>282</v>
      </c>
      <c r="H574" s="25">
        <v>265</v>
      </c>
      <c r="I574" s="25">
        <v>256</v>
      </c>
      <c r="J574" s="25">
        <v>205</v>
      </c>
      <c r="K574" s="25">
        <v>158</v>
      </c>
      <c r="L574" s="25">
        <v>112</v>
      </c>
      <c r="M574" s="25">
        <v>117</v>
      </c>
      <c r="P574" s="87"/>
    </row>
    <row r="575" spans="1:16" x14ac:dyDescent="0.2">
      <c r="A575" s="104" t="str">
        <f t="shared" si="45"/>
        <v>Northern Wellington</v>
      </c>
      <c r="B575" s="104" t="str">
        <f t="shared" si="46"/>
        <v>Porirua</v>
      </c>
      <c r="C575" s="20" t="s">
        <v>21</v>
      </c>
      <c r="D575" s="25">
        <v>72</v>
      </c>
      <c r="E575" s="25">
        <v>69</v>
      </c>
      <c r="F575" s="25">
        <v>119</v>
      </c>
      <c r="G575" s="25">
        <v>102</v>
      </c>
      <c r="H575" s="25">
        <v>88</v>
      </c>
      <c r="I575" s="25">
        <v>95</v>
      </c>
      <c r="J575" s="25">
        <v>105</v>
      </c>
      <c r="K575" s="25">
        <v>130</v>
      </c>
      <c r="L575" s="25">
        <v>108</v>
      </c>
      <c r="M575" s="25">
        <v>102</v>
      </c>
      <c r="P575" s="87"/>
    </row>
    <row r="576" spans="1:16" x14ac:dyDescent="0.2">
      <c r="A576" s="104" t="str">
        <f t="shared" si="45"/>
        <v>Northern Wellington</v>
      </c>
      <c r="B576" s="104" t="str">
        <f t="shared" si="46"/>
        <v>Porirua</v>
      </c>
      <c r="C576" s="20" t="s">
        <v>22</v>
      </c>
      <c r="D576" s="25">
        <v>350</v>
      </c>
      <c r="E576" s="25">
        <v>304</v>
      </c>
      <c r="F576" s="25">
        <v>344</v>
      </c>
      <c r="G576" s="25">
        <v>385</v>
      </c>
      <c r="H576" s="25">
        <v>331</v>
      </c>
      <c r="I576" s="25">
        <v>342</v>
      </c>
      <c r="J576" s="25">
        <v>262</v>
      </c>
      <c r="K576" s="25">
        <v>198</v>
      </c>
      <c r="L576" s="25">
        <v>190</v>
      </c>
      <c r="M576" s="25">
        <v>209</v>
      </c>
      <c r="P576" s="87"/>
    </row>
    <row r="577" spans="1:16" x14ac:dyDescent="0.2">
      <c r="A577" s="104" t="str">
        <f t="shared" si="45"/>
        <v>Northern Wellington</v>
      </c>
      <c r="B577" s="104" t="str">
        <f t="shared" si="46"/>
        <v>Porirua</v>
      </c>
      <c r="C577" s="20" t="s">
        <v>23</v>
      </c>
      <c r="D577" s="25">
        <v>39</v>
      </c>
      <c r="E577" s="25">
        <v>63</v>
      </c>
      <c r="F577" s="25">
        <v>63</v>
      </c>
      <c r="G577" s="25">
        <v>65</v>
      </c>
      <c r="H577" s="25">
        <v>64</v>
      </c>
      <c r="I577" s="25">
        <v>62</v>
      </c>
      <c r="J577" s="25">
        <v>40</v>
      </c>
      <c r="K577" s="25">
        <v>42</v>
      </c>
      <c r="L577" s="25">
        <v>39</v>
      </c>
      <c r="M577" s="25">
        <v>34</v>
      </c>
      <c r="P577" s="87"/>
    </row>
    <row r="578" spans="1:16" x14ac:dyDescent="0.2">
      <c r="A578" s="104" t="str">
        <f t="shared" si="45"/>
        <v>Northern Wellington</v>
      </c>
      <c r="B578" s="104" t="str">
        <f t="shared" si="46"/>
        <v>Porirua</v>
      </c>
      <c r="C578" s="20" t="s">
        <v>15</v>
      </c>
      <c r="D578" s="25">
        <v>38</v>
      </c>
      <c r="E578" s="25">
        <v>40</v>
      </c>
      <c r="F578" s="25">
        <v>49</v>
      </c>
      <c r="G578" s="25">
        <v>46</v>
      </c>
      <c r="H578" s="25">
        <v>56</v>
      </c>
      <c r="I578" s="25">
        <v>39</v>
      </c>
      <c r="J578" s="25">
        <v>28</v>
      </c>
      <c r="K578" s="25">
        <v>33</v>
      </c>
      <c r="L578" s="25">
        <v>37</v>
      </c>
      <c r="M578" s="25">
        <v>35</v>
      </c>
      <c r="P578" s="87"/>
    </row>
    <row r="579" spans="1:16" x14ac:dyDescent="0.2">
      <c r="A579" s="104" t="str">
        <f t="shared" si="45"/>
        <v>Northern Wellington</v>
      </c>
      <c r="B579" s="104" t="str">
        <f t="shared" si="46"/>
        <v>Porirua</v>
      </c>
      <c r="C579" s="20" t="s">
        <v>24</v>
      </c>
      <c r="D579" s="25">
        <v>85</v>
      </c>
      <c r="E579" s="25">
        <v>83</v>
      </c>
      <c r="F579" s="25">
        <v>90</v>
      </c>
      <c r="G579" s="25">
        <v>91</v>
      </c>
      <c r="H579" s="25">
        <v>61</v>
      </c>
      <c r="I579" s="25">
        <v>67</v>
      </c>
      <c r="J579" s="25">
        <v>55</v>
      </c>
      <c r="K579" s="25">
        <v>60</v>
      </c>
      <c r="L579" s="25">
        <v>58</v>
      </c>
      <c r="M579" s="25">
        <v>63</v>
      </c>
      <c r="P579" s="87"/>
    </row>
    <row r="580" spans="1:16" x14ac:dyDescent="0.2">
      <c r="A580" s="104" t="str">
        <f t="shared" si="45"/>
        <v>Northern Wellington</v>
      </c>
      <c r="B580" s="105" t="str">
        <f t="shared" si="46"/>
        <v>Porirua</v>
      </c>
      <c r="C580" s="31" t="s">
        <v>0</v>
      </c>
      <c r="D580" s="36">
        <v>1257</v>
      </c>
      <c r="E580" s="36">
        <v>1191</v>
      </c>
      <c r="F580" s="36">
        <v>1301</v>
      </c>
      <c r="G580" s="36">
        <v>1247</v>
      </c>
      <c r="H580" s="36">
        <v>1142</v>
      </c>
      <c r="I580" s="36">
        <v>1080</v>
      </c>
      <c r="J580" s="36">
        <v>931</v>
      </c>
      <c r="K580" s="36">
        <v>826</v>
      </c>
      <c r="L580" s="36">
        <v>732</v>
      </c>
      <c r="M580" s="36">
        <v>756</v>
      </c>
      <c r="P580" s="87"/>
    </row>
    <row r="581" spans="1:16" x14ac:dyDescent="0.2">
      <c r="A581" s="104" t="str">
        <f t="shared" si="45"/>
        <v>Northern Wellington</v>
      </c>
      <c r="B581" s="104" t="s">
        <v>103</v>
      </c>
      <c r="C581" s="20" t="s">
        <v>19</v>
      </c>
      <c r="D581" s="25">
        <v>228</v>
      </c>
      <c r="E581" s="25">
        <v>225</v>
      </c>
      <c r="F581" s="25">
        <v>223</v>
      </c>
      <c r="G581" s="25">
        <v>229</v>
      </c>
      <c r="H581" s="25">
        <v>228</v>
      </c>
      <c r="I581" s="25">
        <v>199</v>
      </c>
      <c r="J581" s="25">
        <v>160</v>
      </c>
      <c r="K581" s="25">
        <v>109</v>
      </c>
      <c r="L581" s="25">
        <v>112</v>
      </c>
      <c r="M581" s="25">
        <v>116</v>
      </c>
      <c r="P581" s="87"/>
    </row>
    <row r="582" spans="1:16" x14ac:dyDescent="0.2">
      <c r="A582" s="104" t="str">
        <f t="shared" si="45"/>
        <v>Northern Wellington</v>
      </c>
      <c r="B582" s="104" t="str">
        <f t="shared" ref="B582:B585" si="47">B581</f>
        <v>Justice service area total</v>
      </c>
      <c r="C582" s="20" t="s">
        <v>116</v>
      </c>
      <c r="D582" s="25">
        <v>118</v>
      </c>
      <c r="E582" s="25">
        <v>122</v>
      </c>
      <c r="F582" s="25">
        <v>77</v>
      </c>
      <c r="G582" s="25">
        <v>68</v>
      </c>
      <c r="H582" s="25">
        <v>72</v>
      </c>
      <c r="I582" s="25">
        <v>51</v>
      </c>
      <c r="J582" s="25">
        <v>45</v>
      </c>
      <c r="K582" s="25">
        <v>46</v>
      </c>
      <c r="L582" s="25">
        <v>45</v>
      </c>
      <c r="M582" s="25">
        <v>62</v>
      </c>
      <c r="P582" s="87"/>
    </row>
    <row r="583" spans="1:16" x14ac:dyDescent="0.2">
      <c r="A583" s="104" t="str">
        <f t="shared" si="45"/>
        <v>Northern Wellington</v>
      </c>
      <c r="B583" s="104" t="str">
        <f t="shared" si="47"/>
        <v>Justice service area total</v>
      </c>
      <c r="C583" s="20" t="s">
        <v>115</v>
      </c>
      <c r="D583" s="25">
        <v>321</v>
      </c>
      <c r="E583" s="25">
        <v>289</v>
      </c>
      <c r="F583" s="25">
        <v>275</v>
      </c>
      <c r="G583" s="25">
        <v>286</v>
      </c>
      <c r="H583" s="25">
        <v>338</v>
      </c>
      <c r="I583" s="25">
        <v>279</v>
      </c>
      <c r="J583" s="25">
        <v>248</v>
      </c>
      <c r="K583" s="25">
        <v>275</v>
      </c>
      <c r="L583" s="25">
        <v>224</v>
      </c>
      <c r="M583" s="25">
        <v>233</v>
      </c>
      <c r="P583" s="87"/>
    </row>
    <row r="584" spans="1:16" x14ac:dyDescent="0.2">
      <c r="A584" s="104" t="str">
        <f t="shared" si="45"/>
        <v>Northern Wellington</v>
      </c>
      <c r="B584" s="104" t="str">
        <f t="shared" si="47"/>
        <v>Justice service area total</v>
      </c>
      <c r="C584" s="20" t="s">
        <v>117</v>
      </c>
      <c r="D584" s="25">
        <v>49</v>
      </c>
      <c r="E584" s="25">
        <v>62</v>
      </c>
      <c r="F584" s="25">
        <v>73</v>
      </c>
      <c r="G584" s="25">
        <v>87</v>
      </c>
      <c r="H584" s="25">
        <v>79</v>
      </c>
      <c r="I584" s="25">
        <v>77</v>
      </c>
      <c r="J584" s="25">
        <v>111</v>
      </c>
      <c r="K584" s="25">
        <v>98</v>
      </c>
      <c r="L584" s="25">
        <v>91</v>
      </c>
      <c r="M584" s="25">
        <v>98</v>
      </c>
      <c r="P584" s="87"/>
    </row>
    <row r="585" spans="1:16" x14ac:dyDescent="0.2">
      <c r="A585" s="104" t="str">
        <f t="shared" si="45"/>
        <v>Northern Wellington</v>
      </c>
      <c r="B585" s="104" t="str">
        <f t="shared" si="47"/>
        <v>Justice service area total</v>
      </c>
      <c r="C585" s="20" t="s">
        <v>20</v>
      </c>
      <c r="D585" s="25">
        <v>837</v>
      </c>
      <c r="E585" s="25">
        <v>699</v>
      </c>
      <c r="F585" s="25">
        <v>746</v>
      </c>
      <c r="G585" s="25">
        <v>673</v>
      </c>
      <c r="H585" s="25">
        <v>642</v>
      </c>
      <c r="I585" s="25">
        <v>548</v>
      </c>
      <c r="J585" s="25">
        <v>492</v>
      </c>
      <c r="K585" s="25">
        <v>358</v>
      </c>
      <c r="L585" s="25">
        <v>263</v>
      </c>
      <c r="M585" s="25">
        <v>280</v>
      </c>
      <c r="P585" s="87"/>
    </row>
    <row r="586" spans="1:16" x14ac:dyDescent="0.2">
      <c r="A586" s="104" t="str">
        <f t="shared" si="45"/>
        <v>Northern Wellington</v>
      </c>
      <c r="B586" s="104" t="str">
        <f t="shared" ref="B586:B591" si="48">B585</f>
        <v>Justice service area total</v>
      </c>
      <c r="C586" s="20" t="s">
        <v>21</v>
      </c>
      <c r="D586" s="25">
        <v>127</v>
      </c>
      <c r="E586" s="25">
        <v>162</v>
      </c>
      <c r="F586" s="25">
        <v>249</v>
      </c>
      <c r="G586" s="25">
        <v>228</v>
      </c>
      <c r="H586" s="25">
        <v>235</v>
      </c>
      <c r="I586" s="25">
        <v>211</v>
      </c>
      <c r="J586" s="25">
        <v>258</v>
      </c>
      <c r="K586" s="25">
        <v>267</v>
      </c>
      <c r="L586" s="25">
        <v>253</v>
      </c>
      <c r="M586" s="25">
        <v>241</v>
      </c>
      <c r="P586" s="87"/>
    </row>
    <row r="587" spans="1:16" x14ac:dyDescent="0.2">
      <c r="A587" s="104" t="str">
        <f t="shared" si="45"/>
        <v>Northern Wellington</v>
      </c>
      <c r="B587" s="104" t="str">
        <f t="shared" si="48"/>
        <v>Justice service area total</v>
      </c>
      <c r="C587" s="20" t="s">
        <v>22</v>
      </c>
      <c r="D587" s="25">
        <v>906</v>
      </c>
      <c r="E587" s="25">
        <v>897</v>
      </c>
      <c r="F587" s="25">
        <v>883</v>
      </c>
      <c r="G587" s="25">
        <v>984</v>
      </c>
      <c r="H587" s="25">
        <v>842</v>
      </c>
      <c r="I587" s="25">
        <v>812</v>
      </c>
      <c r="J587" s="25">
        <v>723</v>
      </c>
      <c r="K587" s="25">
        <v>548</v>
      </c>
      <c r="L587" s="25">
        <v>481</v>
      </c>
      <c r="M587" s="25">
        <v>515</v>
      </c>
      <c r="P587" s="87"/>
    </row>
    <row r="588" spans="1:16" x14ac:dyDescent="0.2">
      <c r="A588" s="104" t="str">
        <f t="shared" si="45"/>
        <v>Northern Wellington</v>
      </c>
      <c r="B588" s="104" t="str">
        <f t="shared" si="48"/>
        <v>Justice service area total</v>
      </c>
      <c r="C588" s="20" t="s">
        <v>23</v>
      </c>
      <c r="D588" s="25">
        <v>109</v>
      </c>
      <c r="E588" s="25">
        <v>160</v>
      </c>
      <c r="F588" s="25">
        <v>166</v>
      </c>
      <c r="G588" s="25">
        <v>158</v>
      </c>
      <c r="H588" s="25">
        <v>154</v>
      </c>
      <c r="I588" s="25">
        <v>128</v>
      </c>
      <c r="J588" s="25">
        <v>117</v>
      </c>
      <c r="K588" s="25">
        <v>104</v>
      </c>
      <c r="L588" s="25">
        <v>114</v>
      </c>
      <c r="M588" s="25">
        <v>106</v>
      </c>
      <c r="P588" s="87"/>
    </row>
    <row r="589" spans="1:16" x14ac:dyDescent="0.2">
      <c r="A589" s="104" t="str">
        <f t="shared" si="45"/>
        <v>Northern Wellington</v>
      </c>
      <c r="B589" s="104" t="str">
        <f t="shared" si="48"/>
        <v>Justice service area total</v>
      </c>
      <c r="C589" s="20" t="s">
        <v>15</v>
      </c>
      <c r="D589" s="25">
        <v>102</v>
      </c>
      <c r="E589" s="25">
        <v>120</v>
      </c>
      <c r="F589" s="25">
        <v>162</v>
      </c>
      <c r="G589" s="25">
        <v>121</v>
      </c>
      <c r="H589" s="25">
        <v>113</v>
      </c>
      <c r="I589" s="25">
        <v>80</v>
      </c>
      <c r="J589" s="25">
        <v>92</v>
      </c>
      <c r="K589" s="25">
        <v>87</v>
      </c>
      <c r="L589" s="25">
        <v>77</v>
      </c>
      <c r="M589" s="25">
        <v>84</v>
      </c>
      <c r="P589" s="87"/>
    </row>
    <row r="590" spans="1:16" x14ac:dyDescent="0.2">
      <c r="A590" s="104" t="str">
        <f t="shared" si="45"/>
        <v>Northern Wellington</v>
      </c>
      <c r="B590" s="104" t="str">
        <f t="shared" si="48"/>
        <v>Justice service area total</v>
      </c>
      <c r="C590" s="20" t="s">
        <v>24</v>
      </c>
      <c r="D590" s="25">
        <v>149</v>
      </c>
      <c r="E590" s="25">
        <v>173</v>
      </c>
      <c r="F590" s="25">
        <v>160</v>
      </c>
      <c r="G590" s="25">
        <v>173</v>
      </c>
      <c r="H590" s="25">
        <v>139</v>
      </c>
      <c r="I590" s="25">
        <v>140</v>
      </c>
      <c r="J590" s="25">
        <v>141</v>
      </c>
      <c r="K590" s="25">
        <v>134</v>
      </c>
      <c r="L590" s="25">
        <v>123</v>
      </c>
      <c r="M590" s="25">
        <v>130</v>
      </c>
      <c r="P590" s="87"/>
    </row>
    <row r="591" spans="1:16" x14ac:dyDescent="0.2">
      <c r="A591" s="105" t="str">
        <f t="shared" si="45"/>
        <v>Northern Wellington</v>
      </c>
      <c r="B591" s="105" t="str">
        <f t="shared" si="48"/>
        <v>Justice service area total</v>
      </c>
      <c r="C591" s="31" t="s">
        <v>0</v>
      </c>
      <c r="D591" s="81">
        <v>2946</v>
      </c>
      <c r="E591" s="81">
        <v>2909</v>
      </c>
      <c r="F591" s="81">
        <v>3014</v>
      </c>
      <c r="G591" s="81">
        <v>3007</v>
      </c>
      <c r="H591" s="81">
        <v>2842</v>
      </c>
      <c r="I591" s="81">
        <v>2525</v>
      </c>
      <c r="J591" s="81">
        <v>2387</v>
      </c>
      <c r="K591" s="81">
        <v>2026</v>
      </c>
      <c r="L591" s="81">
        <v>1783</v>
      </c>
      <c r="M591" s="81">
        <v>1865</v>
      </c>
      <c r="P591" s="87"/>
    </row>
    <row r="592" spans="1:16" x14ac:dyDescent="0.2">
      <c r="A592" s="103" t="s">
        <v>29</v>
      </c>
      <c r="B592" s="103" t="s">
        <v>67</v>
      </c>
      <c r="C592" s="20" t="s">
        <v>19</v>
      </c>
      <c r="D592" s="25">
        <v>0</v>
      </c>
      <c r="E592" s="25">
        <v>0</v>
      </c>
      <c r="F592" s="25">
        <v>0</v>
      </c>
      <c r="G592" s="25">
        <v>0</v>
      </c>
      <c r="H592" s="25">
        <v>0</v>
      </c>
      <c r="I592" s="25">
        <v>0</v>
      </c>
      <c r="J592" s="25">
        <v>0</v>
      </c>
      <c r="K592" s="25">
        <v>0</v>
      </c>
      <c r="L592" s="25">
        <v>0</v>
      </c>
      <c r="M592" s="25">
        <v>1</v>
      </c>
      <c r="P592" s="87"/>
    </row>
    <row r="593" spans="1:16" x14ac:dyDescent="0.2">
      <c r="A593" s="104" t="str">
        <f t="shared" ref="A593:B608" si="49">A592</f>
        <v>Wellington</v>
      </c>
      <c r="B593" s="104" t="str">
        <f t="shared" si="49"/>
        <v>Chatham Islands</v>
      </c>
      <c r="C593" s="20" t="s">
        <v>116</v>
      </c>
      <c r="D593" s="25">
        <v>0</v>
      </c>
      <c r="E593" s="25">
        <v>0</v>
      </c>
      <c r="F593" s="25">
        <v>0</v>
      </c>
      <c r="G593" s="25">
        <v>0</v>
      </c>
      <c r="H593" s="25">
        <v>0</v>
      </c>
      <c r="I593" s="25">
        <v>0</v>
      </c>
      <c r="J593" s="25">
        <v>0</v>
      </c>
      <c r="K593" s="25">
        <v>0</v>
      </c>
      <c r="L593" s="25">
        <v>0</v>
      </c>
      <c r="M593" s="25">
        <v>0</v>
      </c>
      <c r="P593" s="87"/>
    </row>
    <row r="594" spans="1:16" x14ac:dyDescent="0.2">
      <c r="A594" s="104" t="str">
        <f t="shared" si="49"/>
        <v>Wellington</v>
      </c>
      <c r="B594" s="104" t="str">
        <f t="shared" si="49"/>
        <v>Chatham Islands</v>
      </c>
      <c r="C594" s="20" t="s">
        <v>115</v>
      </c>
      <c r="D594" s="25">
        <v>0</v>
      </c>
      <c r="E594" s="25">
        <v>0</v>
      </c>
      <c r="F594" s="25">
        <v>0</v>
      </c>
      <c r="G594" s="25">
        <v>0</v>
      </c>
      <c r="H594" s="25">
        <v>0</v>
      </c>
      <c r="I594" s="25">
        <v>0</v>
      </c>
      <c r="J594" s="25">
        <v>0</v>
      </c>
      <c r="K594" s="25">
        <v>0</v>
      </c>
      <c r="L594" s="25">
        <v>0</v>
      </c>
      <c r="M594" s="25">
        <v>0</v>
      </c>
      <c r="P594" s="87"/>
    </row>
    <row r="595" spans="1:16" x14ac:dyDescent="0.2">
      <c r="A595" s="104" t="str">
        <f t="shared" si="49"/>
        <v>Wellington</v>
      </c>
      <c r="B595" s="104" t="str">
        <f t="shared" si="49"/>
        <v>Chatham Islands</v>
      </c>
      <c r="C595" s="20" t="s">
        <v>117</v>
      </c>
      <c r="D595" s="25">
        <v>2</v>
      </c>
      <c r="E595" s="25">
        <v>2</v>
      </c>
      <c r="F595" s="25">
        <v>2</v>
      </c>
      <c r="G595" s="25">
        <v>2</v>
      </c>
      <c r="H595" s="25">
        <v>3</v>
      </c>
      <c r="I595" s="25">
        <v>2</v>
      </c>
      <c r="J595" s="25">
        <v>1</v>
      </c>
      <c r="K595" s="25">
        <v>2</v>
      </c>
      <c r="L595" s="25">
        <v>2</v>
      </c>
      <c r="M595" s="25">
        <v>0</v>
      </c>
      <c r="P595" s="87"/>
    </row>
    <row r="596" spans="1:16" x14ac:dyDescent="0.2">
      <c r="A596" s="104" t="str">
        <f t="shared" si="49"/>
        <v>Wellington</v>
      </c>
      <c r="B596" s="104" t="str">
        <f t="shared" si="49"/>
        <v>Chatham Islands</v>
      </c>
      <c r="C596" s="20" t="s">
        <v>20</v>
      </c>
      <c r="D596" s="25">
        <v>0</v>
      </c>
      <c r="E596" s="25">
        <v>8</v>
      </c>
      <c r="F596" s="25">
        <v>3</v>
      </c>
      <c r="G596" s="25">
        <v>4</v>
      </c>
      <c r="H596" s="25">
        <v>10</v>
      </c>
      <c r="I596" s="25">
        <v>10</v>
      </c>
      <c r="J596" s="25">
        <v>7</v>
      </c>
      <c r="K596" s="25">
        <v>5</v>
      </c>
      <c r="L596" s="25">
        <v>4</v>
      </c>
      <c r="M596" s="25">
        <v>3</v>
      </c>
      <c r="P596" s="87"/>
    </row>
    <row r="597" spans="1:16" x14ac:dyDescent="0.2">
      <c r="A597" s="104" t="str">
        <f t="shared" si="49"/>
        <v>Wellington</v>
      </c>
      <c r="B597" s="104" t="str">
        <f t="shared" si="49"/>
        <v>Chatham Islands</v>
      </c>
      <c r="C597" s="20" t="s">
        <v>21</v>
      </c>
      <c r="D597" s="25">
        <v>2</v>
      </c>
      <c r="E597" s="25">
        <v>1</v>
      </c>
      <c r="F597" s="25">
        <v>2</v>
      </c>
      <c r="G597" s="25">
        <v>0</v>
      </c>
      <c r="H597" s="25">
        <v>1</v>
      </c>
      <c r="I597" s="25">
        <v>0</v>
      </c>
      <c r="J597" s="25">
        <v>0</v>
      </c>
      <c r="K597" s="25">
        <v>5</v>
      </c>
      <c r="L597" s="25">
        <v>0</v>
      </c>
      <c r="M597" s="25">
        <v>3</v>
      </c>
      <c r="P597" s="87"/>
    </row>
    <row r="598" spans="1:16" x14ac:dyDescent="0.2">
      <c r="A598" s="104" t="str">
        <f t="shared" si="49"/>
        <v>Wellington</v>
      </c>
      <c r="B598" s="104" t="str">
        <f t="shared" si="49"/>
        <v>Chatham Islands</v>
      </c>
      <c r="C598" s="20" t="s">
        <v>22</v>
      </c>
      <c r="D598" s="25">
        <v>7</v>
      </c>
      <c r="E598" s="25">
        <v>11</v>
      </c>
      <c r="F598" s="25">
        <v>16</v>
      </c>
      <c r="G598" s="25">
        <v>16</v>
      </c>
      <c r="H598" s="25">
        <v>10</v>
      </c>
      <c r="I598" s="25">
        <v>9</v>
      </c>
      <c r="J598" s="25">
        <v>2</v>
      </c>
      <c r="K598" s="25">
        <v>1</v>
      </c>
      <c r="L598" s="25">
        <v>2</v>
      </c>
      <c r="M598" s="25">
        <v>6</v>
      </c>
      <c r="P598" s="87"/>
    </row>
    <row r="599" spans="1:16" x14ac:dyDescent="0.2">
      <c r="A599" s="104" t="str">
        <f t="shared" si="49"/>
        <v>Wellington</v>
      </c>
      <c r="B599" s="104" t="str">
        <f t="shared" si="49"/>
        <v>Chatham Islands</v>
      </c>
      <c r="C599" s="20" t="s">
        <v>23</v>
      </c>
      <c r="D599" s="25">
        <v>0</v>
      </c>
      <c r="E599" s="25">
        <v>0</v>
      </c>
      <c r="F599" s="25">
        <v>1</v>
      </c>
      <c r="G599" s="25">
        <v>1</v>
      </c>
      <c r="H599" s="25">
        <v>0</v>
      </c>
      <c r="I599" s="25">
        <v>2</v>
      </c>
      <c r="J599" s="25">
        <v>1</v>
      </c>
      <c r="K599" s="25">
        <v>0</v>
      </c>
      <c r="L599" s="25">
        <v>0</v>
      </c>
      <c r="M599" s="25">
        <v>0</v>
      </c>
      <c r="P599" s="87"/>
    </row>
    <row r="600" spans="1:16" x14ac:dyDescent="0.2">
      <c r="A600" s="104" t="str">
        <f t="shared" si="49"/>
        <v>Wellington</v>
      </c>
      <c r="B600" s="104" t="str">
        <f t="shared" si="49"/>
        <v>Chatham Islands</v>
      </c>
      <c r="C600" s="20" t="s">
        <v>15</v>
      </c>
      <c r="D600" s="25">
        <v>1</v>
      </c>
      <c r="E600" s="25">
        <v>0</v>
      </c>
      <c r="F600" s="25">
        <v>1</v>
      </c>
      <c r="G600" s="25">
        <v>0</v>
      </c>
      <c r="H600" s="25">
        <v>0</v>
      </c>
      <c r="I600" s="25">
        <v>0</v>
      </c>
      <c r="J600" s="25">
        <v>0</v>
      </c>
      <c r="K600" s="25">
        <v>0</v>
      </c>
      <c r="L600" s="25">
        <v>1</v>
      </c>
      <c r="M600" s="25">
        <v>0</v>
      </c>
      <c r="P600" s="87"/>
    </row>
    <row r="601" spans="1:16" x14ac:dyDescent="0.2">
      <c r="A601" s="104" t="str">
        <f t="shared" si="49"/>
        <v>Wellington</v>
      </c>
      <c r="B601" s="104" t="str">
        <f t="shared" si="49"/>
        <v>Chatham Islands</v>
      </c>
      <c r="C601" s="20" t="s">
        <v>24</v>
      </c>
      <c r="D601" s="25">
        <v>0</v>
      </c>
      <c r="E601" s="25">
        <v>1</v>
      </c>
      <c r="F601" s="25">
        <v>0</v>
      </c>
      <c r="G601" s="25">
        <v>3</v>
      </c>
      <c r="H601" s="25">
        <v>0</v>
      </c>
      <c r="I601" s="25">
        <v>0</v>
      </c>
      <c r="J601" s="25">
        <v>1</v>
      </c>
      <c r="K601" s="25">
        <v>1</v>
      </c>
      <c r="L601" s="25">
        <v>3</v>
      </c>
      <c r="M601" s="25">
        <v>1</v>
      </c>
      <c r="P601" s="87"/>
    </row>
    <row r="602" spans="1:16" x14ac:dyDescent="0.2">
      <c r="A602" s="104" t="str">
        <f t="shared" si="49"/>
        <v>Wellington</v>
      </c>
      <c r="B602" s="105" t="str">
        <f t="shared" si="49"/>
        <v>Chatham Islands</v>
      </c>
      <c r="C602" s="31" t="s">
        <v>0</v>
      </c>
      <c r="D602" s="36">
        <v>12</v>
      </c>
      <c r="E602" s="36">
        <v>23</v>
      </c>
      <c r="F602" s="36">
        <v>25</v>
      </c>
      <c r="G602" s="36">
        <v>26</v>
      </c>
      <c r="H602" s="36">
        <v>24</v>
      </c>
      <c r="I602" s="36">
        <v>23</v>
      </c>
      <c r="J602" s="36">
        <v>12</v>
      </c>
      <c r="K602" s="36">
        <v>14</v>
      </c>
      <c r="L602" s="36">
        <v>12</v>
      </c>
      <c r="M602" s="36">
        <v>14</v>
      </c>
      <c r="P602" s="87"/>
    </row>
    <row r="603" spans="1:16" x14ac:dyDescent="0.2">
      <c r="A603" s="104" t="str">
        <f t="shared" si="49"/>
        <v>Wellington</v>
      </c>
      <c r="B603" s="103" t="s">
        <v>29</v>
      </c>
      <c r="C603" s="17" t="s">
        <v>19</v>
      </c>
      <c r="D603" s="25">
        <v>208</v>
      </c>
      <c r="E603" s="25">
        <v>222</v>
      </c>
      <c r="F603" s="25">
        <v>251</v>
      </c>
      <c r="G603" s="25">
        <v>228</v>
      </c>
      <c r="H603" s="25">
        <v>240</v>
      </c>
      <c r="I603" s="25">
        <v>180</v>
      </c>
      <c r="J603" s="25">
        <v>176</v>
      </c>
      <c r="K603" s="25">
        <v>130</v>
      </c>
      <c r="L603" s="25">
        <v>143</v>
      </c>
      <c r="M603" s="25">
        <v>136</v>
      </c>
      <c r="P603" s="87"/>
    </row>
    <row r="604" spans="1:16" x14ac:dyDescent="0.2">
      <c r="A604" s="104" t="str">
        <f t="shared" si="49"/>
        <v>Wellington</v>
      </c>
      <c r="B604" s="104" t="str">
        <f t="shared" si="49"/>
        <v>Wellington</v>
      </c>
      <c r="C604" s="20" t="s">
        <v>116</v>
      </c>
      <c r="D604" s="25">
        <v>82</v>
      </c>
      <c r="E604" s="25">
        <v>85</v>
      </c>
      <c r="F604" s="25">
        <v>75</v>
      </c>
      <c r="G604" s="25">
        <v>74</v>
      </c>
      <c r="H604" s="25">
        <v>81</v>
      </c>
      <c r="I604" s="25">
        <v>82</v>
      </c>
      <c r="J604" s="25">
        <v>88</v>
      </c>
      <c r="K604" s="25">
        <v>100</v>
      </c>
      <c r="L604" s="25">
        <v>74</v>
      </c>
      <c r="M604" s="25">
        <v>71</v>
      </c>
      <c r="P604" s="87"/>
    </row>
    <row r="605" spans="1:16" x14ac:dyDescent="0.2">
      <c r="A605" s="104" t="str">
        <f t="shared" si="49"/>
        <v>Wellington</v>
      </c>
      <c r="B605" s="104" t="str">
        <f t="shared" si="49"/>
        <v>Wellington</v>
      </c>
      <c r="C605" s="20" t="s">
        <v>115</v>
      </c>
      <c r="D605" s="25">
        <v>122</v>
      </c>
      <c r="E605" s="25">
        <v>143</v>
      </c>
      <c r="F605" s="25">
        <v>135</v>
      </c>
      <c r="G605" s="25">
        <v>120</v>
      </c>
      <c r="H605" s="25">
        <v>145</v>
      </c>
      <c r="I605" s="25">
        <v>120</v>
      </c>
      <c r="J605" s="25">
        <v>125</v>
      </c>
      <c r="K605" s="25">
        <v>130</v>
      </c>
      <c r="L605" s="25">
        <v>139</v>
      </c>
      <c r="M605" s="25">
        <v>158</v>
      </c>
      <c r="P605" s="87"/>
    </row>
    <row r="606" spans="1:16" x14ac:dyDescent="0.2">
      <c r="A606" s="104" t="str">
        <f t="shared" si="49"/>
        <v>Wellington</v>
      </c>
      <c r="B606" s="104" t="str">
        <f t="shared" si="49"/>
        <v>Wellington</v>
      </c>
      <c r="C606" s="20" t="s">
        <v>117</v>
      </c>
      <c r="D606" s="25">
        <v>16</v>
      </c>
      <c r="E606" s="25">
        <v>27</v>
      </c>
      <c r="F606" s="25">
        <v>23</v>
      </c>
      <c r="G606" s="25">
        <v>36</v>
      </c>
      <c r="H606" s="25">
        <v>56</v>
      </c>
      <c r="I606" s="25">
        <v>88</v>
      </c>
      <c r="J606" s="25">
        <v>79</v>
      </c>
      <c r="K606" s="25">
        <v>71</v>
      </c>
      <c r="L606" s="25">
        <v>70</v>
      </c>
      <c r="M606" s="25">
        <v>60</v>
      </c>
      <c r="P606" s="87"/>
    </row>
    <row r="607" spans="1:16" x14ac:dyDescent="0.2">
      <c r="A607" s="104" t="str">
        <f t="shared" si="49"/>
        <v>Wellington</v>
      </c>
      <c r="B607" s="104" t="str">
        <f t="shared" si="49"/>
        <v>Wellington</v>
      </c>
      <c r="C607" s="20" t="s">
        <v>20</v>
      </c>
      <c r="D607" s="25">
        <v>306</v>
      </c>
      <c r="E607" s="25">
        <v>325</v>
      </c>
      <c r="F607" s="25">
        <v>315</v>
      </c>
      <c r="G607" s="25">
        <v>291</v>
      </c>
      <c r="H607" s="25">
        <v>210</v>
      </c>
      <c r="I607" s="25">
        <v>211</v>
      </c>
      <c r="J607" s="25">
        <v>160</v>
      </c>
      <c r="K607" s="25">
        <v>165</v>
      </c>
      <c r="L607" s="25">
        <v>130</v>
      </c>
      <c r="M607" s="25">
        <v>100</v>
      </c>
      <c r="P607" s="87"/>
    </row>
    <row r="608" spans="1:16" x14ac:dyDescent="0.2">
      <c r="A608" s="104" t="str">
        <f t="shared" si="49"/>
        <v>Wellington</v>
      </c>
      <c r="B608" s="104" t="str">
        <f t="shared" si="49"/>
        <v>Wellington</v>
      </c>
      <c r="C608" s="20" t="s">
        <v>21</v>
      </c>
      <c r="D608" s="25">
        <v>87</v>
      </c>
      <c r="E608" s="25">
        <v>104</v>
      </c>
      <c r="F608" s="25">
        <v>126</v>
      </c>
      <c r="G608" s="25">
        <v>132</v>
      </c>
      <c r="H608" s="25">
        <v>112</v>
      </c>
      <c r="I608" s="25">
        <v>132</v>
      </c>
      <c r="J608" s="25">
        <v>103</v>
      </c>
      <c r="K608" s="25">
        <v>126</v>
      </c>
      <c r="L608" s="25">
        <v>136</v>
      </c>
      <c r="M608" s="25">
        <v>111</v>
      </c>
      <c r="P608" s="87"/>
    </row>
    <row r="609" spans="1:16" x14ac:dyDescent="0.2">
      <c r="A609" s="104" t="str">
        <f t="shared" ref="A609:B624" si="50">A608</f>
        <v>Wellington</v>
      </c>
      <c r="B609" s="104" t="str">
        <f t="shared" si="50"/>
        <v>Wellington</v>
      </c>
      <c r="C609" s="20" t="s">
        <v>22</v>
      </c>
      <c r="D609" s="25">
        <v>619</v>
      </c>
      <c r="E609" s="25">
        <v>478</v>
      </c>
      <c r="F609" s="25">
        <v>549</v>
      </c>
      <c r="G609" s="25">
        <v>541</v>
      </c>
      <c r="H609" s="25">
        <v>430</v>
      </c>
      <c r="I609" s="25">
        <v>377</v>
      </c>
      <c r="J609" s="25">
        <v>326</v>
      </c>
      <c r="K609" s="25">
        <v>270</v>
      </c>
      <c r="L609" s="25">
        <v>213</v>
      </c>
      <c r="M609" s="25">
        <v>195</v>
      </c>
      <c r="P609" s="87"/>
    </row>
    <row r="610" spans="1:16" x14ac:dyDescent="0.2">
      <c r="A610" s="104" t="str">
        <f t="shared" si="50"/>
        <v>Wellington</v>
      </c>
      <c r="B610" s="104" t="str">
        <f t="shared" si="50"/>
        <v>Wellington</v>
      </c>
      <c r="C610" s="20" t="s">
        <v>23</v>
      </c>
      <c r="D610" s="25">
        <v>94</v>
      </c>
      <c r="E610" s="25">
        <v>70</v>
      </c>
      <c r="F610" s="25">
        <v>102</v>
      </c>
      <c r="G610" s="25">
        <v>68</v>
      </c>
      <c r="H610" s="25">
        <v>72</v>
      </c>
      <c r="I610" s="25">
        <v>59</v>
      </c>
      <c r="J610" s="25">
        <v>85</v>
      </c>
      <c r="K610" s="25">
        <v>82</v>
      </c>
      <c r="L610" s="25">
        <v>69</v>
      </c>
      <c r="M610" s="25">
        <v>87</v>
      </c>
      <c r="P610" s="87"/>
    </row>
    <row r="611" spans="1:16" x14ac:dyDescent="0.2">
      <c r="A611" s="104" t="str">
        <f t="shared" si="50"/>
        <v>Wellington</v>
      </c>
      <c r="B611" s="104" t="str">
        <f t="shared" si="50"/>
        <v>Wellington</v>
      </c>
      <c r="C611" s="20" t="s">
        <v>15</v>
      </c>
      <c r="D611" s="25">
        <v>29</v>
      </c>
      <c r="E611" s="25">
        <v>34</v>
      </c>
      <c r="F611" s="25">
        <v>58</v>
      </c>
      <c r="G611" s="25">
        <v>68</v>
      </c>
      <c r="H611" s="25">
        <v>41</v>
      </c>
      <c r="I611" s="25">
        <v>35</v>
      </c>
      <c r="J611" s="25">
        <v>28</v>
      </c>
      <c r="K611" s="25">
        <v>32</v>
      </c>
      <c r="L611" s="25">
        <v>25</v>
      </c>
      <c r="M611" s="25">
        <v>38</v>
      </c>
      <c r="P611" s="87"/>
    </row>
    <row r="612" spans="1:16" x14ac:dyDescent="0.2">
      <c r="A612" s="104" t="str">
        <f t="shared" si="50"/>
        <v>Wellington</v>
      </c>
      <c r="B612" s="104" t="str">
        <f t="shared" si="50"/>
        <v>Wellington</v>
      </c>
      <c r="C612" s="20" t="s">
        <v>24</v>
      </c>
      <c r="D612" s="25">
        <v>68</v>
      </c>
      <c r="E612" s="25">
        <v>84</v>
      </c>
      <c r="F612" s="25">
        <v>76</v>
      </c>
      <c r="G612" s="25">
        <v>63</v>
      </c>
      <c r="H612" s="25">
        <v>68</v>
      </c>
      <c r="I612" s="25">
        <v>56</v>
      </c>
      <c r="J612" s="25">
        <v>54</v>
      </c>
      <c r="K612" s="25">
        <v>44</v>
      </c>
      <c r="L612" s="25">
        <v>58</v>
      </c>
      <c r="M612" s="25">
        <v>49</v>
      </c>
      <c r="P612" s="87"/>
    </row>
    <row r="613" spans="1:16" x14ac:dyDescent="0.2">
      <c r="A613" s="104" t="str">
        <f t="shared" si="50"/>
        <v>Wellington</v>
      </c>
      <c r="B613" s="105" t="str">
        <f t="shared" si="50"/>
        <v>Wellington</v>
      </c>
      <c r="C613" s="31" t="s">
        <v>0</v>
      </c>
      <c r="D613" s="36">
        <v>1631</v>
      </c>
      <c r="E613" s="36">
        <v>1572</v>
      </c>
      <c r="F613" s="36">
        <v>1710</v>
      </c>
      <c r="G613" s="36">
        <v>1621</v>
      </c>
      <c r="H613" s="36">
        <v>1455</v>
      </c>
      <c r="I613" s="36">
        <v>1340</v>
      </c>
      <c r="J613" s="36">
        <v>1224</v>
      </c>
      <c r="K613" s="36">
        <v>1150</v>
      </c>
      <c r="L613" s="36">
        <v>1057</v>
      </c>
      <c r="M613" s="36">
        <v>1005</v>
      </c>
      <c r="P613" s="87"/>
    </row>
    <row r="614" spans="1:16" x14ac:dyDescent="0.2">
      <c r="A614" s="104" t="str">
        <f t="shared" si="50"/>
        <v>Wellington</v>
      </c>
      <c r="B614" s="104" t="s">
        <v>103</v>
      </c>
      <c r="C614" s="20" t="s">
        <v>19</v>
      </c>
      <c r="D614" s="25">
        <v>208</v>
      </c>
      <c r="E614" s="25">
        <v>222</v>
      </c>
      <c r="F614" s="25">
        <v>251</v>
      </c>
      <c r="G614" s="25">
        <v>228</v>
      </c>
      <c r="H614" s="25">
        <v>240</v>
      </c>
      <c r="I614" s="25">
        <v>180</v>
      </c>
      <c r="J614" s="25">
        <v>176</v>
      </c>
      <c r="K614" s="25">
        <v>130</v>
      </c>
      <c r="L614" s="25">
        <v>143</v>
      </c>
      <c r="M614" s="25">
        <v>137</v>
      </c>
      <c r="P614" s="87"/>
    </row>
    <row r="615" spans="1:16" x14ac:dyDescent="0.2">
      <c r="A615" s="104" t="str">
        <f t="shared" si="50"/>
        <v>Wellington</v>
      </c>
      <c r="B615" s="104" t="str">
        <f t="shared" si="50"/>
        <v>Justice service area total</v>
      </c>
      <c r="C615" s="20" t="s">
        <v>116</v>
      </c>
      <c r="D615" s="25">
        <v>82</v>
      </c>
      <c r="E615" s="25">
        <v>85</v>
      </c>
      <c r="F615" s="25">
        <v>75</v>
      </c>
      <c r="G615" s="25">
        <v>74</v>
      </c>
      <c r="H615" s="25">
        <v>81</v>
      </c>
      <c r="I615" s="25">
        <v>82</v>
      </c>
      <c r="J615" s="25">
        <v>88</v>
      </c>
      <c r="K615" s="25">
        <v>100</v>
      </c>
      <c r="L615" s="25">
        <v>74</v>
      </c>
      <c r="M615" s="25">
        <v>71</v>
      </c>
      <c r="P615" s="87"/>
    </row>
    <row r="616" spans="1:16" x14ac:dyDescent="0.2">
      <c r="A616" s="104" t="str">
        <f t="shared" si="50"/>
        <v>Wellington</v>
      </c>
      <c r="B616" s="104" t="str">
        <f t="shared" si="50"/>
        <v>Justice service area total</v>
      </c>
      <c r="C616" s="20" t="s">
        <v>115</v>
      </c>
      <c r="D616" s="25">
        <v>122</v>
      </c>
      <c r="E616" s="25">
        <v>143</v>
      </c>
      <c r="F616" s="25">
        <v>135</v>
      </c>
      <c r="G616" s="25">
        <v>120</v>
      </c>
      <c r="H616" s="25">
        <v>145</v>
      </c>
      <c r="I616" s="25">
        <v>120</v>
      </c>
      <c r="J616" s="25">
        <v>125</v>
      </c>
      <c r="K616" s="25">
        <v>130</v>
      </c>
      <c r="L616" s="25">
        <v>139</v>
      </c>
      <c r="M616" s="25">
        <v>158</v>
      </c>
      <c r="P616" s="87"/>
    </row>
    <row r="617" spans="1:16" x14ac:dyDescent="0.2">
      <c r="A617" s="104" t="str">
        <f t="shared" si="50"/>
        <v>Wellington</v>
      </c>
      <c r="B617" s="104" t="str">
        <f t="shared" si="50"/>
        <v>Justice service area total</v>
      </c>
      <c r="C617" s="20" t="s">
        <v>117</v>
      </c>
      <c r="D617" s="25">
        <v>18</v>
      </c>
      <c r="E617" s="25">
        <v>29</v>
      </c>
      <c r="F617" s="25">
        <v>25</v>
      </c>
      <c r="G617" s="25">
        <v>38</v>
      </c>
      <c r="H617" s="25">
        <v>59</v>
      </c>
      <c r="I617" s="25">
        <v>90</v>
      </c>
      <c r="J617" s="25">
        <v>80</v>
      </c>
      <c r="K617" s="25">
        <v>73</v>
      </c>
      <c r="L617" s="25">
        <v>72</v>
      </c>
      <c r="M617" s="25">
        <v>60</v>
      </c>
      <c r="P617" s="87"/>
    </row>
    <row r="618" spans="1:16" x14ac:dyDescent="0.2">
      <c r="A618" s="104" t="str">
        <f t="shared" si="50"/>
        <v>Wellington</v>
      </c>
      <c r="B618" s="104" t="str">
        <f t="shared" si="50"/>
        <v>Justice service area total</v>
      </c>
      <c r="C618" s="20" t="s">
        <v>20</v>
      </c>
      <c r="D618" s="25">
        <v>306</v>
      </c>
      <c r="E618" s="25">
        <v>333</v>
      </c>
      <c r="F618" s="25">
        <v>318</v>
      </c>
      <c r="G618" s="25">
        <v>295</v>
      </c>
      <c r="H618" s="25">
        <v>220</v>
      </c>
      <c r="I618" s="25">
        <v>221</v>
      </c>
      <c r="J618" s="25">
        <v>167</v>
      </c>
      <c r="K618" s="25">
        <v>170</v>
      </c>
      <c r="L618" s="25">
        <v>134</v>
      </c>
      <c r="M618" s="25">
        <v>103</v>
      </c>
      <c r="P618" s="87"/>
    </row>
    <row r="619" spans="1:16" x14ac:dyDescent="0.2">
      <c r="A619" s="104" t="str">
        <f t="shared" si="50"/>
        <v>Wellington</v>
      </c>
      <c r="B619" s="104" t="str">
        <f t="shared" si="50"/>
        <v>Justice service area total</v>
      </c>
      <c r="C619" s="20" t="s">
        <v>21</v>
      </c>
      <c r="D619" s="25">
        <v>89</v>
      </c>
      <c r="E619" s="25">
        <v>105</v>
      </c>
      <c r="F619" s="25">
        <v>128</v>
      </c>
      <c r="G619" s="25">
        <v>132</v>
      </c>
      <c r="H619" s="25">
        <v>113</v>
      </c>
      <c r="I619" s="25">
        <v>132</v>
      </c>
      <c r="J619" s="25">
        <v>103</v>
      </c>
      <c r="K619" s="25">
        <v>131</v>
      </c>
      <c r="L619" s="25">
        <v>136</v>
      </c>
      <c r="M619" s="25">
        <v>114</v>
      </c>
      <c r="P619" s="87"/>
    </row>
    <row r="620" spans="1:16" x14ac:dyDescent="0.2">
      <c r="A620" s="104" t="str">
        <f t="shared" si="50"/>
        <v>Wellington</v>
      </c>
      <c r="B620" s="104" t="str">
        <f t="shared" si="50"/>
        <v>Justice service area total</v>
      </c>
      <c r="C620" s="20" t="s">
        <v>22</v>
      </c>
      <c r="D620" s="25">
        <v>626</v>
      </c>
      <c r="E620" s="25">
        <v>489</v>
      </c>
      <c r="F620" s="25">
        <v>565</v>
      </c>
      <c r="G620" s="25">
        <v>557</v>
      </c>
      <c r="H620" s="25">
        <v>440</v>
      </c>
      <c r="I620" s="25">
        <v>386</v>
      </c>
      <c r="J620" s="25">
        <v>328</v>
      </c>
      <c r="K620" s="25">
        <v>271</v>
      </c>
      <c r="L620" s="25">
        <v>215</v>
      </c>
      <c r="M620" s="25">
        <v>201</v>
      </c>
      <c r="P620" s="87"/>
    </row>
    <row r="621" spans="1:16" x14ac:dyDescent="0.2">
      <c r="A621" s="104" t="str">
        <f t="shared" si="50"/>
        <v>Wellington</v>
      </c>
      <c r="B621" s="104" t="str">
        <f t="shared" si="50"/>
        <v>Justice service area total</v>
      </c>
      <c r="C621" s="20" t="s">
        <v>23</v>
      </c>
      <c r="D621" s="25">
        <v>94</v>
      </c>
      <c r="E621" s="25">
        <v>70</v>
      </c>
      <c r="F621" s="25">
        <v>103</v>
      </c>
      <c r="G621" s="25">
        <v>69</v>
      </c>
      <c r="H621" s="25">
        <v>72</v>
      </c>
      <c r="I621" s="25">
        <v>61</v>
      </c>
      <c r="J621" s="25">
        <v>86</v>
      </c>
      <c r="K621" s="25">
        <v>82</v>
      </c>
      <c r="L621" s="25">
        <v>69</v>
      </c>
      <c r="M621" s="25">
        <v>87</v>
      </c>
      <c r="P621" s="87"/>
    </row>
    <row r="622" spans="1:16" x14ac:dyDescent="0.2">
      <c r="A622" s="104" t="str">
        <f t="shared" si="50"/>
        <v>Wellington</v>
      </c>
      <c r="B622" s="104" t="str">
        <f t="shared" si="50"/>
        <v>Justice service area total</v>
      </c>
      <c r="C622" s="20" t="s">
        <v>15</v>
      </c>
      <c r="D622" s="25">
        <v>30</v>
      </c>
      <c r="E622" s="25">
        <v>34</v>
      </c>
      <c r="F622" s="25">
        <v>59</v>
      </c>
      <c r="G622" s="25">
        <v>68</v>
      </c>
      <c r="H622" s="25">
        <v>41</v>
      </c>
      <c r="I622" s="25">
        <v>35</v>
      </c>
      <c r="J622" s="25">
        <v>28</v>
      </c>
      <c r="K622" s="25">
        <v>32</v>
      </c>
      <c r="L622" s="25">
        <v>26</v>
      </c>
      <c r="M622" s="25">
        <v>38</v>
      </c>
      <c r="P622" s="87"/>
    </row>
    <row r="623" spans="1:16" x14ac:dyDescent="0.2">
      <c r="A623" s="104" t="str">
        <f t="shared" si="50"/>
        <v>Wellington</v>
      </c>
      <c r="B623" s="104" t="str">
        <f t="shared" si="50"/>
        <v>Justice service area total</v>
      </c>
      <c r="C623" s="20" t="s">
        <v>24</v>
      </c>
      <c r="D623" s="25">
        <v>68</v>
      </c>
      <c r="E623" s="25">
        <v>85</v>
      </c>
      <c r="F623" s="25">
        <v>76</v>
      </c>
      <c r="G623" s="25">
        <v>66</v>
      </c>
      <c r="H623" s="25">
        <v>68</v>
      </c>
      <c r="I623" s="25">
        <v>56</v>
      </c>
      <c r="J623" s="25">
        <v>55</v>
      </c>
      <c r="K623" s="25">
        <v>45</v>
      </c>
      <c r="L623" s="25">
        <v>61</v>
      </c>
      <c r="M623" s="25">
        <v>50</v>
      </c>
      <c r="P623" s="87"/>
    </row>
    <row r="624" spans="1:16" x14ac:dyDescent="0.2">
      <c r="A624" s="105" t="str">
        <f t="shared" si="50"/>
        <v>Wellington</v>
      </c>
      <c r="B624" s="105" t="str">
        <f t="shared" si="50"/>
        <v>Justice service area total</v>
      </c>
      <c r="C624" s="31" t="s">
        <v>0</v>
      </c>
      <c r="D624" s="81">
        <v>1643</v>
      </c>
      <c r="E624" s="81">
        <v>1595</v>
      </c>
      <c r="F624" s="81">
        <v>1735</v>
      </c>
      <c r="G624" s="81">
        <v>1647</v>
      </c>
      <c r="H624" s="81">
        <v>1479</v>
      </c>
      <c r="I624" s="81">
        <v>1363</v>
      </c>
      <c r="J624" s="81">
        <v>1236</v>
      </c>
      <c r="K624" s="81">
        <v>1164</v>
      </c>
      <c r="L624" s="81">
        <v>1069</v>
      </c>
      <c r="M624" s="81">
        <v>1019</v>
      </c>
      <c r="P624" s="87"/>
    </row>
    <row r="625" spans="1:16" ht="14.25" customHeight="1" x14ac:dyDescent="0.2">
      <c r="A625" s="103" t="s">
        <v>30</v>
      </c>
      <c r="B625" s="103" t="s">
        <v>70</v>
      </c>
      <c r="C625" s="17" t="s">
        <v>19</v>
      </c>
      <c r="D625" s="25">
        <v>38</v>
      </c>
      <c r="E625" s="25">
        <v>54</v>
      </c>
      <c r="F625" s="25">
        <v>49</v>
      </c>
      <c r="G625" s="25">
        <v>60</v>
      </c>
      <c r="H625" s="25">
        <v>43</v>
      </c>
      <c r="I625" s="25">
        <v>42</v>
      </c>
      <c r="J625" s="25">
        <v>36</v>
      </c>
      <c r="K625" s="25">
        <v>47</v>
      </c>
      <c r="L625" s="25">
        <v>36</v>
      </c>
      <c r="M625" s="25">
        <v>54</v>
      </c>
      <c r="P625" s="87"/>
    </row>
    <row r="626" spans="1:16" ht="14.25" customHeight="1" x14ac:dyDescent="0.2">
      <c r="A626" s="104" t="str">
        <f t="shared" ref="A626:B641" si="51">A625</f>
        <v>Nelson/Marlborough/West Coast</v>
      </c>
      <c r="B626" s="104" t="str">
        <f t="shared" si="51"/>
        <v>Blenheim</v>
      </c>
      <c r="C626" s="20" t="s">
        <v>116</v>
      </c>
      <c r="D626" s="25">
        <v>23</v>
      </c>
      <c r="E626" s="25">
        <v>21</v>
      </c>
      <c r="F626" s="25">
        <v>19</v>
      </c>
      <c r="G626" s="25">
        <v>17</v>
      </c>
      <c r="H626" s="25">
        <v>19</v>
      </c>
      <c r="I626" s="25">
        <v>13</v>
      </c>
      <c r="J626" s="25">
        <v>16</v>
      </c>
      <c r="K626" s="25">
        <v>16</v>
      </c>
      <c r="L626" s="25">
        <v>20</v>
      </c>
      <c r="M626" s="25">
        <v>26</v>
      </c>
      <c r="P626" s="87"/>
    </row>
    <row r="627" spans="1:16" ht="14.25" customHeight="1" x14ac:dyDescent="0.2">
      <c r="A627" s="104" t="str">
        <f t="shared" si="51"/>
        <v>Nelson/Marlborough/West Coast</v>
      </c>
      <c r="B627" s="104" t="str">
        <f t="shared" si="51"/>
        <v>Blenheim</v>
      </c>
      <c r="C627" s="20" t="s">
        <v>115</v>
      </c>
      <c r="D627" s="25">
        <v>47</v>
      </c>
      <c r="E627" s="25">
        <v>58</v>
      </c>
      <c r="F627" s="25">
        <v>55</v>
      </c>
      <c r="G627" s="25">
        <v>62</v>
      </c>
      <c r="H627" s="25">
        <v>57</v>
      </c>
      <c r="I627" s="25">
        <v>57</v>
      </c>
      <c r="J627" s="25">
        <v>62</v>
      </c>
      <c r="K627" s="25">
        <v>48</v>
      </c>
      <c r="L627" s="25">
        <v>50</v>
      </c>
      <c r="M627" s="25">
        <v>53</v>
      </c>
      <c r="P627" s="87"/>
    </row>
    <row r="628" spans="1:16" ht="14.25" customHeight="1" x14ac:dyDescent="0.2">
      <c r="A628" s="104" t="str">
        <f t="shared" si="51"/>
        <v>Nelson/Marlborough/West Coast</v>
      </c>
      <c r="B628" s="104" t="str">
        <f t="shared" si="51"/>
        <v>Blenheim</v>
      </c>
      <c r="C628" s="20" t="s">
        <v>117</v>
      </c>
      <c r="D628" s="25">
        <v>7</v>
      </c>
      <c r="E628" s="25">
        <v>19</v>
      </c>
      <c r="F628" s="25">
        <v>24</v>
      </c>
      <c r="G628" s="25">
        <v>23</v>
      </c>
      <c r="H628" s="25">
        <v>24</v>
      </c>
      <c r="I628" s="25">
        <v>44</v>
      </c>
      <c r="J628" s="25">
        <v>32</v>
      </c>
      <c r="K628" s="25">
        <v>25</v>
      </c>
      <c r="L628" s="25">
        <v>22</v>
      </c>
      <c r="M628" s="25">
        <v>25</v>
      </c>
      <c r="P628" s="87"/>
    </row>
    <row r="629" spans="1:16" ht="14.25" customHeight="1" x14ac:dyDescent="0.2">
      <c r="A629" s="104" t="str">
        <f t="shared" si="51"/>
        <v>Nelson/Marlborough/West Coast</v>
      </c>
      <c r="B629" s="104" t="str">
        <f t="shared" si="51"/>
        <v>Blenheim</v>
      </c>
      <c r="C629" s="20" t="s">
        <v>20</v>
      </c>
      <c r="D629" s="25">
        <v>177</v>
      </c>
      <c r="E629" s="25">
        <v>143</v>
      </c>
      <c r="F629" s="25">
        <v>170</v>
      </c>
      <c r="G629" s="25">
        <v>170</v>
      </c>
      <c r="H629" s="25">
        <v>138</v>
      </c>
      <c r="I629" s="25">
        <v>123</v>
      </c>
      <c r="J629" s="25">
        <v>83</v>
      </c>
      <c r="K629" s="25">
        <v>89</v>
      </c>
      <c r="L629" s="25">
        <v>79</v>
      </c>
      <c r="M629" s="25">
        <v>104</v>
      </c>
      <c r="P629" s="87"/>
    </row>
    <row r="630" spans="1:16" ht="14.25" customHeight="1" x14ac:dyDescent="0.2">
      <c r="A630" s="104" t="str">
        <f t="shared" si="51"/>
        <v>Nelson/Marlborough/West Coast</v>
      </c>
      <c r="B630" s="104" t="str">
        <f t="shared" si="51"/>
        <v>Blenheim</v>
      </c>
      <c r="C630" s="20" t="s">
        <v>21</v>
      </c>
      <c r="D630" s="25">
        <v>34</v>
      </c>
      <c r="E630" s="25">
        <v>40</v>
      </c>
      <c r="F630" s="25">
        <v>45</v>
      </c>
      <c r="G630" s="25">
        <v>54</v>
      </c>
      <c r="H630" s="25">
        <v>47</v>
      </c>
      <c r="I630" s="25">
        <v>56</v>
      </c>
      <c r="J630" s="25">
        <v>52</v>
      </c>
      <c r="K630" s="25">
        <v>47</v>
      </c>
      <c r="L630" s="25">
        <v>45</v>
      </c>
      <c r="M630" s="25">
        <v>60</v>
      </c>
      <c r="P630" s="87"/>
    </row>
    <row r="631" spans="1:16" ht="14.25" customHeight="1" x14ac:dyDescent="0.2">
      <c r="A631" s="104" t="str">
        <f t="shared" si="51"/>
        <v>Nelson/Marlborough/West Coast</v>
      </c>
      <c r="B631" s="104" t="str">
        <f t="shared" si="51"/>
        <v>Blenheim</v>
      </c>
      <c r="C631" s="20" t="s">
        <v>22</v>
      </c>
      <c r="D631" s="25">
        <v>239</v>
      </c>
      <c r="E631" s="25">
        <v>219</v>
      </c>
      <c r="F631" s="25">
        <v>273</v>
      </c>
      <c r="G631" s="25">
        <v>282</v>
      </c>
      <c r="H631" s="25">
        <v>267</v>
      </c>
      <c r="I631" s="25">
        <v>225</v>
      </c>
      <c r="J631" s="25">
        <v>183</v>
      </c>
      <c r="K631" s="25">
        <v>188</v>
      </c>
      <c r="L631" s="25">
        <v>188</v>
      </c>
      <c r="M631" s="25">
        <v>199</v>
      </c>
      <c r="P631" s="87"/>
    </row>
    <row r="632" spans="1:16" ht="14.25" customHeight="1" x14ac:dyDescent="0.2">
      <c r="A632" s="104" t="str">
        <f t="shared" si="51"/>
        <v>Nelson/Marlborough/West Coast</v>
      </c>
      <c r="B632" s="104" t="str">
        <f t="shared" si="51"/>
        <v>Blenheim</v>
      </c>
      <c r="C632" s="20" t="s">
        <v>23</v>
      </c>
      <c r="D632" s="25">
        <v>25</v>
      </c>
      <c r="E632" s="25">
        <v>22</v>
      </c>
      <c r="F632" s="25">
        <v>22</v>
      </c>
      <c r="G632" s="25">
        <v>28</v>
      </c>
      <c r="H632" s="25">
        <v>19</v>
      </c>
      <c r="I632" s="25">
        <v>20</v>
      </c>
      <c r="J632" s="25">
        <v>17</v>
      </c>
      <c r="K632" s="25">
        <v>12</v>
      </c>
      <c r="L632" s="25">
        <v>14</v>
      </c>
      <c r="M632" s="25">
        <v>7</v>
      </c>
      <c r="P632" s="87"/>
    </row>
    <row r="633" spans="1:16" ht="14.25" customHeight="1" x14ac:dyDescent="0.2">
      <c r="A633" s="104" t="str">
        <f t="shared" si="51"/>
        <v>Nelson/Marlborough/West Coast</v>
      </c>
      <c r="B633" s="104" t="str">
        <f t="shared" si="51"/>
        <v>Blenheim</v>
      </c>
      <c r="C633" s="20" t="s">
        <v>15</v>
      </c>
      <c r="D633" s="25">
        <v>10</v>
      </c>
      <c r="E633" s="25">
        <v>9</v>
      </c>
      <c r="F633" s="25">
        <v>5</v>
      </c>
      <c r="G633" s="25">
        <v>12</v>
      </c>
      <c r="H633" s="25">
        <v>18</v>
      </c>
      <c r="I633" s="25">
        <v>15</v>
      </c>
      <c r="J633" s="25">
        <v>12</v>
      </c>
      <c r="K633" s="25">
        <v>9</v>
      </c>
      <c r="L633" s="25">
        <v>11</v>
      </c>
      <c r="M633" s="25">
        <v>9</v>
      </c>
      <c r="P633" s="87"/>
    </row>
    <row r="634" spans="1:16" ht="14.25" customHeight="1" x14ac:dyDescent="0.2">
      <c r="A634" s="104" t="str">
        <f t="shared" si="51"/>
        <v>Nelson/Marlborough/West Coast</v>
      </c>
      <c r="B634" s="104" t="str">
        <f t="shared" si="51"/>
        <v>Blenheim</v>
      </c>
      <c r="C634" s="20" t="s">
        <v>24</v>
      </c>
      <c r="D634" s="25">
        <v>25</v>
      </c>
      <c r="E634" s="25">
        <v>23</v>
      </c>
      <c r="F634" s="25">
        <v>22</v>
      </c>
      <c r="G634" s="25">
        <v>21</v>
      </c>
      <c r="H634" s="25">
        <v>24</v>
      </c>
      <c r="I634" s="25">
        <v>23</v>
      </c>
      <c r="J634" s="25">
        <v>12</v>
      </c>
      <c r="K634" s="25">
        <v>9</v>
      </c>
      <c r="L634" s="25">
        <v>16</v>
      </c>
      <c r="M634" s="25">
        <v>37</v>
      </c>
      <c r="P634" s="87"/>
    </row>
    <row r="635" spans="1:16" ht="14.25" customHeight="1" x14ac:dyDescent="0.2">
      <c r="A635" s="104" t="str">
        <f t="shared" si="51"/>
        <v>Nelson/Marlborough/West Coast</v>
      </c>
      <c r="B635" s="105" t="str">
        <f t="shared" si="51"/>
        <v>Blenheim</v>
      </c>
      <c r="C635" s="31" t="s">
        <v>0</v>
      </c>
      <c r="D635" s="36">
        <v>625</v>
      </c>
      <c r="E635" s="36">
        <v>608</v>
      </c>
      <c r="F635" s="36">
        <v>684</v>
      </c>
      <c r="G635" s="36">
        <v>729</v>
      </c>
      <c r="H635" s="36">
        <v>656</v>
      </c>
      <c r="I635" s="36">
        <v>618</v>
      </c>
      <c r="J635" s="36">
        <v>505</v>
      </c>
      <c r="K635" s="36">
        <v>490</v>
      </c>
      <c r="L635" s="36">
        <v>481</v>
      </c>
      <c r="M635" s="36">
        <v>574</v>
      </c>
      <c r="P635" s="87"/>
    </row>
    <row r="636" spans="1:16" ht="14.25" customHeight="1" x14ac:dyDescent="0.2">
      <c r="A636" s="104" t="str">
        <f t="shared" si="51"/>
        <v>Nelson/Marlborough/West Coast</v>
      </c>
      <c r="B636" s="103" t="s">
        <v>71</v>
      </c>
      <c r="C636" s="17" t="s">
        <v>19</v>
      </c>
      <c r="D636" s="25">
        <v>27</v>
      </c>
      <c r="E636" s="25">
        <v>23</v>
      </c>
      <c r="F636" s="25">
        <v>30</v>
      </c>
      <c r="G636" s="25">
        <v>33</v>
      </c>
      <c r="H636" s="25">
        <v>11</v>
      </c>
      <c r="I636" s="25">
        <v>18</v>
      </c>
      <c r="J636" s="25">
        <v>19</v>
      </c>
      <c r="K636" s="25">
        <v>10</v>
      </c>
      <c r="L636" s="25">
        <v>16</v>
      </c>
      <c r="M636" s="25">
        <v>21</v>
      </c>
      <c r="P636" s="87"/>
    </row>
    <row r="637" spans="1:16" ht="14.25" customHeight="1" x14ac:dyDescent="0.2">
      <c r="A637" s="104" t="str">
        <f t="shared" si="51"/>
        <v>Nelson/Marlborough/West Coast</v>
      </c>
      <c r="B637" s="104" t="str">
        <f t="shared" si="51"/>
        <v>Greymouth</v>
      </c>
      <c r="C637" s="20" t="s">
        <v>116</v>
      </c>
      <c r="D637" s="25">
        <v>10</v>
      </c>
      <c r="E637" s="25">
        <v>13</v>
      </c>
      <c r="F637" s="25">
        <v>18</v>
      </c>
      <c r="G637" s="25">
        <v>15</v>
      </c>
      <c r="H637" s="25">
        <v>11</v>
      </c>
      <c r="I637" s="25">
        <v>13</v>
      </c>
      <c r="J637" s="25">
        <v>8</v>
      </c>
      <c r="K637" s="25">
        <v>8</v>
      </c>
      <c r="L637" s="25">
        <v>11</v>
      </c>
      <c r="M637" s="25">
        <v>12</v>
      </c>
      <c r="P637" s="87"/>
    </row>
    <row r="638" spans="1:16" ht="14.25" customHeight="1" x14ac:dyDescent="0.2">
      <c r="A638" s="104" t="str">
        <f t="shared" si="51"/>
        <v>Nelson/Marlborough/West Coast</v>
      </c>
      <c r="B638" s="104" t="str">
        <f t="shared" si="51"/>
        <v>Greymouth</v>
      </c>
      <c r="C638" s="20" t="s">
        <v>115</v>
      </c>
      <c r="D638" s="25">
        <v>14</v>
      </c>
      <c r="E638" s="25">
        <v>20</v>
      </c>
      <c r="F638" s="25">
        <v>18</v>
      </c>
      <c r="G638" s="25">
        <v>25</v>
      </c>
      <c r="H638" s="25">
        <v>34</v>
      </c>
      <c r="I638" s="25">
        <v>27</v>
      </c>
      <c r="J638" s="25">
        <v>24</v>
      </c>
      <c r="K638" s="25">
        <v>17</v>
      </c>
      <c r="L638" s="25">
        <v>22</v>
      </c>
      <c r="M638" s="25">
        <v>23</v>
      </c>
      <c r="P638" s="87"/>
    </row>
    <row r="639" spans="1:16" ht="14.25" customHeight="1" x14ac:dyDescent="0.2">
      <c r="A639" s="104" t="str">
        <f t="shared" si="51"/>
        <v>Nelson/Marlborough/West Coast</v>
      </c>
      <c r="B639" s="104" t="str">
        <f t="shared" si="51"/>
        <v>Greymouth</v>
      </c>
      <c r="C639" s="20" t="s">
        <v>117</v>
      </c>
      <c r="D639" s="25">
        <v>1</v>
      </c>
      <c r="E639" s="25">
        <v>3</v>
      </c>
      <c r="F639" s="25">
        <v>3</v>
      </c>
      <c r="G639" s="25">
        <v>7</v>
      </c>
      <c r="H639" s="25">
        <v>9</v>
      </c>
      <c r="I639" s="25">
        <v>14</v>
      </c>
      <c r="J639" s="25">
        <v>15</v>
      </c>
      <c r="K639" s="25">
        <v>14</v>
      </c>
      <c r="L639" s="25">
        <v>20</v>
      </c>
      <c r="M639" s="25">
        <v>27</v>
      </c>
      <c r="P639" s="87"/>
    </row>
    <row r="640" spans="1:16" ht="14.25" customHeight="1" x14ac:dyDescent="0.2">
      <c r="A640" s="104" t="str">
        <f t="shared" si="51"/>
        <v>Nelson/Marlborough/West Coast</v>
      </c>
      <c r="B640" s="104" t="str">
        <f t="shared" si="51"/>
        <v>Greymouth</v>
      </c>
      <c r="C640" s="20" t="s">
        <v>20</v>
      </c>
      <c r="D640" s="25">
        <v>90</v>
      </c>
      <c r="E640" s="25">
        <v>76</v>
      </c>
      <c r="F640" s="25">
        <v>83</v>
      </c>
      <c r="G640" s="25">
        <v>87</v>
      </c>
      <c r="H640" s="25">
        <v>63</v>
      </c>
      <c r="I640" s="25">
        <v>68</v>
      </c>
      <c r="J640" s="25">
        <v>67</v>
      </c>
      <c r="K640" s="25">
        <v>30</v>
      </c>
      <c r="L640" s="25">
        <v>28</v>
      </c>
      <c r="M640" s="25">
        <v>39</v>
      </c>
      <c r="P640" s="87"/>
    </row>
    <row r="641" spans="1:16" ht="14.25" customHeight="1" x14ac:dyDescent="0.2">
      <c r="A641" s="104" t="str">
        <f t="shared" si="51"/>
        <v>Nelson/Marlborough/West Coast</v>
      </c>
      <c r="B641" s="104" t="str">
        <f t="shared" si="51"/>
        <v>Greymouth</v>
      </c>
      <c r="C641" s="20" t="s">
        <v>21</v>
      </c>
      <c r="D641" s="25">
        <v>22</v>
      </c>
      <c r="E641" s="25">
        <v>24</v>
      </c>
      <c r="F641" s="25">
        <v>30</v>
      </c>
      <c r="G641" s="25">
        <v>25</v>
      </c>
      <c r="H641" s="25">
        <v>32</v>
      </c>
      <c r="I641" s="25">
        <v>28</v>
      </c>
      <c r="J641" s="25">
        <v>35</v>
      </c>
      <c r="K641" s="25">
        <v>34</v>
      </c>
      <c r="L641" s="25">
        <v>34</v>
      </c>
      <c r="M641" s="25">
        <v>44</v>
      </c>
      <c r="P641" s="87"/>
    </row>
    <row r="642" spans="1:16" ht="14.25" customHeight="1" x14ac:dyDescent="0.2">
      <c r="A642" s="104" t="str">
        <f t="shared" ref="A642:B657" si="52">A641</f>
        <v>Nelson/Marlborough/West Coast</v>
      </c>
      <c r="B642" s="104" t="str">
        <f t="shared" si="52"/>
        <v>Greymouth</v>
      </c>
      <c r="C642" s="20" t="s">
        <v>22</v>
      </c>
      <c r="D642" s="25">
        <v>154</v>
      </c>
      <c r="E642" s="25">
        <v>170</v>
      </c>
      <c r="F642" s="25">
        <v>139</v>
      </c>
      <c r="G642" s="25">
        <v>156</v>
      </c>
      <c r="H642" s="25">
        <v>104</v>
      </c>
      <c r="I642" s="25">
        <v>119</v>
      </c>
      <c r="J642" s="25">
        <v>131</v>
      </c>
      <c r="K642" s="25">
        <v>128</v>
      </c>
      <c r="L642" s="25">
        <v>93</v>
      </c>
      <c r="M642" s="25">
        <v>91</v>
      </c>
      <c r="P642" s="87"/>
    </row>
    <row r="643" spans="1:16" ht="14.25" customHeight="1" x14ac:dyDescent="0.2">
      <c r="A643" s="104" t="str">
        <f t="shared" si="52"/>
        <v>Nelson/Marlborough/West Coast</v>
      </c>
      <c r="B643" s="104" t="str">
        <f t="shared" si="52"/>
        <v>Greymouth</v>
      </c>
      <c r="C643" s="20" t="s">
        <v>23</v>
      </c>
      <c r="D643" s="25">
        <v>29</v>
      </c>
      <c r="E643" s="25">
        <v>19</v>
      </c>
      <c r="F643" s="25">
        <v>22</v>
      </c>
      <c r="G643" s="25">
        <v>15</v>
      </c>
      <c r="H643" s="25">
        <v>18</v>
      </c>
      <c r="I643" s="25">
        <v>15</v>
      </c>
      <c r="J643" s="25">
        <v>21</v>
      </c>
      <c r="K643" s="25">
        <v>13</v>
      </c>
      <c r="L643" s="25">
        <v>17</v>
      </c>
      <c r="M643" s="25">
        <v>15</v>
      </c>
      <c r="P643" s="87"/>
    </row>
    <row r="644" spans="1:16" ht="14.25" customHeight="1" x14ac:dyDescent="0.2">
      <c r="A644" s="104" t="str">
        <f t="shared" si="52"/>
        <v>Nelson/Marlborough/West Coast</v>
      </c>
      <c r="B644" s="104" t="str">
        <f t="shared" si="52"/>
        <v>Greymouth</v>
      </c>
      <c r="C644" s="20" t="s">
        <v>15</v>
      </c>
      <c r="D644" s="25">
        <v>7</v>
      </c>
      <c r="E644" s="25">
        <v>4</v>
      </c>
      <c r="F644" s="25">
        <v>3</v>
      </c>
      <c r="G644" s="25">
        <v>2</v>
      </c>
      <c r="H644" s="25">
        <v>6</v>
      </c>
      <c r="I644" s="25">
        <v>7</v>
      </c>
      <c r="J644" s="25">
        <v>3</v>
      </c>
      <c r="K644" s="25">
        <v>6</v>
      </c>
      <c r="L644" s="25">
        <v>9</v>
      </c>
      <c r="M644" s="25">
        <v>5</v>
      </c>
      <c r="P644" s="87"/>
    </row>
    <row r="645" spans="1:16" ht="14.25" customHeight="1" x14ac:dyDescent="0.2">
      <c r="A645" s="104" t="str">
        <f t="shared" si="52"/>
        <v>Nelson/Marlborough/West Coast</v>
      </c>
      <c r="B645" s="104" t="str">
        <f t="shared" si="52"/>
        <v>Greymouth</v>
      </c>
      <c r="C645" s="20" t="s">
        <v>24</v>
      </c>
      <c r="D645" s="25">
        <v>11</v>
      </c>
      <c r="E645" s="25">
        <v>14</v>
      </c>
      <c r="F645" s="25">
        <v>15</v>
      </c>
      <c r="G645" s="25">
        <v>14</v>
      </c>
      <c r="H645" s="25">
        <v>23</v>
      </c>
      <c r="I645" s="25">
        <v>24</v>
      </c>
      <c r="J645" s="25">
        <v>14</v>
      </c>
      <c r="K645" s="25">
        <v>17</v>
      </c>
      <c r="L645" s="25">
        <v>15</v>
      </c>
      <c r="M645" s="25">
        <v>17</v>
      </c>
      <c r="P645" s="87"/>
    </row>
    <row r="646" spans="1:16" ht="14.25" customHeight="1" x14ac:dyDescent="0.2">
      <c r="A646" s="104" t="str">
        <f t="shared" si="52"/>
        <v>Nelson/Marlborough/West Coast</v>
      </c>
      <c r="B646" s="105" t="str">
        <f t="shared" si="52"/>
        <v>Greymouth</v>
      </c>
      <c r="C646" s="31" t="s">
        <v>0</v>
      </c>
      <c r="D646" s="36">
        <v>365</v>
      </c>
      <c r="E646" s="36">
        <v>366</v>
      </c>
      <c r="F646" s="36">
        <v>361</v>
      </c>
      <c r="G646" s="36">
        <v>379</v>
      </c>
      <c r="H646" s="36">
        <v>311</v>
      </c>
      <c r="I646" s="36">
        <v>333</v>
      </c>
      <c r="J646" s="36">
        <v>337</v>
      </c>
      <c r="K646" s="36">
        <v>277</v>
      </c>
      <c r="L646" s="36">
        <v>265</v>
      </c>
      <c r="M646" s="36">
        <v>294</v>
      </c>
      <c r="P646" s="87"/>
    </row>
    <row r="647" spans="1:16" ht="14.25" customHeight="1" x14ac:dyDescent="0.2">
      <c r="A647" s="104" t="str">
        <f t="shared" si="52"/>
        <v>Nelson/Marlborough/West Coast</v>
      </c>
      <c r="B647" s="103" t="s">
        <v>163</v>
      </c>
      <c r="C647" s="17" t="s">
        <v>19</v>
      </c>
      <c r="D647" s="25">
        <v>1</v>
      </c>
      <c r="E647" s="25">
        <v>0</v>
      </c>
      <c r="F647" s="25">
        <v>0</v>
      </c>
      <c r="G647" s="25">
        <v>0</v>
      </c>
      <c r="H647" s="25">
        <v>0</v>
      </c>
      <c r="I647" s="25">
        <v>0</v>
      </c>
      <c r="J647" s="25">
        <v>0</v>
      </c>
      <c r="K647" s="25">
        <v>0</v>
      </c>
      <c r="L647" s="25">
        <v>1</v>
      </c>
      <c r="M647" s="25">
        <v>0</v>
      </c>
      <c r="P647" s="87"/>
    </row>
    <row r="648" spans="1:16" ht="14.25" customHeight="1" x14ac:dyDescent="0.2">
      <c r="A648" s="104" t="str">
        <f t="shared" si="52"/>
        <v>Nelson/Marlborough/West Coast</v>
      </c>
      <c r="B648" s="104" t="str">
        <f t="shared" si="52"/>
        <v>Kaikōura</v>
      </c>
      <c r="C648" s="20" t="s">
        <v>116</v>
      </c>
      <c r="D648" s="25">
        <v>1</v>
      </c>
      <c r="E648" s="25">
        <v>0</v>
      </c>
      <c r="F648" s="25">
        <v>0</v>
      </c>
      <c r="G648" s="25">
        <v>0</v>
      </c>
      <c r="H648" s="25">
        <v>1</v>
      </c>
      <c r="I648" s="25">
        <v>1</v>
      </c>
      <c r="J648" s="25">
        <v>0</v>
      </c>
      <c r="K648" s="25">
        <v>0</v>
      </c>
      <c r="L648" s="25">
        <v>0</v>
      </c>
      <c r="M648" s="25">
        <v>0</v>
      </c>
      <c r="P648" s="87"/>
    </row>
    <row r="649" spans="1:16" ht="14.25" customHeight="1" x14ac:dyDescent="0.2">
      <c r="A649" s="104" t="str">
        <f t="shared" si="52"/>
        <v>Nelson/Marlborough/West Coast</v>
      </c>
      <c r="B649" s="104" t="str">
        <f t="shared" si="52"/>
        <v>Kaikōura</v>
      </c>
      <c r="C649" s="20" t="s">
        <v>115</v>
      </c>
      <c r="D649" s="25">
        <v>3</v>
      </c>
      <c r="E649" s="25">
        <v>3</v>
      </c>
      <c r="F649" s="25">
        <v>3</v>
      </c>
      <c r="G649" s="25">
        <v>4</v>
      </c>
      <c r="H649" s="25">
        <v>4</v>
      </c>
      <c r="I649" s="25">
        <v>1</v>
      </c>
      <c r="J649" s="25">
        <v>0</v>
      </c>
      <c r="K649" s="25">
        <v>4</v>
      </c>
      <c r="L649" s="25">
        <v>4</v>
      </c>
      <c r="M649" s="25">
        <v>2</v>
      </c>
      <c r="P649" s="87"/>
    </row>
    <row r="650" spans="1:16" ht="14.25" customHeight="1" x14ac:dyDescent="0.2">
      <c r="A650" s="104" t="str">
        <f t="shared" si="52"/>
        <v>Nelson/Marlborough/West Coast</v>
      </c>
      <c r="B650" s="104" t="str">
        <f t="shared" si="52"/>
        <v>Kaikōura</v>
      </c>
      <c r="C650" s="20" t="s">
        <v>117</v>
      </c>
      <c r="D650" s="25">
        <v>0</v>
      </c>
      <c r="E650" s="25">
        <v>0</v>
      </c>
      <c r="F650" s="25">
        <v>1</v>
      </c>
      <c r="G650" s="25">
        <v>2</v>
      </c>
      <c r="H650" s="25">
        <v>0</v>
      </c>
      <c r="I650" s="25">
        <v>0</v>
      </c>
      <c r="J650" s="25">
        <v>1</v>
      </c>
      <c r="K650" s="25">
        <v>0</v>
      </c>
      <c r="L650" s="25">
        <v>1</v>
      </c>
      <c r="M650" s="25">
        <v>3</v>
      </c>
      <c r="P650" s="87"/>
    </row>
    <row r="651" spans="1:16" ht="14.25" customHeight="1" x14ac:dyDescent="0.2">
      <c r="A651" s="104" t="str">
        <f t="shared" si="52"/>
        <v>Nelson/Marlborough/West Coast</v>
      </c>
      <c r="B651" s="104" t="str">
        <f t="shared" si="52"/>
        <v>Kaikōura</v>
      </c>
      <c r="C651" s="20" t="s">
        <v>20</v>
      </c>
      <c r="D651" s="25">
        <v>13</v>
      </c>
      <c r="E651" s="25">
        <v>4</v>
      </c>
      <c r="F651" s="25">
        <v>5</v>
      </c>
      <c r="G651" s="25">
        <v>9</v>
      </c>
      <c r="H651" s="25">
        <v>10</v>
      </c>
      <c r="I651" s="25">
        <v>5</v>
      </c>
      <c r="J651" s="25">
        <v>8</v>
      </c>
      <c r="K651" s="25">
        <v>3</v>
      </c>
      <c r="L651" s="25">
        <v>4</v>
      </c>
      <c r="M651" s="25">
        <v>2</v>
      </c>
      <c r="P651" s="87"/>
    </row>
    <row r="652" spans="1:16" ht="14.25" customHeight="1" x14ac:dyDescent="0.2">
      <c r="A652" s="104" t="str">
        <f t="shared" si="52"/>
        <v>Nelson/Marlborough/West Coast</v>
      </c>
      <c r="B652" s="104" t="str">
        <f t="shared" si="52"/>
        <v>Kaikōura</v>
      </c>
      <c r="C652" s="20" t="s">
        <v>21</v>
      </c>
      <c r="D652" s="25">
        <v>4</v>
      </c>
      <c r="E652" s="25">
        <v>0</v>
      </c>
      <c r="F652" s="25">
        <v>6</v>
      </c>
      <c r="G652" s="25">
        <v>7</v>
      </c>
      <c r="H652" s="25">
        <v>2</v>
      </c>
      <c r="I652" s="25">
        <v>4</v>
      </c>
      <c r="J652" s="25">
        <v>7</v>
      </c>
      <c r="K652" s="25">
        <v>5</v>
      </c>
      <c r="L652" s="25">
        <v>6</v>
      </c>
      <c r="M652" s="25">
        <v>15</v>
      </c>
      <c r="P652" s="87"/>
    </row>
    <row r="653" spans="1:16" ht="14.25" customHeight="1" x14ac:dyDescent="0.2">
      <c r="A653" s="104" t="str">
        <f t="shared" si="52"/>
        <v>Nelson/Marlborough/West Coast</v>
      </c>
      <c r="B653" s="104" t="str">
        <f t="shared" si="52"/>
        <v>Kaikōura</v>
      </c>
      <c r="C653" s="20" t="s">
        <v>22</v>
      </c>
      <c r="D653" s="25">
        <v>22</v>
      </c>
      <c r="E653" s="25">
        <v>26</v>
      </c>
      <c r="F653" s="25">
        <v>22</v>
      </c>
      <c r="G653" s="25">
        <v>26</v>
      </c>
      <c r="H653" s="25">
        <v>33</v>
      </c>
      <c r="I653" s="25">
        <v>12</v>
      </c>
      <c r="J653" s="25">
        <v>7</v>
      </c>
      <c r="K653" s="25">
        <v>21</v>
      </c>
      <c r="L653" s="25">
        <v>25</v>
      </c>
      <c r="M653" s="25">
        <v>27</v>
      </c>
      <c r="P653" s="87"/>
    </row>
    <row r="654" spans="1:16" ht="14.25" customHeight="1" x14ac:dyDescent="0.2">
      <c r="A654" s="104" t="str">
        <f t="shared" si="52"/>
        <v>Nelson/Marlborough/West Coast</v>
      </c>
      <c r="B654" s="104" t="str">
        <f t="shared" si="52"/>
        <v>Kaikōura</v>
      </c>
      <c r="C654" s="20" t="s">
        <v>23</v>
      </c>
      <c r="D654" s="25">
        <v>0</v>
      </c>
      <c r="E654" s="25">
        <v>0</v>
      </c>
      <c r="F654" s="25">
        <v>0</v>
      </c>
      <c r="G654" s="25">
        <v>0</v>
      </c>
      <c r="H654" s="25">
        <v>1</v>
      </c>
      <c r="I654" s="25">
        <v>1</v>
      </c>
      <c r="J654" s="25">
        <v>1</v>
      </c>
      <c r="K654" s="25">
        <v>0</v>
      </c>
      <c r="L654" s="25">
        <v>0</v>
      </c>
      <c r="M654" s="25">
        <v>1</v>
      </c>
      <c r="P654" s="87"/>
    </row>
    <row r="655" spans="1:16" ht="14.25" customHeight="1" x14ac:dyDescent="0.2">
      <c r="A655" s="104" t="str">
        <f t="shared" si="52"/>
        <v>Nelson/Marlborough/West Coast</v>
      </c>
      <c r="B655" s="104" t="str">
        <f t="shared" si="52"/>
        <v>Kaikōura</v>
      </c>
      <c r="C655" s="20" t="s">
        <v>15</v>
      </c>
      <c r="D655" s="25">
        <v>1</v>
      </c>
      <c r="E655" s="25">
        <v>0</v>
      </c>
      <c r="F655" s="25">
        <v>0</v>
      </c>
      <c r="G655" s="25">
        <v>1</v>
      </c>
      <c r="H655" s="25">
        <v>2</v>
      </c>
      <c r="I655" s="25">
        <v>0</v>
      </c>
      <c r="J655" s="25">
        <v>1</v>
      </c>
      <c r="K655" s="25">
        <v>0</v>
      </c>
      <c r="L655" s="25">
        <v>1</v>
      </c>
      <c r="M655" s="25">
        <v>0</v>
      </c>
      <c r="P655" s="87"/>
    </row>
    <row r="656" spans="1:16" ht="14.25" customHeight="1" x14ac:dyDescent="0.2">
      <c r="A656" s="104" t="str">
        <f t="shared" si="52"/>
        <v>Nelson/Marlborough/West Coast</v>
      </c>
      <c r="B656" s="104" t="str">
        <f t="shared" si="52"/>
        <v>Kaikōura</v>
      </c>
      <c r="C656" s="20" t="s">
        <v>24</v>
      </c>
      <c r="D656" s="25">
        <v>5</v>
      </c>
      <c r="E656" s="25">
        <v>1</v>
      </c>
      <c r="F656" s="25">
        <v>1</v>
      </c>
      <c r="G656" s="25">
        <v>3</v>
      </c>
      <c r="H656" s="25">
        <v>5</v>
      </c>
      <c r="I656" s="25">
        <v>0</v>
      </c>
      <c r="J656" s="25">
        <v>1</v>
      </c>
      <c r="K656" s="25">
        <v>1</v>
      </c>
      <c r="L656" s="25">
        <v>1</v>
      </c>
      <c r="M656" s="25">
        <v>2</v>
      </c>
      <c r="P656" s="87"/>
    </row>
    <row r="657" spans="1:16" ht="14.25" customHeight="1" x14ac:dyDescent="0.2">
      <c r="A657" s="104" t="str">
        <f t="shared" si="52"/>
        <v>Nelson/Marlborough/West Coast</v>
      </c>
      <c r="B657" s="105" t="str">
        <f t="shared" si="52"/>
        <v>Kaikōura</v>
      </c>
      <c r="C657" s="31" t="s">
        <v>0</v>
      </c>
      <c r="D657" s="36">
        <v>50</v>
      </c>
      <c r="E657" s="36">
        <v>34</v>
      </c>
      <c r="F657" s="36">
        <v>38</v>
      </c>
      <c r="G657" s="36">
        <v>52</v>
      </c>
      <c r="H657" s="36">
        <v>58</v>
      </c>
      <c r="I657" s="36">
        <v>24</v>
      </c>
      <c r="J657" s="36">
        <v>26</v>
      </c>
      <c r="K657" s="36">
        <v>34</v>
      </c>
      <c r="L657" s="36">
        <v>43</v>
      </c>
      <c r="M657" s="36">
        <v>52</v>
      </c>
      <c r="P657" s="87"/>
    </row>
    <row r="658" spans="1:16" ht="14.25" customHeight="1" x14ac:dyDescent="0.2">
      <c r="A658" s="104" t="str">
        <f t="shared" ref="A658:B673" si="53">A657</f>
        <v>Nelson/Marlborough/West Coast</v>
      </c>
      <c r="B658" s="103" t="s">
        <v>72</v>
      </c>
      <c r="C658" s="17" t="s">
        <v>19</v>
      </c>
      <c r="D658" s="25">
        <v>148</v>
      </c>
      <c r="E658" s="25">
        <v>141</v>
      </c>
      <c r="F658" s="25">
        <v>142</v>
      </c>
      <c r="G658" s="25">
        <v>134</v>
      </c>
      <c r="H658" s="25">
        <v>118</v>
      </c>
      <c r="I658" s="25">
        <v>78</v>
      </c>
      <c r="J658" s="25">
        <v>88</v>
      </c>
      <c r="K658" s="25">
        <v>87</v>
      </c>
      <c r="L658" s="25">
        <v>95</v>
      </c>
      <c r="M658" s="25">
        <v>108</v>
      </c>
      <c r="P658" s="87"/>
    </row>
    <row r="659" spans="1:16" ht="14.25" customHeight="1" x14ac:dyDescent="0.2">
      <c r="A659" s="104" t="str">
        <f t="shared" si="53"/>
        <v>Nelson/Marlborough/West Coast</v>
      </c>
      <c r="B659" s="104" t="str">
        <f t="shared" si="53"/>
        <v>Nelson</v>
      </c>
      <c r="C659" s="20" t="s">
        <v>116</v>
      </c>
      <c r="D659" s="25">
        <v>43</v>
      </c>
      <c r="E659" s="25">
        <v>60</v>
      </c>
      <c r="F659" s="25">
        <v>55</v>
      </c>
      <c r="G659" s="25">
        <v>44</v>
      </c>
      <c r="H659" s="25">
        <v>40</v>
      </c>
      <c r="I659" s="25">
        <v>34</v>
      </c>
      <c r="J659" s="25">
        <v>35</v>
      </c>
      <c r="K659" s="25">
        <v>30</v>
      </c>
      <c r="L659" s="25">
        <v>47</v>
      </c>
      <c r="M659" s="25">
        <v>62</v>
      </c>
      <c r="P659" s="87"/>
    </row>
    <row r="660" spans="1:16" ht="14.25" customHeight="1" x14ac:dyDescent="0.2">
      <c r="A660" s="104" t="str">
        <f t="shared" si="53"/>
        <v>Nelson/Marlborough/West Coast</v>
      </c>
      <c r="B660" s="104" t="str">
        <f t="shared" si="53"/>
        <v>Nelson</v>
      </c>
      <c r="C660" s="20" t="s">
        <v>115</v>
      </c>
      <c r="D660" s="25">
        <v>105</v>
      </c>
      <c r="E660" s="25">
        <v>84</v>
      </c>
      <c r="F660" s="25">
        <v>74</v>
      </c>
      <c r="G660" s="25">
        <v>71</v>
      </c>
      <c r="H660" s="25">
        <v>66</v>
      </c>
      <c r="I660" s="25">
        <v>61</v>
      </c>
      <c r="J660" s="25">
        <v>78</v>
      </c>
      <c r="K660" s="25">
        <v>74</v>
      </c>
      <c r="L660" s="25">
        <v>78</v>
      </c>
      <c r="M660" s="25">
        <v>82</v>
      </c>
      <c r="P660" s="87"/>
    </row>
    <row r="661" spans="1:16" ht="14.25" customHeight="1" x14ac:dyDescent="0.2">
      <c r="A661" s="104" t="str">
        <f t="shared" si="53"/>
        <v>Nelson/Marlborough/West Coast</v>
      </c>
      <c r="B661" s="104" t="str">
        <f t="shared" si="53"/>
        <v>Nelson</v>
      </c>
      <c r="C661" s="20" t="s">
        <v>117</v>
      </c>
      <c r="D661" s="25">
        <v>15</v>
      </c>
      <c r="E661" s="25">
        <v>25</v>
      </c>
      <c r="F661" s="25">
        <v>29</v>
      </c>
      <c r="G661" s="25">
        <v>30</v>
      </c>
      <c r="H661" s="25">
        <v>54</v>
      </c>
      <c r="I661" s="25">
        <v>47</v>
      </c>
      <c r="J661" s="25">
        <v>59</v>
      </c>
      <c r="K661" s="25">
        <v>42</v>
      </c>
      <c r="L661" s="25">
        <v>45</v>
      </c>
      <c r="M661" s="25">
        <v>52</v>
      </c>
      <c r="P661" s="87"/>
    </row>
    <row r="662" spans="1:16" ht="14.25" customHeight="1" x14ac:dyDescent="0.2">
      <c r="A662" s="104" t="str">
        <f t="shared" si="53"/>
        <v>Nelson/Marlborough/West Coast</v>
      </c>
      <c r="B662" s="104" t="str">
        <f t="shared" si="53"/>
        <v>Nelson</v>
      </c>
      <c r="C662" s="20" t="s">
        <v>20</v>
      </c>
      <c r="D662" s="25">
        <v>375</v>
      </c>
      <c r="E662" s="25">
        <v>338</v>
      </c>
      <c r="F662" s="25">
        <v>288</v>
      </c>
      <c r="G662" s="25">
        <v>303</v>
      </c>
      <c r="H662" s="25">
        <v>269</v>
      </c>
      <c r="I662" s="25">
        <v>246</v>
      </c>
      <c r="J662" s="25">
        <v>220</v>
      </c>
      <c r="K662" s="25">
        <v>221</v>
      </c>
      <c r="L662" s="25">
        <v>136</v>
      </c>
      <c r="M662" s="25">
        <v>207</v>
      </c>
      <c r="P662" s="87"/>
    </row>
    <row r="663" spans="1:16" ht="14.25" customHeight="1" x14ac:dyDescent="0.2">
      <c r="A663" s="104" t="str">
        <f t="shared" si="53"/>
        <v>Nelson/Marlborough/West Coast</v>
      </c>
      <c r="B663" s="104" t="str">
        <f t="shared" si="53"/>
        <v>Nelson</v>
      </c>
      <c r="C663" s="20" t="s">
        <v>21</v>
      </c>
      <c r="D663" s="25">
        <v>60</v>
      </c>
      <c r="E663" s="25">
        <v>59</v>
      </c>
      <c r="F663" s="25">
        <v>73</v>
      </c>
      <c r="G663" s="25">
        <v>92</v>
      </c>
      <c r="H663" s="25">
        <v>73</v>
      </c>
      <c r="I663" s="25">
        <v>113</v>
      </c>
      <c r="J663" s="25">
        <v>120</v>
      </c>
      <c r="K663" s="25">
        <v>107</v>
      </c>
      <c r="L663" s="25">
        <v>80</v>
      </c>
      <c r="M663" s="25">
        <v>92</v>
      </c>
      <c r="P663" s="87"/>
    </row>
    <row r="664" spans="1:16" ht="14.25" customHeight="1" x14ac:dyDescent="0.2">
      <c r="A664" s="104" t="str">
        <f t="shared" si="53"/>
        <v>Nelson/Marlborough/West Coast</v>
      </c>
      <c r="B664" s="104" t="str">
        <f t="shared" si="53"/>
        <v>Nelson</v>
      </c>
      <c r="C664" s="20" t="s">
        <v>22</v>
      </c>
      <c r="D664" s="25">
        <v>500</v>
      </c>
      <c r="E664" s="25">
        <v>478</v>
      </c>
      <c r="F664" s="25">
        <v>512</v>
      </c>
      <c r="G664" s="25">
        <v>511</v>
      </c>
      <c r="H664" s="25">
        <v>448</v>
      </c>
      <c r="I664" s="25">
        <v>445</v>
      </c>
      <c r="J664" s="25">
        <v>382</v>
      </c>
      <c r="K664" s="25">
        <v>343</v>
      </c>
      <c r="L664" s="25">
        <v>348</v>
      </c>
      <c r="M664" s="25">
        <v>326</v>
      </c>
      <c r="P664" s="87"/>
    </row>
    <row r="665" spans="1:16" ht="14.25" customHeight="1" x14ac:dyDescent="0.2">
      <c r="A665" s="104" t="str">
        <f t="shared" si="53"/>
        <v>Nelson/Marlborough/West Coast</v>
      </c>
      <c r="B665" s="104" t="str">
        <f t="shared" si="53"/>
        <v>Nelson</v>
      </c>
      <c r="C665" s="20" t="s">
        <v>23</v>
      </c>
      <c r="D665" s="25">
        <v>37</v>
      </c>
      <c r="E665" s="25">
        <v>29</v>
      </c>
      <c r="F665" s="25">
        <v>41</v>
      </c>
      <c r="G665" s="25">
        <v>51</v>
      </c>
      <c r="H665" s="25">
        <v>30</v>
      </c>
      <c r="I665" s="25">
        <v>33</v>
      </c>
      <c r="J665" s="25">
        <v>31</v>
      </c>
      <c r="K665" s="25">
        <v>31</v>
      </c>
      <c r="L665" s="25">
        <v>26</v>
      </c>
      <c r="M665" s="25">
        <v>28</v>
      </c>
      <c r="P665" s="87"/>
    </row>
    <row r="666" spans="1:16" ht="14.25" customHeight="1" x14ac:dyDescent="0.2">
      <c r="A666" s="104" t="str">
        <f t="shared" si="53"/>
        <v>Nelson/Marlborough/West Coast</v>
      </c>
      <c r="B666" s="104" t="str">
        <f t="shared" si="53"/>
        <v>Nelson</v>
      </c>
      <c r="C666" s="20" t="s">
        <v>15</v>
      </c>
      <c r="D666" s="25">
        <v>19</v>
      </c>
      <c r="E666" s="25">
        <v>14</v>
      </c>
      <c r="F666" s="25">
        <v>17</v>
      </c>
      <c r="G666" s="25">
        <v>19</v>
      </c>
      <c r="H666" s="25">
        <v>18</v>
      </c>
      <c r="I666" s="25">
        <v>22</v>
      </c>
      <c r="J666" s="25">
        <v>20</v>
      </c>
      <c r="K666" s="25">
        <v>23</v>
      </c>
      <c r="L666" s="25">
        <v>21</v>
      </c>
      <c r="M666" s="25">
        <v>24</v>
      </c>
      <c r="P666" s="87"/>
    </row>
    <row r="667" spans="1:16" ht="14.25" customHeight="1" x14ac:dyDescent="0.2">
      <c r="A667" s="104" t="str">
        <f t="shared" si="53"/>
        <v>Nelson/Marlborough/West Coast</v>
      </c>
      <c r="B667" s="104" t="str">
        <f t="shared" si="53"/>
        <v>Nelson</v>
      </c>
      <c r="C667" s="20" t="s">
        <v>24</v>
      </c>
      <c r="D667" s="25">
        <v>35</v>
      </c>
      <c r="E667" s="25">
        <v>57</v>
      </c>
      <c r="F667" s="25">
        <v>50</v>
      </c>
      <c r="G667" s="25">
        <v>51</v>
      </c>
      <c r="H667" s="25">
        <v>33</v>
      </c>
      <c r="I667" s="25">
        <v>41</v>
      </c>
      <c r="J667" s="25">
        <v>43</v>
      </c>
      <c r="K667" s="25">
        <v>36</v>
      </c>
      <c r="L667" s="25">
        <v>31</v>
      </c>
      <c r="M667" s="25">
        <v>33</v>
      </c>
      <c r="P667" s="87"/>
    </row>
    <row r="668" spans="1:16" ht="14.25" customHeight="1" x14ac:dyDescent="0.2">
      <c r="A668" s="104" t="str">
        <f t="shared" si="53"/>
        <v>Nelson/Marlborough/West Coast</v>
      </c>
      <c r="B668" s="105" t="str">
        <f t="shared" si="53"/>
        <v>Nelson</v>
      </c>
      <c r="C668" s="31" t="s">
        <v>0</v>
      </c>
      <c r="D668" s="36">
        <v>1337</v>
      </c>
      <c r="E668" s="36">
        <v>1285</v>
      </c>
      <c r="F668" s="36">
        <v>1281</v>
      </c>
      <c r="G668" s="36">
        <v>1306</v>
      </c>
      <c r="H668" s="36">
        <v>1149</v>
      </c>
      <c r="I668" s="36">
        <v>1120</v>
      </c>
      <c r="J668" s="36">
        <v>1076</v>
      </c>
      <c r="K668" s="36">
        <v>994</v>
      </c>
      <c r="L668" s="36">
        <v>907</v>
      </c>
      <c r="M668" s="36">
        <v>1014</v>
      </c>
      <c r="P668" s="87"/>
    </row>
    <row r="669" spans="1:16" ht="14.25" customHeight="1" x14ac:dyDescent="0.2">
      <c r="A669" s="104" t="str">
        <f t="shared" si="53"/>
        <v>Nelson/Marlborough/West Coast</v>
      </c>
      <c r="B669" s="103" t="s">
        <v>73</v>
      </c>
      <c r="C669" s="20" t="s">
        <v>19</v>
      </c>
      <c r="D669" s="25">
        <v>9</v>
      </c>
      <c r="E669" s="25">
        <v>1</v>
      </c>
      <c r="F669" s="25">
        <v>1</v>
      </c>
      <c r="G669" s="25">
        <v>4</v>
      </c>
      <c r="H669" s="25">
        <v>3</v>
      </c>
      <c r="I669" s="25">
        <v>5</v>
      </c>
      <c r="J669" s="25">
        <v>2</v>
      </c>
      <c r="K669" s="25">
        <v>3</v>
      </c>
      <c r="L669" s="25">
        <v>2</v>
      </c>
      <c r="M669" s="25">
        <v>2</v>
      </c>
      <c r="P669" s="87"/>
    </row>
    <row r="670" spans="1:16" ht="14.25" customHeight="1" x14ac:dyDescent="0.2">
      <c r="A670" s="104" t="str">
        <f t="shared" si="53"/>
        <v>Nelson/Marlborough/West Coast</v>
      </c>
      <c r="B670" s="104" t="str">
        <f t="shared" si="53"/>
        <v>Westport</v>
      </c>
      <c r="C670" s="20" t="s">
        <v>116</v>
      </c>
      <c r="D670" s="25">
        <v>2</v>
      </c>
      <c r="E670" s="25">
        <v>7</v>
      </c>
      <c r="F670" s="25">
        <v>3</v>
      </c>
      <c r="G670" s="25">
        <v>5</v>
      </c>
      <c r="H670" s="25">
        <v>3</v>
      </c>
      <c r="I670" s="25">
        <v>4</v>
      </c>
      <c r="J670" s="25">
        <v>6</v>
      </c>
      <c r="K670" s="25">
        <v>3</v>
      </c>
      <c r="L670" s="25">
        <v>1</v>
      </c>
      <c r="M670" s="25">
        <v>2</v>
      </c>
      <c r="P670" s="87"/>
    </row>
    <row r="671" spans="1:16" ht="14.25" customHeight="1" x14ac:dyDescent="0.2">
      <c r="A671" s="104" t="str">
        <f t="shared" si="53"/>
        <v>Nelson/Marlborough/West Coast</v>
      </c>
      <c r="B671" s="104" t="str">
        <f t="shared" si="53"/>
        <v>Westport</v>
      </c>
      <c r="C671" s="20" t="s">
        <v>115</v>
      </c>
      <c r="D671" s="25">
        <v>7</v>
      </c>
      <c r="E671" s="25">
        <v>5</v>
      </c>
      <c r="F671" s="25">
        <v>6</v>
      </c>
      <c r="G671" s="25">
        <v>6</v>
      </c>
      <c r="H671" s="25">
        <v>11</v>
      </c>
      <c r="I671" s="25">
        <v>5</v>
      </c>
      <c r="J671" s="25">
        <v>12</v>
      </c>
      <c r="K671" s="25">
        <v>7</v>
      </c>
      <c r="L671" s="25">
        <v>4</v>
      </c>
      <c r="M671" s="25">
        <v>9</v>
      </c>
      <c r="P671" s="87"/>
    </row>
    <row r="672" spans="1:16" ht="14.25" customHeight="1" x14ac:dyDescent="0.2">
      <c r="A672" s="104" t="str">
        <f t="shared" si="53"/>
        <v>Nelson/Marlborough/West Coast</v>
      </c>
      <c r="B672" s="104" t="str">
        <f t="shared" si="53"/>
        <v>Westport</v>
      </c>
      <c r="C672" s="20" t="s">
        <v>117</v>
      </c>
      <c r="D672" s="25">
        <v>1</v>
      </c>
      <c r="E672" s="25">
        <v>5</v>
      </c>
      <c r="F672" s="25">
        <v>1</v>
      </c>
      <c r="G672" s="25">
        <v>3</v>
      </c>
      <c r="H672" s="25">
        <v>7</v>
      </c>
      <c r="I672" s="25">
        <v>9</v>
      </c>
      <c r="J672" s="25">
        <v>13</v>
      </c>
      <c r="K672" s="25">
        <v>2</v>
      </c>
      <c r="L672" s="25">
        <v>9</v>
      </c>
      <c r="M672" s="25">
        <v>7</v>
      </c>
      <c r="P672" s="87"/>
    </row>
    <row r="673" spans="1:16" ht="14.25" customHeight="1" x14ac:dyDescent="0.2">
      <c r="A673" s="104" t="str">
        <f t="shared" si="53"/>
        <v>Nelson/Marlborough/West Coast</v>
      </c>
      <c r="B673" s="104" t="str">
        <f t="shared" si="53"/>
        <v>Westport</v>
      </c>
      <c r="C673" s="20" t="s">
        <v>20</v>
      </c>
      <c r="D673" s="25">
        <v>40</v>
      </c>
      <c r="E673" s="25">
        <v>31</v>
      </c>
      <c r="F673" s="25">
        <v>27</v>
      </c>
      <c r="G673" s="25">
        <v>19</v>
      </c>
      <c r="H673" s="25">
        <v>33</v>
      </c>
      <c r="I673" s="25">
        <v>19</v>
      </c>
      <c r="J673" s="25">
        <v>11</v>
      </c>
      <c r="K673" s="25">
        <v>14</v>
      </c>
      <c r="L673" s="25">
        <v>20</v>
      </c>
      <c r="M673" s="25">
        <v>12</v>
      </c>
      <c r="P673" s="87"/>
    </row>
    <row r="674" spans="1:16" ht="14.25" customHeight="1" x14ac:dyDescent="0.2">
      <c r="A674" s="104" t="str">
        <f t="shared" ref="A674:B679" si="54">A673</f>
        <v>Nelson/Marlborough/West Coast</v>
      </c>
      <c r="B674" s="104" t="str">
        <f t="shared" si="54"/>
        <v>Westport</v>
      </c>
      <c r="C674" s="20" t="s">
        <v>21</v>
      </c>
      <c r="D674" s="25">
        <v>9</v>
      </c>
      <c r="E674" s="25">
        <v>12</v>
      </c>
      <c r="F674" s="25">
        <v>9</v>
      </c>
      <c r="G674" s="25">
        <v>11</v>
      </c>
      <c r="H674" s="25">
        <v>9</v>
      </c>
      <c r="I674" s="25">
        <v>8</v>
      </c>
      <c r="J674" s="25">
        <v>12</v>
      </c>
      <c r="K674" s="25">
        <v>4</v>
      </c>
      <c r="L674" s="25">
        <v>10</v>
      </c>
      <c r="M674" s="25">
        <v>17</v>
      </c>
      <c r="P674" s="87"/>
    </row>
    <row r="675" spans="1:16" ht="14.25" customHeight="1" x14ac:dyDescent="0.2">
      <c r="A675" s="104" t="str">
        <f t="shared" si="54"/>
        <v>Nelson/Marlborough/West Coast</v>
      </c>
      <c r="B675" s="104" t="str">
        <f t="shared" si="54"/>
        <v>Westport</v>
      </c>
      <c r="C675" s="20" t="s">
        <v>22</v>
      </c>
      <c r="D675" s="25">
        <v>46</v>
      </c>
      <c r="E675" s="25">
        <v>59</v>
      </c>
      <c r="F675" s="25">
        <v>37</v>
      </c>
      <c r="G675" s="25">
        <v>44</v>
      </c>
      <c r="H675" s="25">
        <v>50</v>
      </c>
      <c r="I675" s="25">
        <v>37</v>
      </c>
      <c r="J675" s="25">
        <v>26</v>
      </c>
      <c r="K675" s="25">
        <v>50</v>
      </c>
      <c r="L675" s="25">
        <v>43</v>
      </c>
      <c r="M675" s="25">
        <v>39</v>
      </c>
      <c r="P675" s="87"/>
    </row>
    <row r="676" spans="1:16" ht="14.25" customHeight="1" x14ac:dyDescent="0.2">
      <c r="A676" s="104" t="str">
        <f t="shared" si="54"/>
        <v>Nelson/Marlborough/West Coast</v>
      </c>
      <c r="B676" s="104" t="str">
        <f t="shared" si="54"/>
        <v>Westport</v>
      </c>
      <c r="C676" s="20" t="s">
        <v>23</v>
      </c>
      <c r="D676" s="25">
        <v>10</v>
      </c>
      <c r="E676" s="25">
        <v>8</v>
      </c>
      <c r="F676" s="25">
        <v>8</v>
      </c>
      <c r="G676" s="25">
        <v>4</v>
      </c>
      <c r="H676" s="25">
        <v>9</v>
      </c>
      <c r="I676" s="25">
        <v>4</v>
      </c>
      <c r="J676" s="25">
        <v>8</v>
      </c>
      <c r="K676" s="25">
        <v>5</v>
      </c>
      <c r="L676" s="25">
        <v>5</v>
      </c>
      <c r="M676" s="25">
        <v>1</v>
      </c>
      <c r="P676" s="87"/>
    </row>
    <row r="677" spans="1:16" ht="14.25" customHeight="1" x14ac:dyDescent="0.2">
      <c r="A677" s="104" t="str">
        <f t="shared" si="54"/>
        <v>Nelson/Marlborough/West Coast</v>
      </c>
      <c r="B677" s="104" t="str">
        <f t="shared" si="54"/>
        <v>Westport</v>
      </c>
      <c r="C677" s="20" t="s">
        <v>15</v>
      </c>
      <c r="D677" s="25">
        <v>6</v>
      </c>
      <c r="E677" s="25">
        <v>3</v>
      </c>
      <c r="F677" s="25">
        <v>1</v>
      </c>
      <c r="G677" s="25">
        <v>3</v>
      </c>
      <c r="H677" s="25">
        <v>2</v>
      </c>
      <c r="I677" s="25">
        <v>0</v>
      </c>
      <c r="J677" s="25">
        <v>2</v>
      </c>
      <c r="K677" s="25">
        <v>2</v>
      </c>
      <c r="L677" s="25">
        <v>1</v>
      </c>
      <c r="M677" s="25">
        <v>3</v>
      </c>
      <c r="P677" s="87"/>
    </row>
    <row r="678" spans="1:16" ht="14.25" customHeight="1" x14ac:dyDescent="0.2">
      <c r="A678" s="104" t="str">
        <f t="shared" si="54"/>
        <v>Nelson/Marlborough/West Coast</v>
      </c>
      <c r="B678" s="104" t="str">
        <f t="shared" si="54"/>
        <v>Westport</v>
      </c>
      <c r="C678" s="20" t="s">
        <v>24</v>
      </c>
      <c r="D678" s="25">
        <v>4</v>
      </c>
      <c r="E678" s="25">
        <v>6</v>
      </c>
      <c r="F678" s="25">
        <v>7</v>
      </c>
      <c r="G678" s="25">
        <v>13</v>
      </c>
      <c r="H678" s="25">
        <v>6</v>
      </c>
      <c r="I678" s="25">
        <v>3</v>
      </c>
      <c r="J678" s="25">
        <v>5</v>
      </c>
      <c r="K678" s="25">
        <v>3</v>
      </c>
      <c r="L678" s="25">
        <v>7</v>
      </c>
      <c r="M678" s="25">
        <v>10</v>
      </c>
      <c r="P678" s="87"/>
    </row>
    <row r="679" spans="1:16" ht="14.25" customHeight="1" x14ac:dyDescent="0.2">
      <c r="A679" s="104" t="str">
        <f t="shared" si="54"/>
        <v>Nelson/Marlborough/West Coast</v>
      </c>
      <c r="B679" s="105" t="str">
        <f t="shared" si="54"/>
        <v>Westport</v>
      </c>
      <c r="C679" s="31" t="s">
        <v>0</v>
      </c>
      <c r="D679" s="36">
        <v>134</v>
      </c>
      <c r="E679" s="36">
        <v>137</v>
      </c>
      <c r="F679" s="36">
        <v>100</v>
      </c>
      <c r="G679" s="36">
        <v>112</v>
      </c>
      <c r="H679" s="36">
        <v>133</v>
      </c>
      <c r="I679" s="36">
        <v>94</v>
      </c>
      <c r="J679" s="36">
        <v>97</v>
      </c>
      <c r="K679" s="36">
        <v>93</v>
      </c>
      <c r="L679" s="36">
        <v>102</v>
      </c>
      <c r="M679" s="36">
        <v>102</v>
      </c>
      <c r="P679" s="87"/>
    </row>
    <row r="680" spans="1:16" ht="14.25" customHeight="1" x14ac:dyDescent="0.2">
      <c r="A680" s="104" t="str">
        <f t="shared" ref="A680:A690" si="55">A679</f>
        <v>Nelson/Marlborough/West Coast</v>
      </c>
      <c r="B680" s="104" t="s">
        <v>103</v>
      </c>
      <c r="C680" s="20" t="s">
        <v>19</v>
      </c>
      <c r="D680" s="25">
        <v>223</v>
      </c>
      <c r="E680" s="25">
        <v>219</v>
      </c>
      <c r="F680" s="25">
        <v>222</v>
      </c>
      <c r="G680" s="25">
        <v>231</v>
      </c>
      <c r="H680" s="25">
        <v>175</v>
      </c>
      <c r="I680" s="25">
        <v>143</v>
      </c>
      <c r="J680" s="25">
        <v>145</v>
      </c>
      <c r="K680" s="25">
        <v>147</v>
      </c>
      <c r="L680" s="25">
        <v>150</v>
      </c>
      <c r="M680" s="25">
        <v>185</v>
      </c>
      <c r="P680" s="87"/>
    </row>
    <row r="681" spans="1:16" ht="14.25" customHeight="1" x14ac:dyDescent="0.2">
      <c r="A681" s="104" t="str">
        <f t="shared" si="55"/>
        <v>Nelson/Marlborough/West Coast</v>
      </c>
      <c r="B681" s="104" t="str">
        <f t="shared" ref="B681:B690" si="56">B680</f>
        <v>Justice service area total</v>
      </c>
      <c r="C681" s="20" t="s">
        <v>116</v>
      </c>
      <c r="D681" s="25">
        <v>79</v>
      </c>
      <c r="E681" s="25">
        <v>101</v>
      </c>
      <c r="F681" s="25">
        <v>95</v>
      </c>
      <c r="G681" s="25">
        <v>81</v>
      </c>
      <c r="H681" s="25">
        <v>74</v>
      </c>
      <c r="I681" s="25">
        <v>65</v>
      </c>
      <c r="J681" s="25">
        <v>65</v>
      </c>
      <c r="K681" s="25">
        <v>57</v>
      </c>
      <c r="L681" s="25">
        <v>79</v>
      </c>
      <c r="M681" s="25">
        <v>102</v>
      </c>
      <c r="P681" s="87"/>
    </row>
    <row r="682" spans="1:16" ht="14.25" customHeight="1" x14ac:dyDescent="0.2">
      <c r="A682" s="104" t="str">
        <f t="shared" si="55"/>
        <v>Nelson/Marlborough/West Coast</v>
      </c>
      <c r="B682" s="104" t="str">
        <f t="shared" si="56"/>
        <v>Justice service area total</v>
      </c>
      <c r="C682" s="20" t="s">
        <v>115</v>
      </c>
      <c r="D682" s="25">
        <v>176</v>
      </c>
      <c r="E682" s="25">
        <v>170</v>
      </c>
      <c r="F682" s="25">
        <v>156</v>
      </c>
      <c r="G682" s="25">
        <v>168</v>
      </c>
      <c r="H682" s="25">
        <v>172</v>
      </c>
      <c r="I682" s="25">
        <v>151</v>
      </c>
      <c r="J682" s="25">
        <v>176</v>
      </c>
      <c r="K682" s="25">
        <v>150</v>
      </c>
      <c r="L682" s="25">
        <v>158</v>
      </c>
      <c r="M682" s="25">
        <v>169</v>
      </c>
      <c r="P682" s="87"/>
    </row>
    <row r="683" spans="1:16" ht="14.25" customHeight="1" x14ac:dyDescent="0.2">
      <c r="A683" s="104" t="str">
        <f t="shared" si="55"/>
        <v>Nelson/Marlborough/West Coast</v>
      </c>
      <c r="B683" s="104" t="str">
        <f t="shared" si="56"/>
        <v>Justice service area total</v>
      </c>
      <c r="C683" s="20" t="s">
        <v>117</v>
      </c>
      <c r="D683" s="25">
        <v>24</v>
      </c>
      <c r="E683" s="25">
        <v>52</v>
      </c>
      <c r="F683" s="25">
        <v>58</v>
      </c>
      <c r="G683" s="25">
        <v>65</v>
      </c>
      <c r="H683" s="25">
        <v>94</v>
      </c>
      <c r="I683" s="25">
        <v>114</v>
      </c>
      <c r="J683" s="25">
        <v>120</v>
      </c>
      <c r="K683" s="25">
        <v>83</v>
      </c>
      <c r="L683" s="25">
        <v>97</v>
      </c>
      <c r="M683" s="25">
        <v>114</v>
      </c>
      <c r="P683" s="87"/>
    </row>
    <row r="684" spans="1:16" ht="14.25" customHeight="1" x14ac:dyDescent="0.2">
      <c r="A684" s="104" t="str">
        <f t="shared" si="55"/>
        <v>Nelson/Marlborough/West Coast</v>
      </c>
      <c r="B684" s="104" t="str">
        <f t="shared" si="56"/>
        <v>Justice service area total</v>
      </c>
      <c r="C684" s="20" t="s">
        <v>20</v>
      </c>
      <c r="D684" s="25">
        <v>695</v>
      </c>
      <c r="E684" s="25">
        <v>592</v>
      </c>
      <c r="F684" s="25">
        <v>573</v>
      </c>
      <c r="G684" s="25">
        <v>588</v>
      </c>
      <c r="H684" s="25">
        <v>513</v>
      </c>
      <c r="I684" s="25">
        <v>461</v>
      </c>
      <c r="J684" s="25">
        <v>389</v>
      </c>
      <c r="K684" s="25">
        <v>357</v>
      </c>
      <c r="L684" s="25">
        <v>267</v>
      </c>
      <c r="M684" s="25">
        <v>364</v>
      </c>
      <c r="P684" s="87"/>
    </row>
    <row r="685" spans="1:16" ht="14.25" customHeight="1" x14ac:dyDescent="0.2">
      <c r="A685" s="104" t="str">
        <f t="shared" si="55"/>
        <v>Nelson/Marlborough/West Coast</v>
      </c>
      <c r="B685" s="104" t="str">
        <f t="shared" si="56"/>
        <v>Justice service area total</v>
      </c>
      <c r="C685" s="20" t="s">
        <v>21</v>
      </c>
      <c r="D685" s="25">
        <v>129</v>
      </c>
      <c r="E685" s="25">
        <v>135</v>
      </c>
      <c r="F685" s="25">
        <v>163</v>
      </c>
      <c r="G685" s="25">
        <v>189</v>
      </c>
      <c r="H685" s="25">
        <v>163</v>
      </c>
      <c r="I685" s="25">
        <v>209</v>
      </c>
      <c r="J685" s="25">
        <v>226</v>
      </c>
      <c r="K685" s="25">
        <v>197</v>
      </c>
      <c r="L685" s="25">
        <v>175</v>
      </c>
      <c r="M685" s="25">
        <v>228</v>
      </c>
      <c r="P685" s="87"/>
    </row>
    <row r="686" spans="1:16" ht="14.25" customHeight="1" x14ac:dyDescent="0.2">
      <c r="A686" s="104" t="str">
        <f t="shared" si="55"/>
        <v>Nelson/Marlborough/West Coast</v>
      </c>
      <c r="B686" s="104" t="str">
        <f t="shared" si="56"/>
        <v>Justice service area total</v>
      </c>
      <c r="C686" s="20" t="s">
        <v>22</v>
      </c>
      <c r="D686" s="25">
        <v>961</v>
      </c>
      <c r="E686" s="25">
        <v>952</v>
      </c>
      <c r="F686" s="25">
        <v>983</v>
      </c>
      <c r="G686" s="25">
        <v>1019</v>
      </c>
      <c r="H686" s="25">
        <v>902</v>
      </c>
      <c r="I686" s="25">
        <v>838</v>
      </c>
      <c r="J686" s="25">
        <v>729</v>
      </c>
      <c r="K686" s="25">
        <v>730</v>
      </c>
      <c r="L686" s="25">
        <v>697</v>
      </c>
      <c r="M686" s="25">
        <v>682</v>
      </c>
      <c r="P686" s="87"/>
    </row>
    <row r="687" spans="1:16" ht="14.25" customHeight="1" x14ac:dyDescent="0.2">
      <c r="A687" s="104" t="str">
        <f t="shared" si="55"/>
        <v>Nelson/Marlborough/West Coast</v>
      </c>
      <c r="B687" s="104" t="str">
        <f t="shared" si="56"/>
        <v>Justice service area total</v>
      </c>
      <c r="C687" s="20" t="s">
        <v>23</v>
      </c>
      <c r="D687" s="25">
        <v>101</v>
      </c>
      <c r="E687" s="25">
        <v>78</v>
      </c>
      <c r="F687" s="25">
        <v>93</v>
      </c>
      <c r="G687" s="25">
        <v>98</v>
      </c>
      <c r="H687" s="25">
        <v>77</v>
      </c>
      <c r="I687" s="25">
        <v>73</v>
      </c>
      <c r="J687" s="25">
        <v>78</v>
      </c>
      <c r="K687" s="25">
        <v>61</v>
      </c>
      <c r="L687" s="25">
        <v>62</v>
      </c>
      <c r="M687" s="25">
        <v>52</v>
      </c>
      <c r="P687" s="87"/>
    </row>
    <row r="688" spans="1:16" ht="14.25" customHeight="1" x14ac:dyDescent="0.2">
      <c r="A688" s="104" t="str">
        <f t="shared" si="55"/>
        <v>Nelson/Marlborough/West Coast</v>
      </c>
      <c r="B688" s="104" t="str">
        <f t="shared" si="56"/>
        <v>Justice service area total</v>
      </c>
      <c r="C688" s="20" t="s">
        <v>15</v>
      </c>
      <c r="D688" s="25">
        <v>43</v>
      </c>
      <c r="E688" s="25">
        <v>30</v>
      </c>
      <c r="F688" s="25">
        <v>26</v>
      </c>
      <c r="G688" s="25">
        <v>37</v>
      </c>
      <c r="H688" s="25">
        <v>46</v>
      </c>
      <c r="I688" s="25">
        <v>44</v>
      </c>
      <c r="J688" s="25">
        <v>38</v>
      </c>
      <c r="K688" s="25">
        <v>40</v>
      </c>
      <c r="L688" s="25">
        <v>43</v>
      </c>
      <c r="M688" s="25">
        <v>41</v>
      </c>
      <c r="P688" s="87"/>
    </row>
    <row r="689" spans="1:16" ht="14.25" customHeight="1" x14ac:dyDescent="0.2">
      <c r="A689" s="104" t="str">
        <f t="shared" si="55"/>
        <v>Nelson/Marlborough/West Coast</v>
      </c>
      <c r="B689" s="104" t="str">
        <f t="shared" si="56"/>
        <v>Justice service area total</v>
      </c>
      <c r="C689" s="20" t="s">
        <v>24</v>
      </c>
      <c r="D689" s="25">
        <v>80</v>
      </c>
      <c r="E689" s="25">
        <v>101</v>
      </c>
      <c r="F689" s="25">
        <v>95</v>
      </c>
      <c r="G689" s="25">
        <v>102</v>
      </c>
      <c r="H689" s="25">
        <v>91</v>
      </c>
      <c r="I689" s="25">
        <v>91</v>
      </c>
      <c r="J689" s="25">
        <v>75</v>
      </c>
      <c r="K689" s="25">
        <v>66</v>
      </c>
      <c r="L689" s="25">
        <v>70</v>
      </c>
      <c r="M689" s="25">
        <v>99</v>
      </c>
      <c r="P689" s="87"/>
    </row>
    <row r="690" spans="1:16" ht="14.25" customHeight="1" x14ac:dyDescent="0.2">
      <c r="A690" s="105" t="str">
        <f t="shared" si="55"/>
        <v>Nelson/Marlborough/West Coast</v>
      </c>
      <c r="B690" s="105" t="str">
        <f t="shared" si="56"/>
        <v>Justice service area total</v>
      </c>
      <c r="C690" s="31" t="s">
        <v>0</v>
      </c>
      <c r="D690" s="81">
        <v>2511</v>
      </c>
      <c r="E690" s="81">
        <v>2430</v>
      </c>
      <c r="F690" s="81">
        <v>2464</v>
      </c>
      <c r="G690" s="81">
        <v>2578</v>
      </c>
      <c r="H690" s="81">
        <v>2307</v>
      </c>
      <c r="I690" s="81">
        <v>2189</v>
      </c>
      <c r="J690" s="81">
        <v>2041</v>
      </c>
      <c r="K690" s="81">
        <v>1888</v>
      </c>
      <c r="L690" s="81">
        <v>1798</v>
      </c>
      <c r="M690" s="81">
        <v>2036</v>
      </c>
      <c r="P690" s="87"/>
    </row>
    <row r="691" spans="1:16" x14ac:dyDescent="0.2">
      <c r="A691" s="103" t="s">
        <v>31</v>
      </c>
      <c r="B691" s="103" t="s">
        <v>74</v>
      </c>
      <c r="C691" s="17" t="s">
        <v>19</v>
      </c>
      <c r="D691" s="25">
        <v>9</v>
      </c>
      <c r="E691" s="25">
        <v>18</v>
      </c>
      <c r="F691" s="25">
        <v>11</v>
      </c>
      <c r="G691" s="25">
        <v>12</v>
      </c>
      <c r="H691" s="25">
        <v>16</v>
      </c>
      <c r="I691" s="25">
        <v>12</v>
      </c>
      <c r="J691" s="25">
        <v>8</v>
      </c>
      <c r="K691" s="25">
        <v>3</v>
      </c>
      <c r="L691" s="25">
        <v>2</v>
      </c>
      <c r="M691" s="25">
        <v>1</v>
      </c>
      <c r="P691" s="87"/>
    </row>
    <row r="692" spans="1:16" x14ac:dyDescent="0.2">
      <c r="A692" s="104" t="str">
        <f t="shared" ref="A692:B707" si="57">A691</f>
        <v>Canterbury</v>
      </c>
      <c r="B692" s="104" t="str">
        <f t="shared" si="57"/>
        <v>Ashburton</v>
      </c>
      <c r="C692" s="20" t="s">
        <v>116</v>
      </c>
      <c r="D692" s="25">
        <v>14</v>
      </c>
      <c r="E692" s="25">
        <v>7</v>
      </c>
      <c r="F692" s="25">
        <v>9</v>
      </c>
      <c r="G692" s="25">
        <v>5</v>
      </c>
      <c r="H692" s="25">
        <v>7</v>
      </c>
      <c r="I692" s="25">
        <v>9</v>
      </c>
      <c r="J692" s="25">
        <v>4</v>
      </c>
      <c r="K692" s="25">
        <v>7</v>
      </c>
      <c r="L692" s="25">
        <v>3</v>
      </c>
      <c r="M692" s="25">
        <v>10</v>
      </c>
      <c r="P692" s="87"/>
    </row>
    <row r="693" spans="1:16" x14ac:dyDescent="0.2">
      <c r="A693" s="104" t="str">
        <f t="shared" si="57"/>
        <v>Canterbury</v>
      </c>
      <c r="B693" s="104" t="str">
        <f t="shared" si="57"/>
        <v>Ashburton</v>
      </c>
      <c r="C693" s="20" t="s">
        <v>115</v>
      </c>
      <c r="D693" s="25">
        <v>21</v>
      </c>
      <c r="E693" s="25">
        <v>20</v>
      </c>
      <c r="F693" s="25">
        <v>23</v>
      </c>
      <c r="G693" s="25">
        <v>15</v>
      </c>
      <c r="H693" s="25">
        <v>25</v>
      </c>
      <c r="I693" s="25">
        <v>20</v>
      </c>
      <c r="J693" s="25">
        <v>14</v>
      </c>
      <c r="K693" s="25">
        <v>23</v>
      </c>
      <c r="L693" s="25">
        <v>24</v>
      </c>
      <c r="M693" s="25">
        <v>20</v>
      </c>
      <c r="P693" s="87"/>
    </row>
    <row r="694" spans="1:16" x14ac:dyDescent="0.2">
      <c r="A694" s="104" t="str">
        <f t="shared" si="57"/>
        <v>Canterbury</v>
      </c>
      <c r="B694" s="104" t="str">
        <f t="shared" si="57"/>
        <v>Ashburton</v>
      </c>
      <c r="C694" s="20" t="s">
        <v>117</v>
      </c>
      <c r="D694" s="25">
        <v>7</v>
      </c>
      <c r="E694" s="25">
        <v>10</v>
      </c>
      <c r="F694" s="25">
        <v>10</v>
      </c>
      <c r="G694" s="25">
        <v>8</v>
      </c>
      <c r="H694" s="25">
        <v>7</v>
      </c>
      <c r="I694" s="25">
        <v>12</v>
      </c>
      <c r="J694" s="25">
        <v>8</v>
      </c>
      <c r="K694" s="25">
        <v>7</v>
      </c>
      <c r="L694" s="25">
        <v>8</v>
      </c>
      <c r="M694" s="25">
        <v>7</v>
      </c>
      <c r="P694" s="87"/>
    </row>
    <row r="695" spans="1:16" x14ac:dyDescent="0.2">
      <c r="A695" s="104" t="str">
        <f t="shared" si="57"/>
        <v>Canterbury</v>
      </c>
      <c r="B695" s="104" t="str">
        <f t="shared" si="57"/>
        <v>Ashburton</v>
      </c>
      <c r="C695" s="20" t="s">
        <v>20</v>
      </c>
      <c r="D695" s="25">
        <v>48</v>
      </c>
      <c r="E695" s="25">
        <v>45</v>
      </c>
      <c r="F695" s="25">
        <v>69</v>
      </c>
      <c r="G695" s="25">
        <v>49</v>
      </c>
      <c r="H695" s="25">
        <v>42</v>
      </c>
      <c r="I695" s="25">
        <v>33</v>
      </c>
      <c r="J695" s="25">
        <v>34</v>
      </c>
      <c r="K695" s="25">
        <v>24</v>
      </c>
      <c r="L695" s="25">
        <v>23</v>
      </c>
      <c r="M695" s="25">
        <v>35</v>
      </c>
      <c r="P695" s="87"/>
    </row>
    <row r="696" spans="1:16" x14ac:dyDescent="0.2">
      <c r="A696" s="104" t="str">
        <f t="shared" si="57"/>
        <v>Canterbury</v>
      </c>
      <c r="B696" s="104" t="str">
        <f t="shared" si="57"/>
        <v>Ashburton</v>
      </c>
      <c r="C696" s="20" t="s">
        <v>21</v>
      </c>
      <c r="D696" s="25">
        <v>20</v>
      </c>
      <c r="E696" s="25">
        <v>31</v>
      </c>
      <c r="F696" s="25">
        <v>25</v>
      </c>
      <c r="G696" s="25">
        <v>26</v>
      </c>
      <c r="H696" s="25">
        <v>19</v>
      </c>
      <c r="I696" s="25">
        <v>21</v>
      </c>
      <c r="J696" s="25">
        <v>21</v>
      </c>
      <c r="K696" s="25">
        <v>33</v>
      </c>
      <c r="L696" s="25">
        <v>28</v>
      </c>
      <c r="M696" s="25">
        <v>36</v>
      </c>
      <c r="P696" s="87"/>
    </row>
    <row r="697" spans="1:16" x14ac:dyDescent="0.2">
      <c r="A697" s="104" t="str">
        <f t="shared" si="57"/>
        <v>Canterbury</v>
      </c>
      <c r="B697" s="104" t="str">
        <f t="shared" si="57"/>
        <v>Ashburton</v>
      </c>
      <c r="C697" s="20" t="s">
        <v>22</v>
      </c>
      <c r="D697" s="25">
        <v>193</v>
      </c>
      <c r="E697" s="25">
        <v>120</v>
      </c>
      <c r="F697" s="25">
        <v>128</v>
      </c>
      <c r="G697" s="25">
        <v>140</v>
      </c>
      <c r="H697" s="25">
        <v>141</v>
      </c>
      <c r="I697" s="25">
        <v>95</v>
      </c>
      <c r="J697" s="25">
        <v>101</v>
      </c>
      <c r="K697" s="25">
        <v>115</v>
      </c>
      <c r="L697" s="25">
        <v>113</v>
      </c>
      <c r="M697" s="25">
        <v>105</v>
      </c>
      <c r="P697" s="87"/>
    </row>
    <row r="698" spans="1:16" x14ac:dyDescent="0.2">
      <c r="A698" s="104" t="str">
        <f t="shared" si="57"/>
        <v>Canterbury</v>
      </c>
      <c r="B698" s="104" t="str">
        <f t="shared" si="57"/>
        <v>Ashburton</v>
      </c>
      <c r="C698" s="20" t="s">
        <v>23</v>
      </c>
      <c r="D698" s="25">
        <v>7</v>
      </c>
      <c r="E698" s="25">
        <v>4</v>
      </c>
      <c r="F698" s="25">
        <v>13</v>
      </c>
      <c r="G698" s="25">
        <v>7</v>
      </c>
      <c r="H698" s="25">
        <v>11</v>
      </c>
      <c r="I698" s="25">
        <v>5</v>
      </c>
      <c r="J698" s="25">
        <v>3</v>
      </c>
      <c r="K698" s="25">
        <v>3</v>
      </c>
      <c r="L698" s="25">
        <v>3</v>
      </c>
      <c r="M698" s="25">
        <v>6</v>
      </c>
      <c r="P698" s="87"/>
    </row>
    <row r="699" spans="1:16" x14ac:dyDescent="0.2">
      <c r="A699" s="104" t="str">
        <f t="shared" si="57"/>
        <v>Canterbury</v>
      </c>
      <c r="B699" s="104" t="str">
        <f t="shared" si="57"/>
        <v>Ashburton</v>
      </c>
      <c r="C699" s="20" t="s">
        <v>15</v>
      </c>
      <c r="D699" s="25">
        <v>8</v>
      </c>
      <c r="E699" s="25">
        <v>11</v>
      </c>
      <c r="F699" s="25">
        <v>7</v>
      </c>
      <c r="G699" s="25">
        <v>9</v>
      </c>
      <c r="H699" s="25">
        <v>13</v>
      </c>
      <c r="I699" s="25">
        <v>6</v>
      </c>
      <c r="J699" s="25">
        <v>6</v>
      </c>
      <c r="K699" s="25">
        <v>11</v>
      </c>
      <c r="L699" s="25">
        <v>7</v>
      </c>
      <c r="M699" s="25">
        <v>8</v>
      </c>
      <c r="P699" s="87"/>
    </row>
    <row r="700" spans="1:16" x14ac:dyDescent="0.2">
      <c r="A700" s="104" t="str">
        <f t="shared" si="57"/>
        <v>Canterbury</v>
      </c>
      <c r="B700" s="104" t="str">
        <f t="shared" si="57"/>
        <v>Ashburton</v>
      </c>
      <c r="C700" s="20" t="s">
        <v>24</v>
      </c>
      <c r="D700" s="25">
        <v>22</v>
      </c>
      <c r="E700" s="25">
        <v>21</v>
      </c>
      <c r="F700" s="25">
        <v>22</v>
      </c>
      <c r="G700" s="25">
        <v>25</v>
      </c>
      <c r="H700" s="25">
        <v>14</v>
      </c>
      <c r="I700" s="25">
        <v>11</v>
      </c>
      <c r="J700" s="25">
        <v>19</v>
      </c>
      <c r="K700" s="25">
        <v>19</v>
      </c>
      <c r="L700" s="25">
        <v>4</v>
      </c>
      <c r="M700" s="25">
        <v>7</v>
      </c>
      <c r="P700" s="87"/>
    </row>
    <row r="701" spans="1:16" x14ac:dyDescent="0.2">
      <c r="A701" s="104" t="str">
        <f t="shared" si="57"/>
        <v>Canterbury</v>
      </c>
      <c r="B701" s="105" t="str">
        <f t="shared" si="57"/>
        <v>Ashburton</v>
      </c>
      <c r="C701" s="31" t="s">
        <v>0</v>
      </c>
      <c r="D701" s="36">
        <v>349</v>
      </c>
      <c r="E701" s="36">
        <v>287</v>
      </c>
      <c r="F701" s="36">
        <v>317</v>
      </c>
      <c r="G701" s="36">
        <v>296</v>
      </c>
      <c r="H701" s="36">
        <v>295</v>
      </c>
      <c r="I701" s="36">
        <v>224</v>
      </c>
      <c r="J701" s="36">
        <v>218</v>
      </c>
      <c r="K701" s="36">
        <v>245</v>
      </c>
      <c r="L701" s="36">
        <v>215</v>
      </c>
      <c r="M701" s="36">
        <v>235</v>
      </c>
      <c r="P701" s="87"/>
    </row>
    <row r="702" spans="1:16" x14ac:dyDescent="0.2">
      <c r="A702" s="104" t="str">
        <f t="shared" si="57"/>
        <v>Canterbury</v>
      </c>
      <c r="B702" s="103" t="s">
        <v>75</v>
      </c>
      <c r="C702" s="17" t="s">
        <v>19</v>
      </c>
      <c r="D702" s="25">
        <v>753</v>
      </c>
      <c r="E702" s="25">
        <v>717</v>
      </c>
      <c r="F702" s="25">
        <v>892</v>
      </c>
      <c r="G702" s="25">
        <v>792</v>
      </c>
      <c r="H702" s="25">
        <v>696</v>
      </c>
      <c r="I702" s="25">
        <v>599</v>
      </c>
      <c r="J702" s="25">
        <v>589</v>
      </c>
      <c r="K702" s="25">
        <v>457</v>
      </c>
      <c r="L702" s="25">
        <v>498</v>
      </c>
      <c r="M702" s="25">
        <v>588</v>
      </c>
      <c r="P702" s="87"/>
    </row>
    <row r="703" spans="1:16" x14ac:dyDescent="0.2">
      <c r="A703" s="104" t="str">
        <f t="shared" si="57"/>
        <v>Canterbury</v>
      </c>
      <c r="B703" s="104" t="str">
        <f t="shared" si="57"/>
        <v>Christchurch</v>
      </c>
      <c r="C703" s="20" t="s">
        <v>116</v>
      </c>
      <c r="D703" s="25">
        <v>233</v>
      </c>
      <c r="E703" s="25">
        <v>255</v>
      </c>
      <c r="F703" s="25">
        <v>300</v>
      </c>
      <c r="G703" s="25">
        <v>282</v>
      </c>
      <c r="H703" s="25">
        <v>266</v>
      </c>
      <c r="I703" s="25">
        <v>266</v>
      </c>
      <c r="J703" s="25">
        <v>264</v>
      </c>
      <c r="K703" s="25">
        <v>239</v>
      </c>
      <c r="L703" s="25">
        <v>251</v>
      </c>
      <c r="M703" s="25">
        <v>241</v>
      </c>
      <c r="P703" s="87"/>
    </row>
    <row r="704" spans="1:16" x14ac:dyDescent="0.2">
      <c r="A704" s="104" t="str">
        <f t="shared" si="57"/>
        <v>Canterbury</v>
      </c>
      <c r="B704" s="104" t="str">
        <f t="shared" si="57"/>
        <v>Christchurch</v>
      </c>
      <c r="C704" s="20" t="s">
        <v>115</v>
      </c>
      <c r="D704" s="25">
        <v>455</v>
      </c>
      <c r="E704" s="25">
        <v>405</v>
      </c>
      <c r="F704" s="25">
        <v>436</v>
      </c>
      <c r="G704" s="25">
        <v>438</v>
      </c>
      <c r="H704" s="25">
        <v>445</v>
      </c>
      <c r="I704" s="25">
        <v>445</v>
      </c>
      <c r="J704" s="25">
        <v>521</v>
      </c>
      <c r="K704" s="25">
        <v>589</v>
      </c>
      <c r="L704" s="25">
        <v>450</v>
      </c>
      <c r="M704" s="25">
        <v>462</v>
      </c>
      <c r="P704" s="87"/>
    </row>
    <row r="705" spans="1:16" x14ac:dyDescent="0.2">
      <c r="A705" s="104" t="str">
        <f t="shared" si="57"/>
        <v>Canterbury</v>
      </c>
      <c r="B705" s="104" t="str">
        <f t="shared" si="57"/>
        <v>Christchurch</v>
      </c>
      <c r="C705" s="20" t="s">
        <v>117</v>
      </c>
      <c r="D705" s="25">
        <v>172</v>
      </c>
      <c r="E705" s="25">
        <v>173</v>
      </c>
      <c r="F705" s="25">
        <v>202</v>
      </c>
      <c r="G705" s="25">
        <v>243</v>
      </c>
      <c r="H705" s="25">
        <v>244</v>
      </c>
      <c r="I705" s="25">
        <v>306</v>
      </c>
      <c r="J705" s="25">
        <v>324</v>
      </c>
      <c r="K705" s="25">
        <v>340</v>
      </c>
      <c r="L705" s="25">
        <v>303</v>
      </c>
      <c r="M705" s="25">
        <v>338</v>
      </c>
      <c r="P705" s="87"/>
    </row>
    <row r="706" spans="1:16" x14ac:dyDescent="0.2">
      <c r="A706" s="104" t="str">
        <f t="shared" si="57"/>
        <v>Canterbury</v>
      </c>
      <c r="B706" s="104" t="str">
        <f t="shared" si="57"/>
        <v>Christchurch</v>
      </c>
      <c r="C706" s="20" t="s">
        <v>20</v>
      </c>
      <c r="D706" s="25">
        <v>1345</v>
      </c>
      <c r="E706" s="25">
        <v>1274</v>
      </c>
      <c r="F706" s="25">
        <v>1306</v>
      </c>
      <c r="G706" s="25">
        <v>911</v>
      </c>
      <c r="H706" s="25">
        <v>764</v>
      </c>
      <c r="I706" s="25">
        <v>664</v>
      </c>
      <c r="J706" s="25">
        <v>571</v>
      </c>
      <c r="K706" s="25">
        <v>559</v>
      </c>
      <c r="L706" s="25">
        <v>488</v>
      </c>
      <c r="M706" s="25">
        <v>505</v>
      </c>
      <c r="P706" s="87"/>
    </row>
    <row r="707" spans="1:16" x14ac:dyDescent="0.2">
      <c r="A707" s="104" t="str">
        <f t="shared" si="57"/>
        <v>Canterbury</v>
      </c>
      <c r="B707" s="104" t="str">
        <f t="shared" si="57"/>
        <v>Christchurch</v>
      </c>
      <c r="C707" s="20" t="s">
        <v>21</v>
      </c>
      <c r="D707" s="25">
        <v>246</v>
      </c>
      <c r="E707" s="25">
        <v>297</v>
      </c>
      <c r="F707" s="25">
        <v>349</v>
      </c>
      <c r="G707" s="25">
        <v>368</v>
      </c>
      <c r="H707" s="25">
        <v>421</v>
      </c>
      <c r="I707" s="25">
        <v>436</v>
      </c>
      <c r="J707" s="25">
        <v>452</v>
      </c>
      <c r="K707" s="25">
        <v>474</v>
      </c>
      <c r="L707" s="25">
        <v>383</v>
      </c>
      <c r="M707" s="25">
        <v>347</v>
      </c>
      <c r="P707" s="87"/>
    </row>
    <row r="708" spans="1:16" x14ac:dyDescent="0.2">
      <c r="A708" s="104" t="str">
        <f t="shared" ref="A708:B723" si="58">A707</f>
        <v>Canterbury</v>
      </c>
      <c r="B708" s="104" t="str">
        <f t="shared" si="58"/>
        <v>Christchurch</v>
      </c>
      <c r="C708" s="20" t="s">
        <v>22</v>
      </c>
      <c r="D708" s="25">
        <v>3055</v>
      </c>
      <c r="E708" s="25">
        <v>2570</v>
      </c>
      <c r="F708" s="25">
        <v>2290</v>
      </c>
      <c r="G708" s="25">
        <v>1869</v>
      </c>
      <c r="H708" s="25">
        <v>1839</v>
      </c>
      <c r="I708" s="25">
        <v>1642</v>
      </c>
      <c r="J708" s="25">
        <v>1462</v>
      </c>
      <c r="K708" s="25">
        <v>1462</v>
      </c>
      <c r="L708" s="25">
        <v>1448</v>
      </c>
      <c r="M708" s="25">
        <v>1497</v>
      </c>
      <c r="P708" s="87"/>
    </row>
    <row r="709" spans="1:16" x14ac:dyDescent="0.2">
      <c r="A709" s="104" t="str">
        <f t="shared" si="58"/>
        <v>Canterbury</v>
      </c>
      <c r="B709" s="104" t="str">
        <f t="shared" si="58"/>
        <v>Christchurch</v>
      </c>
      <c r="C709" s="20" t="s">
        <v>23</v>
      </c>
      <c r="D709" s="25">
        <v>175</v>
      </c>
      <c r="E709" s="25">
        <v>156</v>
      </c>
      <c r="F709" s="25">
        <v>169</v>
      </c>
      <c r="G709" s="25">
        <v>204</v>
      </c>
      <c r="H709" s="25">
        <v>203</v>
      </c>
      <c r="I709" s="25">
        <v>241</v>
      </c>
      <c r="J709" s="25">
        <v>210</v>
      </c>
      <c r="K709" s="25">
        <v>161</v>
      </c>
      <c r="L709" s="25">
        <v>159</v>
      </c>
      <c r="M709" s="25">
        <v>193</v>
      </c>
      <c r="P709" s="87"/>
    </row>
    <row r="710" spans="1:16" x14ac:dyDescent="0.2">
      <c r="A710" s="104" t="str">
        <f t="shared" si="58"/>
        <v>Canterbury</v>
      </c>
      <c r="B710" s="104" t="str">
        <f t="shared" si="58"/>
        <v>Christchurch</v>
      </c>
      <c r="C710" s="20" t="s">
        <v>15</v>
      </c>
      <c r="D710" s="25">
        <v>55</v>
      </c>
      <c r="E710" s="25">
        <v>79</v>
      </c>
      <c r="F710" s="25">
        <v>80</v>
      </c>
      <c r="G710" s="25">
        <v>157</v>
      </c>
      <c r="H710" s="25">
        <v>143</v>
      </c>
      <c r="I710" s="25">
        <v>117</v>
      </c>
      <c r="J710" s="25">
        <v>77</v>
      </c>
      <c r="K710" s="25">
        <v>91</v>
      </c>
      <c r="L710" s="25">
        <v>107</v>
      </c>
      <c r="M710" s="25">
        <v>101</v>
      </c>
      <c r="P710" s="87"/>
    </row>
    <row r="711" spans="1:16" x14ac:dyDescent="0.2">
      <c r="A711" s="104" t="str">
        <f t="shared" si="58"/>
        <v>Canterbury</v>
      </c>
      <c r="B711" s="104" t="str">
        <f t="shared" si="58"/>
        <v>Christchurch</v>
      </c>
      <c r="C711" s="20" t="s">
        <v>24</v>
      </c>
      <c r="D711" s="25">
        <v>253</v>
      </c>
      <c r="E711" s="25">
        <v>314</v>
      </c>
      <c r="F711" s="25">
        <v>303</v>
      </c>
      <c r="G711" s="25">
        <v>330</v>
      </c>
      <c r="H711" s="25">
        <v>313</v>
      </c>
      <c r="I711" s="25">
        <v>314</v>
      </c>
      <c r="J711" s="25">
        <v>261</v>
      </c>
      <c r="K711" s="25">
        <v>219</v>
      </c>
      <c r="L711" s="25">
        <v>166</v>
      </c>
      <c r="M711" s="25">
        <v>191</v>
      </c>
      <c r="P711" s="87"/>
    </row>
    <row r="712" spans="1:16" x14ac:dyDescent="0.2">
      <c r="A712" s="104" t="str">
        <f t="shared" si="58"/>
        <v>Canterbury</v>
      </c>
      <c r="B712" s="105" t="str">
        <f t="shared" si="58"/>
        <v>Christchurch</v>
      </c>
      <c r="C712" s="31" t="s">
        <v>0</v>
      </c>
      <c r="D712" s="36">
        <v>6742</v>
      </c>
      <c r="E712" s="36">
        <v>6240</v>
      </c>
      <c r="F712" s="36">
        <v>6327</v>
      </c>
      <c r="G712" s="36">
        <v>5594</v>
      </c>
      <c r="H712" s="36">
        <v>5334</v>
      </c>
      <c r="I712" s="36">
        <v>5030</v>
      </c>
      <c r="J712" s="36">
        <v>4731</v>
      </c>
      <c r="K712" s="36">
        <v>4591</v>
      </c>
      <c r="L712" s="36">
        <v>4253</v>
      </c>
      <c r="M712" s="36">
        <v>4463</v>
      </c>
      <c r="P712" s="87"/>
    </row>
    <row r="713" spans="1:16" x14ac:dyDescent="0.2">
      <c r="A713" s="104" t="str">
        <f t="shared" si="58"/>
        <v>Canterbury</v>
      </c>
      <c r="B713" s="103" t="s">
        <v>76</v>
      </c>
      <c r="C713" s="17" t="s">
        <v>19</v>
      </c>
      <c r="D713" s="25">
        <v>0</v>
      </c>
      <c r="E713" s="25" t="s">
        <v>169</v>
      </c>
      <c r="F713" s="25" t="s">
        <v>169</v>
      </c>
      <c r="G713" s="25" t="s">
        <v>169</v>
      </c>
      <c r="H713" s="25" t="s">
        <v>169</v>
      </c>
      <c r="I713" s="25" t="s">
        <v>169</v>
      </c>
      <c r="J713" s="25" t="s">
        <v>169</v>
      </c>
      <c r="K713" s="25" t="s">
        <v>169</v>
      </c>
      <c r="L713" s="25" t="s">
        <v>169</v>
      </c>
      <c r="M713" s="25" t="s">
        <v>169</v>
      </c>
      <c r="P713" s="87"/>
    </row>
    <row r="714" spans="1:16" x14ac:dyDescent="0.2">
      <c r="A714" s="104" t="str">
        <f t="shared" si="58"/>
        <v>Canterbury</v>
      </c>
      <c r="B714" s="104" t="str">
        <f t="shared" si="58"/>
        <v>Rangiora</v>
      </c>
      <c r="C714" s="20" t="s">
        <v>116</v>
      </c>
      <c r="D714" s="25">
        <v>4</v>
      </c>
      <c r="E714" s="25" t="s">
        <v>169</v>
      </c>
      <c r="F714" s="25" t="s">
        <v>169</v>
      </c>
      <c r="G714" s="25" t="s">
        <v>169</v>
      </c>
      <c r="H714" s="25" t="s">
        <v>169</v>
      </c>
      <c r="I714" s="25" t="s">
        <v>169</v>
      </c>
      <c r="J714" s="25" t="s">
        <v>169</v>
      </c>
      <c r="K714" s="25" t="s">
        <v>169</v>
      </c>
      <c r="L714" s="25" t="s">
        <v>169</v>
      </c>
      <c r="M714" s="25" t="s">
        <v>169</v>
      </c>
      <c r="P714" s="87"/>
    </row>
    <row r="715" spans="1:16" x14ac:dyDescent="0.2">
      <c r="A715" s="104" t="str">
        <f t="shared" si="58"/>
        <v>Canterbury</v>
      </c>
      <c r="B715" s="104" t="str">
        <f t="shared" si="58"/>
        <v>Rangiora</v>
      </c>
      <c r="C715" s="20" t="s">
        <v>115</v>
      </c>
      <c r="D715" s="25">
        <v>2</v>
      </c>
      <c r="E715" s="25" t="s">
        <v>169</v>
      </c>
      <c r="F715" s="25" t="s">
        <v>169</v>
      </c>
      <c r="G715" s="25" t="s">
        <v>169</v>
      </c>
      <c r="H715" s="25" t="s">
        <v>169</v>
      </c>
      <c r="I715" s="25" t="s">
        <v>169</v>
      </c>
      <c r="J715" s="25" t="s">
        <v>169</v>
      </c>
      <c r="K715" s="25" t="s">
        <v>169</v>
      </c>
      <c r="L715" s="25" t="s">
        <v>169</v>
      </c>
      <c r="M715" s="25" t="s">
        <v>169</v>
      </c>
      <c r="P715" s="87"/>
    </row>
    <row r="716" spans="1:16" x14ac:dyDescent="0.2">
      <c r="A716" s="104" t="str">
        <f t="shared" si="58"/>
        <v>Canterbury</v>
      </c>
      <c r="B716" s="104" t="str">
        <f t="shared" si="58"/>
        <v>Rangiora</v>
      </c>
      <c r="C716" s="20" t="s">
        <v>117</v>
      </c>
      <c r="D716" s="25">
        <v>0</v>
      </c>
      <c r="E716" s="25" t="s">
        <v>169</v>
      </c>
      <c r="F716" s="25" t="s">
        <v>169</v>
      </c>
      <c r="G716" s="25" t="s">
        <v>169</v>
      </c>
      <c r="H716" s="25" t="s">
        <v>169</v>
      </c>
      <c r="I716" s="25" t="s">
        <v>169</v>
      </c>
      <c r="J716" s="25" t="s">
        <v>169</v>
      </c>
      <c r="K716" s="25" t="s">
        <v>169</v>
      </c>
      <c r="L716" s="25" t="s">
        <v>169</v>
      </c>
      <c r="M716" s="25" t="s">
        <v>169</v>
      </c>
      <c r="P716" s="87"/>
    </row>
    <row r="717" spans="1:16" x14ac:dyDescent="0.2">
      <c r="A717" s="104" t="str">
        <f t="shared" si="58"/>
        <v>Canterbury</v>
      </c>
      <c r="B717" s="104" t="str">
        <f t="shared" si="58"/>
        <v>Rangiora</v>
      </c>
      <c r="C717" s="20" t="s">
        <v>20</v>
      </c>
      <c r="D717" s="25">
        <v>11</v>
      </c>
      <c r="E717" s="25" t="s">
        <v>169</v>
      </c>
      <c r="F717" s="25" t="s">
        <v>169</v>
      </c>
      <c r="G717" s="25" t="s">
        <v>169</v>
      </c>
      <c r="H717" s="25" t="s">
        <v>169</v>
      </c>
      <c r="I717" s="25" t="s">
        <v>169</v>
      </c>
      <c r="J717" s="25" t="s">
        <v>169</v>
      </c>
      <c r="K717" s="25" t="s">
        <v>169</v>
      </c>
      <c r="L717" s="25" t="s">
        <v>169</v>
      </c>
      <c r="M717" s="25" t="s">
        <v>169</v>
      </c>
      <c r="P717" s="87"/>
    </row>
    <row r="718" spans="1:16" x14ac:dyDescent="0.2">
      <c r="A718" s="104" t="str">
        <f t="shared" si="58"/>
        <v>Canterbury</v>
      </c>
      <c r="B718" s="104" t="str">
        <f t="shared" si="58"/>
        <v>Rangiora</v>
      </c>
      <c r="C718" s="20" t="s">
        <v>21</v>
      </c>
      <c r="D718" s="25">
        <v>1</v>
      </c>
      <c r="E718" s="25" t="s">
        <v>169</v>
      </c>
      <c r="F718" s="25" t="s">
        <v>169</v>
      </c>
      <c r="G718" s="25" t="s">
        <v>169</v>
      </c>
      <c r="H718" s="25" t="s">
        <v>169</v>
      </c>
      <c r="I718" s="25" t="s">
        <v>169</v>
      </c>
      <c r="J718" s="25" t="s">
        <v>169</v>
      </c>
      <c r="K718" s="25" t="s">
        <v>169</v>
      </c>
      <c r="L718" s="25" t="s">
        <v>169</v>
      </c>
      <c r="M718" s="25" t="s">
        <v>169</v>
      </c>
      <c r="P718" s="87"/>
    </row>
    <row r="719" spans="1:16" x14ac:dyDescent="0.2">
      <c r="A719" s="104" t="str">
        <f t="shared" si="58"/>
        <v>Canterbury</v>
      </c>
      <c r="B719" s="104" t="str">
        <f t="shared" si="58"/>
        <v>Rangiora</v>
      </c>
      <c r="C719" s="20" t="s">
        <v>22</v>
      </c>
      <c r="D719" s="25">
        <v>42</v>
      </c>
      <c r="E719" s="25" t="s">
        <v>169</v>
      </c>
      <c r="F719" s="25" t="s">
        <v>169</v>
      </c>
      <c r="G719" s="25" t="s">
        <v>169</v>
      </c>
      <c r="H719" s="25" t="s">
        <v>169</v>
      </c>
      <c r="I719" s="25" t="s">
        <v>169</v>
      </c>
      <c r="J719" s="25" t="s">
        <v>169</v>
      </c>
      <c r="K719" s="25" t="s">
        <v>169</v>
      </c>
      <c r="L719" s="25" t="s">
        <v>169</v>
      </c>
      <c r="M719" s="25" t="s">
        <v>169</v>
      </c>
      <c r="P719" s="87"/>
    </row>
    <row r="720" spans="1:16" x14ac:dyDescent="0.2">
      <c r="A720" s="104" t="str">
        <f t="shared" si="58"/>
        <v>Canterbury</v>
      </c>
      <c r="B720" s="104" t="str">
        <f t="shared" si="58"/>
        <v>Rangiora</v>
      </c>
      <c r="C720" s="20" t="s">
        <v>23</v>
      </c>
      <c r="D720" s="25">
        <v>4</v>
      </c>
      <c r="E720" s="25" t="s">
        <v>169</v>
      </c>
      <c r="F720" s="25" t="s">
        <v>169</v>
      </c>
      <c r="G720" s="25" t="s">
        <v>169</v>
      </c>
      <c r="H720" s="25" t="s">
        <v>169</v>
      </c>
      <c r="I720" s="25" t="s">
        <v>169</v>
      </c>
      <c r="J720" s="25" t="s">
        <v>169</v>
      </c>
      <c r="K720" s="25" t="s">
        <v>169</v>
      </c>
      <c r="L720" s="25" t="s">
        <v>169</v>
      </c>
      <c r="M720" s="25" t="s">
        <v>169</v>
      </c>
      <c r="P720" s="87"/>
    </row>
    <row r="721" spans="1:16" x14ac:dyDescent="0.2">
      <c r="A721" s="104" t="str">
        <f t="shared" si="58"/>
        <v>Canterbury</v>
      </c>
      <c r="B721" s="104" t="str">
        <f t="shared" si="58"/>
        <v>Rangiora</v>
      </c>
      <c r="C721" s="20" t="s">
        <v>15</v>
      </c>
      <c r="D721" s="25">
        <v>1</v>
      </c>
      <c r="E721" s="25" t="s">
        <v>169</v>
      </c>
      <c r="F721" s="25" t="s">
        <v>169</v>
      </c>
      <c r="G721" s="25" t="s">
        <v>169</v>
      </c>
      <c r="H721" s="25" t="s">
        <v>169</v>
      </c>
      <c r="I721" s="25" t="s">
        <v>169</v>
      </c>
      <c r="J721" s="25" t="s">
        <v>169</v>
      </c>
      <c r="K721" s="25" t="s">
        <v>169</v>
      </c>
      <c r="L721" s="25" t="s">
        <v>169</v>
      </c>
      <c r="M721" s="25" t="s">
        <v>169</v>
      </c>
      <c r="P721" s="87"/>
    </row>
    <row r="722" spans="1:16" x14ac:dyDescent="0.2">
      <c r="A722" s="104" t="str">
        <f t="shared" si="58"/>
        <v>Canterbury</v>
      </c>
      <c r="B722" s="104" t="str">
        <f t="shared" si="58"/>
        <v>Rangiora</v>
      </c>
      <c r="C722" s="20" t="s">
        <v>24</v>
      </c>
      <c r="D722" s="25">
        <v>1</v>
      </c>
      <c r="E722" s="25" t="s">
        <v>169</v>
      </c>
      <c r="F722" s="25" t="s">
        <v>169</v>
      </c>
      <c r="G722" s="25" t="s">
        <v>169</v>
      </c>
      <c r="H722" s="25" t="s">
        <v>169</v>
      </c>
      <c r="I722" s="25" t="s">
        <v>169</v>
      </c>
      <c r="J722" s="25" t="s">
        <v>169</v>
      </c>
      <c r="K722" s="25" t="s">
        <v>169</v>
      </c>
      <c r="L722" s="25" t="s">
        <v>169</v>
      </c>
      <c r="M722" s="25" t="s">
        <v>169</v>
      </c>
      <c r="P722" s="87"/>
    </row>
    <row r="723" spans="1:16" x14ac:dyDescent="0.2">
      <c r="A723" s="104" t="str">
        <f t="shared" si="58"/>
        <v>Canterbury</v>
      </c>
      <c r="B723" s="105" t="str">
        <f t="shared" si="58"/>
        <v>Rangiora</v>
      </c>
      <c r="C723" s="31" t="s">
        <v>0</v>
      </c>
      <c r="D723" s="36">
        <v>66</v>
      </c>
      <c r="E723" s="36" t="s">
        <v>169</v>
      </c>
      <c r="F723" s="36" t="s">
        <v>169</v>
      </c>
      <c r="G723" s="36" t="s">
        <v>169</v>
      </c>
      <c r="H723" s="36" t="s">
        <v>169</v>
      </c>
      <c r="I723" s="36" t="s">
        <v>169</v>
      </c>
      <c r="J723" s="36" t="s">
        <v>169</v>
      </c>
      <c r="K723" s="36" t="s">
        <v>169</v>
      </c>
      <c r="L723" s="36" t="s">
        <v>169</v>
      </c>
      <c r="M723" s="36" t="s">
        <v>169</v>
      </c>
      <c r="P723" s="87"/>
    </row>
    <row r="724" spans="1:16" x14ac:dyDescent="0.2">
      <c r="A724" s="104" t="str">
        <f t="shared" ref="A724:B734" si="59">A723</f>
        <v>Canterbury</v>
      </c>
      <c r="B724" s="104" t="s">
        <v>103</v>
      </c>
      <c r="C724" s="20" t="s">
        <v>19</v>
      </c>
      <c r="D724" s="25">
        <v>762</v>
      </c>
      <c r="E724" s="25">
        <v>735</v>
      </c>
      <c r="F724" s="25">
        <v>903</v>
      </c>
      <c r="G724" s="25">
        <v>804</v>
      </c>
      <c r="H724" s="25">
        <v>712</v>
      </c>
      <c r="I724" s="25">
        <v>611</v>
      </c>
      <c r="J724" s="25">
        <v>597</v>
      </c>
      <c r="K724" s="25">
        <v>460</v>
      </c>
      <c r="L724" s="25">
        <v>500</v>
      </c>
      <c r="M724" s="25">
        <v>589</v>
      </c>
      <c r="P724" s="87"/>
    </row>
    <row r="725" spans="1:16" x14ac:dyDescent="0.2">
      <c r="A725" s="104" t="str">
        <f t="shared" si="59"/>
        <v>Canterbury</v>
      </c>
      <c r="B725" s="104" t="str">
        <f t="shared" si="59"/>
        <v>Justice service area total</v>
      </c>
      <c r="C725" s="20" t="s">
        <v>116</v>
      </c>
      <c r="D725" s="25">
        <v>251</v>
      </c>
      <c r="E725" s="25">
        <v>262</v>
      </c>
      <c r="F725" s="25">
        <v>309</v>
      </c>
      <c r="G725" s="25">
        <v>287</v>
      </c>
      <c r="H725" s="25">
        <v>273</v>
      </c>
      <c r="I725" s="25">
        <v>275</v>
      </c>
      <c r="J725" s="25">
        <v>268</v>
      </c>
      <c r="K725" s="25">
        <v>246</v>
      </c>
      <c r="L725" s="25">
        <v>254</v>
      </c>
      <c r="M725" s="25">
        <v>251</v>
      </c>
      <c r="P725" s="87"/>
    </row>
    <row r="726" spans="1:16" x14ac:dyDescent="0.2">
      <c r="A726" s="104" t="str">
        <f t="shared" si="59"/>
        <v>Canterbury</v>
      </c>
      <c r="B726" s="104" t="str">
        <f t="shared" si="59"/>
        <v>Justice service area total</v>
      </c>
      <c r="C726" s="20" t="s">
        <v>115</v>
      </c>
      <c r="D726" s="25">
        <v>478</v>
      </c>
      <c r="E726" s="25">
        <v>425</v>
      </c>
      <c r="F726" s="25">
        <v>459</v>
      </c>
      <c r="G726" s="25">
        <v>453</v>
      </c>
      <c r="H726" s="25">
        <v>470</v>
      </c>
      <c r="I726" s="25">
        <v>465</v>
      </c>
      <c r="J726" s="25">
        <v>535</v>
      </c>
      <c r="K726" s="25">
        <v>612</v>
      </c>
      <c r="L726" s="25">
        <v>474</v>
      </c>
      <c r="M726" s="25">
        <v>482</v>
      </c>
      <c r="P726" s="87"/>
    </row>
    <row r="727" spans="1:16" x14ac:dyDescent="0.2">
      <c r="A727" s="104" t="str">
        <f t="shared" si="59"/>
        <v>Canterbury</v>
      </c>
      <c r="B727" s="104" t="str">
        <f t="shared" si="59"/>
        <v>Justice service area total</v>
      </c>
      <c r="C727" s="20" t="s">
        <v>117</v>
      </c>
      <c r="D727" s="25">
        <v>179</v>
      </c>
      <c r="E727" s="25">
        <v>183</v>
      </c>
      <c r="F727" s="25">
        <v>212</v>
      </c>
      <c r="G727" s="25">
        <v>251</v>
      </c>
      <c r="H727" s="25">
        <v>251</v>
      </c>
      <c r="I727" s="25">
        <v>318</v>
      </c>
      <c r="J727" s="25">
        <v>332</v>
      </c>
      <c r="K727" s="25">
        <v>347</v>
      </c>
      <c r="L727" s="25">
        <v>311</v>
      </c>
      <c r="M727" s="25">
        <v>345</v>
      </c>
      <c r="P727" s="87"/>
    </row>
    <row r="728" spans="1:16" x14ac:dyDescent="0.2">
      <c r="A728" s="104" t="str">
        <f t="shared" si="59"/>
        <v>Canterbury</v>
      </c>
      <c r="B728" s="104" t="str">
        <f t="shared" si="59"/>
        <v>Justice service area total</v>
      </c>
      <c r="C728" s="20" t="s">
        <v>20</v>
      </c>
      <c r="D728" s="25">
        <v>1404</v>
      </c>
      <c r="E728" s="25">
        <v>1319</v>
      </c>
      <c r="F728" s="25">
        <v>1375</v>
      </c>
      <c r="G728" s="25">
        <v>960</v>
      </c>
      <c r="H728" s="25">
        <v>806</v>
      </c>
      <c r="I728" s="25">
        <v>697</v>
      </c>
      <c r="J728" s="25">
        <v>605</v>
      </c>
      <c r="K728" s="25">
        <v>583</v>
      </c>
      <c r="L728" s="25">
        <v>511</v>
      </c>
      <c r="M728" s="25">
        <v>540</v>
      </c>
      <c r="P728" s="87"/>
    </row>
    <row r="729" spans="1:16" x14ac:dyDescent="0.2">
      <c r="A729" s="104" t="str">
        <f t="shared" si="59"/>
        <v>Canterbury</v>
      </c>
      <c r="B729" s="104" t="str">
        <f t="shared" si="59"/>
        <v>Justice service area total</v>
      </c>
      <c r="C729" s="20" t="s">
        <v>21</v>
      </c>
      <c r="D729" s="25">
        <v>267</v>
      </c>
      <c r="E729" s="25">
        <v>328</v>
      </c>
      <c r="F729" s="25">
        <v>374</v>
      </c>
      <c r="G729" s="25">
        <v>394</v>
      </c>
      <c r="H729" s="25">
        <v>440</v>
      </c>
      <c r="I729" s="25">
        <v>457</v>
      </c>
      <c r="J729" s="25">
        <v>473</v>
      </c>
      <c r="K729" s="25">
        <v>507</v>
      </c>
      <c r="L729" s="25">
        <v>411</v>
      </c>
      <c r="M729" s="25">
        <v>383</v>
      </c>
      <c r="P729" s="87"/>
    </row>
    <row r="730" spans="1:16" x14ac:dyDescent="0.2">
      <c r="A730" s="104" t="str">
        <f t="shared" si="59"/>
        <v>Canterbury</v>
      </c>
      <c r="B730" s="104" t="str">
        <f t="shared" si="59"/>
        <v>Justice service area total</v>
      </c>
      <c r="C730" s="20" t="s">
        <v>22</v>
      </c>
      <c r="D730" s="25">
        <v>3290</v>
      </c>
      <c r="E730" s="25">
        <v>2690</v>
      </c>
      <c r="F730" s="25">
        <v>2418</v>
      </c>
      <c r="G730" s="25">
        <v>2009</v>
      </c>
      <c r="H730" s="25">
        <v>1980</v>
      </c>
      <c r="I730" s="25">
        <v>1737</v>
      </c>
      <c r="J730" s="25">
        <v>1563</v>
      </c>
      <c r="K730" s="25">
        <v>1577</v>
      </c>
      <c r="L730" s="25">
        <v>1561</v>
      </c>
      <c r="M730" s="25">
        <v>1602</v>
      </c>
      <c r="P730" s="87"/>
    </row>
    <row r="731" spans="1:16" x14ac:dyDescent="0.2">
      <c r="A731" s="104" t="str">
        <f t="shared" si="59"/>
        <v>Canterbury</v>
      </c>
      <c r="B731" s="104" t="str">
        <f t="shared" si="59"/>
        <v>Justice service area total</v>
      </c>
      <c r="C731" s="20" t="s">
        <v>23</v>
      </c>
      <c r="D731" s="25">
        <v>186</v>
      </c>
      <c r="E731" s="25">
        <v>160</v>
      </c>
      <c r="F731" s="25">
        <v>182</v>
      </c>
      <c r="G731" s="25">
        <v>211</v>
      </c>
      <c r="H731" s="25">
        <v>214</v>
      </c>
      <c r="I731" s="25">
        <v>246</v>
      </c>
      <c r="J731" s="25">
        <v>213</v>
      </c>
      <c r="K731" s="25">
        <v>164</v>
      </c>
      <c r="L731" s="25">
        <v>162</v>
      </c>
      <c r="M731" s="25">
        <v>199</v>
      </c>
      <c r="P731" s="87"/>
    </row>
    <row r="732" spans="1:16" x14ac:dyDescent="0.2">
      <c r="A732" s="104" t="str">
        <f t="shared" si="59"/>
        <v>Canterbury</v>
      </c>
      <c r="B732" s="104" t="str">
        <f t="shared" si="59"/>
        <v>Justice service area total</v>
      </c>
      <c r="C732" s="20" t="s">
        <v>15</v>
      </c>
      <c r="D732" s="25">
        <v>64</v>
      </c>
      <c r="E732" s="25">
        <v>90</v>
      </c>
      <c r="F732" s="25">
        <v>87</v>
      </c>
      <c r="G732" s="25">
        <v>166</v>
      </c>
      <c r="H732" s="25">
        <v>156</v>
      </c>
      <c r="I732" s="25">
        <v>123</v>
      </c>
      <c r="J732" s="25">
        <v>83</v>
      </c>
      <c r="K732" s="25">
        <v>102</v>
      </c>
      <c r="L732" s="25">
        <v>114</v>
      </c>
      <c r="M732" s="25">
        <v>109</v>
      </c>
      <c r="P732" s="87"/>
    </row>
    <row r="733" spans="1:16" x14ac:dyDescent="0.2">
      <c r="A733" s="104" t="str">
        <f t="shared" si="59"/>
        <v>Canterbury</v>
      </c>
      <c r="B733" s="104" t="str">
        <f t="shared" si="59"/>
        <v>Justice service area total</v>
      </c>
      <c r="C733" s="20" t="s">
        <v>24</v>
      </c>
      <c r="D733" s="25">
        <v>276</v>
      </c>
      <c r="E733" s="25">
        <v>335</v>
      </c>
      <c r="F733" s="25">
        <v>325</v>
      </c>
      <c r="G733" s="25">
        <v>355</v>
      </c>
      <c r="H733" s="25">
        <v>327</v>
      </c>
      <c r="I733" s="25">
        <v>325</v>
      </c>
      <c r="J733" s="25">
        <v>280</v>
      </c>
      <c r="K733" s="25">
        <v>238</v>
      </c>
      <c r="L733" s="25">
        <v>170</v>
      </c>
      <c r="M733" s="25">
        <v>198</v>
      </c>
      <c r="P733" s="87"/>
    </row>
    <row r="734" spans="1:16" x14ac:dyDescent="0.2">
      <c r="A734" s="105" t="str">
        <f t="shared" si="59"/>
        <v>Canterbury</v>
      </c>
      <c r="B734" s="105" t="str">
        <f t="shared" si="59"/>
        <v>Justice service area total</v>
      </c>
      <c r="C734" s="31" t="s">
        <v>0</v>
      </c>
      <c r="D734" s="81">
        <v>7157</v>
      </c>
      <c r="E734" s="81">
        <v>6527</v>
      </c>
      <c r="F734" s="81">
        <v>6644</v>
      </c>
      <c r="G734" s="81">
        <v>5890</v>
      </c>
      <c r="H734" s="81">
        <v>5629</v>
      </c>
      <c r="I734" s="81">
        <v>5254</v>
      </c>
      <c r="J734" s="81">
        <v>4949</v>
      </c>
      <c r="K734" s="81">
        <v>4836</v>
      </c>
      <c r="L734" s="81">
        <v>4468</v>
      </c>
      <c r="M734" s="81">
        <v>4698</v>
      </c>
      <c r="P734" s="87"/>
    </row>
    <row r="735" spans="1:16" x14ac:dyDescent="0.2">
      <c r="A735" s="103" t="s">
        <v>111</v>
      </c>
      <c r="B735" s="103" t="s">
        <v>77</v>
      </c>
      <c r="C735" s="17" t="s">
        <v>19</v>
      </c>
      <c r="D735" s="25">
        <v>0</v>
      </c>
      <c r="E735" s="25" t="s">
        <v>169</v>
      </c>
      <c r="F735" s="25" t="s">
        <v>169</v>
      </c>
      <c r="G735" s="25" t="s">
        <v>169</v>
      </c>
      <c r="H735" s="25" t="s">
        <v>169</v>
      </c>
      <c r="I735" s="25" t="s">
        <v>169</v>
      </c>
      <c r="J735" s="25" t="s">
        <v>169</v>
      </c>
      <c r="K735" s="25" t="s">
        <v>169</v>
      </c>
      <c r="L735" s="25" t="s">
        <v>169</v>
      </c>
      <c r="M735" s="25" t="s">
        <v>169</v>
      </c>
      <c r="P735" s="87"/>
    </row>
    <row r="736" spans="1:16" x14ac:dyDescent="0.2">
      <c r="A736" s="104" t="str">
        <f t="shared" ref="A736:B751" si="60">A735</f>
        <v>Otago</v>
      </c>
      <c r="B736" s="104" t="str">
        <f t="shared" si="60"/>
        <v>Balclutha</v>
      </c>
      <c r="C736" s="20" t="s">
        <v>116</v>
      </c>
      <c r="D736" s="25">
        <v>0</v>
      </c>
      <c r="E736" s="25" t="s">
        <v>169</v>
      </c>
      <c r="F736" s="25" t="s">
        <v>169</v>
      </c>
      <c r="G736" s="25" t="s">
        <v>169</v>
      </c>
      <c r="H736" s="25" t="s">
        <v>169</v>
      </c>
      <c r="I736" s="25" t="s">
        <v>169</v>
      </c>
      <c r="J736" s="25" t="s">
        <v>169</v>
      </c>
      <c r="K736" s="25" t="s">
        <v>169</v>
      </c>
      <c r="L736" s="25" t="s">
        <v>169</v>
      </c>
      <c r="M736" s="25" t="s">
        <v>169</v>
      </c>
      <c r="P736" s="87"/>
    </row>
    <row r="737" spans="1:16" x14ac:dyDescent="0.2">
      <c r="A737" s="104" t="str">
        <f t="shared" si="60"/>
        <v>Otago</v>
      </c>
      <c r="B737" s="104" t="str">
        <f t="shared" si="60"/>
        <v>Balclutha</v>
      </c>
      <c r="C737" s="20" t="s">
        <v>115</v>
      </c>
      <c r="D737" s="25">
        <v>0</v>
      </c>
      <c r="E737" s="25" t="s">
        <v>169</v>
      </c>
      <c r="F737" s="25" t="s">
        <v>169</v>
      </c>
      <c r="G737" s="25" t="s">
        <v>169</v>
      </c>
      <c r="H737" s="25" t="s">
        <v>169</v>
      </c>
      <c r="I737" s="25" t="s">
        <v>169</v>
      </c>
      <c r="J737" s="25" t="s">
        <v>169</v>
      </c>
      <c r="K737" s="25" t="s">
        <v>169</v>
      </c>
      <c r="L737" s="25" t="s">
        <v>169</v>
      </c>
      <c r="M737" s="25" t="s">
        <v>169</v>
      </c>
      <c r="P737" s="87"/>
    </row>
    <row r="738" spans="1:16" x14ac:dyDescent="0.2">
      <c r="A738" s="104" t="str">
        <f t="shared" si="60"/>
        <v>Otago</v>
      </c>
      <c r="B738" s="104" t="str">
        <f t="shared" si="60"/>
        <v>Balclutha</v>
      </c>
      <c r="C738" s="20" t="s">
        <v>117</v>
      </c>
      <c r="D738" s="25">
        <v>0</v>
      </c>
      <c r="E738" s="25" t="s">
        <v>169</v>
      </c>
      <c r="F738" s="25" t="s">
        <v>169</v>
      </c>
      <c r="G738" s="25" t="s">
        <v>169</v>
      </c>
      <c r="H738" s="25" t="s">
        <v>169</v>
      </c>
      <c r="I738" s="25" t="s">
        <v>169</v>
      </c>
      <c r="J738" s="25" t="s">
        <v>169</v>
      </c>
      <c r="K738" s="25" t="s">
        <v>169</v>
      </c>
      <c r="L738" s="25" t="s">
        <v>169</v>
      </c>
      <c r="M738" s="25" t="s">
        <v>169</v>
      </c>
      <c r="P738" s="87"/>
    </row>
    <row r="739" spans="1:16" x14ac:dyDescent="0.2">
      <c r="A739" s="104" t="str">
        <f t="shared" si="60"/>
        <v>Otago</v>
      </c>
      <c r="B739" s="104" t="str">
        <f t="shared" si="60"/>
        <v>Balclutha</v>
      </c>
      <c r="C739" s="20" t="s">
        <v>20</v>
      </c>
      <c r="D739" s="25">
        <v>0</v>
      </c>
      <c r="E739" s="25" t="s">
        <v>169</v>
      </c>
      <c r="F739" s="25" t="s">
        <v>169</v>
      </c>
      <c r="G739" s="25" t="s">
        <v>169</v>
      </c>
      <c r="H739" s="25" t="s">
        <v>169</v>
      </c>
      <c r="I739" s="25" t="s">
        <v>169</v>
      </c>
      <c r="J739" s="25" t="s">
        <v>169</v>
      </c>
      <c r="K739" s="25" t="s">
        <v>169</v>
      </c>
      <c r="L739" s="25" t="s">
        <v>169</v>
      </c>
      <c r="M739" s="25" t="s">
        <v>169</v>
      </c>
      <c r="P739" s="87"/>
    </row>
    <row r="740" spans="1:16" x14ac:dyDescent="0.2">
      <c r="A740" s="104" t="str">
        <f t="shared" si="60"/>
        <v>Otago</v>
      </c>
      <c r="B740" s="104" t="str">
        <f t="shared" si="60"/>
        <v>Balclutha</v>
      </c>
      <c r="C740" s="20" t="s">
        <v>21</v>
      </c>
      <c r="D740" s="25">
        <v>0</v>
      </c>
      <c r="E740" s="25" t="s">
        <v>169</v>
      </c>
      <c r="F740" s="25" t="s">
        <v>169</v>
      </c>
      <c r="G740" s="25" t="s">
        <v>169</v>
      </c>
      <c r="H740" s="25" t="s">
        <v>169</v>
      </c>
      <c r="I740" s="25" t="s">
        <v>169</v>
      </c>
      <c r="J740" s="25" t="s">
        <v>169</v>
      </c>
      <c r="K740" s="25" t="s">
        <v>169</v>
      </c>
      <c r="L740" s="25" t="s">
        <v>169</v>
      </c>
      <c r="M740" s="25" t="s">
        <v>169</v>
      </c>
      <c r="P740" s="87"/>
    </row>
    <row r="741" spans="1:16" x14ac:dyDescent="0.2">
      <c r="A741" s="104" t="str">
        <f t="shared" si="60"/>
        <v>Otago</v>
      </c>
      <c r="B741" s="104" t="str">
        <f t="shared" si="60"/>
        <v>Balclutha</v>
      </c>
      <c r="C741" s="20" t="s">
        <v>22</v>
      </c>
      <c r="D741" s="25">
        <v>3</v>
      </c>
      <c r="E741" s="25" t="s">
        <v>169</v>
      </c>
      <c r="F741" s="25" t="s">
        <v>169</v>
      </c>
      <c r="G741" s="25" t="s">
        <v>169</v>
      </c>
      <c r="H741" s="25" t="s">
        <v>169</v>
      </c>
      <c r="I741" s="25" t="s">
        <v>169</v>
      </c>
      <c r="J741" s="25" t="s">
        <v>169</v>
      </c>
      <c r="K741" s="25" t="s">
        <v>169</v>
      </c>
      <c r="L741" s="25" t="s">
        <v>169</v>
      </c>
      <c r="M741" s="25" t="s">
        <v>169</v>
      </c>
      <c r="P741" s="87"/>
    </row>
    <row r="742" spans="1:16" x14ac:dyDescent="0.2">
      <c r="A742" s="104" t="str">
        <f t="shared" si="60"/>
        <v>Otago</v>
      </c>
      <c r="B742" s="104" t="str">
        <f t="shared" si="60"/>
        <v>Balclutha</v>
      </c>
      <c r="C742" s="20" t="s">
        <v>23</v>
      </c>
      <c r="D742" s="25">
        <v>0</v>
      </c>
      <c r="E742" s="25" t="s">
        <v>169</v>
      </c>
      <c r="F742" s="25" t="s">
        <v>169</v>
      </c>
      <c r="G742" s="25" t="s">
        <v>169</v>
      </c>
      <c r="H742" s="25" t="s">
        <v>169</v>
      </c>
      <c r="I742" s="25" t="s">
        <v>169</v>
      </c>
      <c r="J742" s="25" t="s">
        <v>169</v>
      </c>
      <c r="K742" s="25" t="s">
        <v>169</v>
      </c>
      <c r="L742" s="25" t="s">
        <v>169</v>
      </c>
      <c r="M742" s="25" t="s">
        <v>169</v>
      </c>
      <c r="P742" s="87"/>
    </row>
    <row r="743" spans="1:16" x14ac:dyDescent="0.2">
      <c r="A743" s="104" t="str">
        <f t="shared" si="60"/>
        <v>Otago</v>
      </c>
      <c r="B743" s="104" t="str">
        <f t="shared" si="60"/>
        <v>Balclutha</v>
      </c>
      <c r="C743" s="20" t="s">
        <v>15</v>
      </c>
      <c r="D743" s="25">
        <v>0</v>
      </c>
      <c r="E743" s="25" t="s">
        <v>169</v>
      </c>
      <c r="F743" s="25" t="s">
        <v>169</v>
      </c>
      <c r="G743" s="25" t="s">
        <v>169</v>
      </c>
      <c r="H743" s="25" t="s">
        <v>169</v>
      </c>
      <c r="I743" s="25" t="s">
        <v>169</v>
      </c>
      <c r="J743" s="25" t="s">
        <v>169</v>
      </c>
      <c r="K743" s="25" t="s">
        <v>169</v>
      </c>
      <c r="L743" s="25" t="s">
        <v>169</v>
      </c>
      <c r="M743" s="25" t="s">
        <v>169</v>
      </c>
      <c r="P743" s="87"/>
    </row>
    <row r="744" spans="1:16" x14ac:dyDescent="0.2">
      <c r="A744" s="104" t="str">
        <f t="shared" si="60"/>
        <v>Otago</v>
      </c>
      <c r="B744" s="104" t="str">
        <f t="shared" si="60"/>
        <v>Balclutha</v>
      </c>
      <c r="C744" s="20" t="s">
        <v>24</v>
      </c>
      <c r="D744" s="25">
        <v>0</v>
      </c>
      <c r="E744" s="25" t="s">
        <v>169</v>
      </c>
      <c r="F744" s="25" t="s">
        <v>169</v>
      </c>
      <c r="G744" s="25" t="s">
        <v>169</v>
      </c>
      <c r="H744" s="25" t="s">
        <v>169</v>
      </c>
      <c r="I744" s="25" t="s">
        <v>169</v>
      </c>
      <c r="J744" s="25" t="s">
        <v>169</v>
      </c>
      <c r="K744" s="25" t="s">
        <v>169</v>
      </c>
      <c r="L744" s="25" t="s">
        <v>169</v>
      </c>
      <c r="M744" s="25" t="s">
        <v>169</v>
      </c>
      <c r="P744" s="87"/>
    </row>
    <row r="745" spans="1:16" x14ac:dyDescent="0.2">
      <c r="A745" s="104" t="str">
        <f t="shared" si="60"/>
        <v>Otago</v>
      </c>
      <c r="B745" s="105" t="str">
        <f t="shared" si="60"/>
        <v>Balclutha</v>
      </c>
      <c r="C745" s="31" t="s">
        <v>0</v>
      </c>
      <c r="D745" s="36">
        <v>3</v>
      </c>
      <c r="E745" s="36" t="s">
        <v>169</v>
      </c>
      <c r="F745" s="36" t="s">
        <v>169</v>
      </c>
      <c r="G745" s="36" t="s">
        <v>169</v>
      </c>
      <c r="H745" s="36" t="s">
        <v>169</v>
      </c>
      <c r="I745" s="36" t="s">
        <v>169</v>
      </c>
      <c r="J745" s="36" t="s">
        <v>169</v>
      </c>
      <c r="K745" s="36" t="s">
        <v>169</v>
      </c>
      <c r="L745" s="36" t="s">
        <v>169</v>
      </c>
      <c r="M745" s="36" t="s">
        <v>169</v>
      </c>
      <c r="P745" s="87"/>
    </row>
    <row r="746" spans="1:16" x14ac:dyDescent="0.2">
      <c r="A746" s="104" t="str">
        <f t="shared" si="60"/>
        <v>Otago</v>
      </c>
      <c r="B746" s="103" t="s">
        <v>78</v>
      </c>
      <c r="C746" s="17" t="s">
        <v>19</v>
      </c>
      <c r="D746" s="25">
        <v>278</v>
      </c>
      <c r="E746" s="25">
        <v>287</v>
      </c>
      <c r="F746" s="25">
        <v>325</v>
      </c>
      <c r="G746" s="25">
        <v>344</v>
      </c>
      <c r="H746" s="25">
        <v>241</v>
      </c>
      <c r="I746" s="25">
        <v>185</v>
      </c>
      <c r="J746" s="25">
        <v>235</v>
      </c>
      <c r="K746" s="25">
        <v>196</v>
      </c>
      <c r="L746" s="25">
        <v>161</v>
      </c>
      <c r="M746" s="25">
        <v>199</v>
      </c>
      <c r="P746" s="87"/>
    </row>
    <row r="747" spans="1:16" x14ac:dyDescent="0.2">
      <c r="A747" s="104" t="str">
        <f t="shared" si="60"/>
        <v>Otago</v>
      </c>
      <c r="B747" s="104" t="str">
        <f t="shared" si="60"/>
        <v>Dunedin</v>
      </c>
      <c r="C747" s="20" t="s">
        <v>116</v>
      </c>
      <c r="D747" s="25">
        <v>104</v>
      </c>
      <c r="E747" s="25">
        <v>84</v>
      </c>
      <c r="F747" s="25">
        <v>80</v>
      </c>
      <c r="G747" s="25">
        <v>95</v>
      </c>
      <c r="H747" s="25">
        <v>79</v>
      </c>
      <c r="I747" s="25">
        <v>73</v>
      </c>
      <c r="J747" s="25">
        <v>86</v>
      </c>
      <c r="K747" s="25">
        <v>72</v>
      </c>
      <c r="L747" s="25">
        <v>57</v>
      </c>
      <c r="M747" s="25">
        <v>82</v>
      </c>
      <c r="P747" s="87"/>
    </row>
    <row r="748" spans="1:16" x14ac:dyDescent="0.2">
      <c r="A748" s="104" t="str">
        <f t="shared" si="60"/>
        <v>Otago</v>
      </c>
      <c r="B748" s="104" t="str">
        <f t="shared" si="60"/>
        <v>Dunedin</v>
      </c>
      <c r="C748" s="20" t="s">
        <v>115</v>
      </c>
      <c r="D748" s="25">
        <v>143</v>
      </c>
      <c r="E748" s="25">
        <v>161</v>
      </c>
      <c r="F748" s="25">
        <v>125</v>
      </c>
      <c r="G748" s="25">
        <v>160</v>
      </c>
      <c r="H748" s="25">
        <v>171</v>
      </c>
      <c r="I748" s="25">
        <v>151</v>
      </c>
      <c r="J748" s="25">
        <v>156</v>
      </c>
      <c r="K748" s="25">
        <v>116</v>
      </c>
      <c r="L748" s="25">
        <v>120</v>
      </c>
      <c r="M748" s="25">
        <v>88</v>
      </c>
      <c r="P748" s="87"/>
    </row>
    <row r="749" spans="1:16" x14ac:dyDescent="0.2">
      <c r="A749" s="104" t="str">
        <f t="shared" si="60"/>
        <v>Otago</v>
      </c>
      <c r="B749" s="104" t="str">
        <f t="shared" si="60"/>
        <v>Dunedin</v>
      </c>
      <c r="C749" s="20" t="s">
        <v>117</v>
      </c>
      <c r="D749" s="25">
        <v>47</v>
      </c>
      <c r="E749" s="25">
        <v>26</v>
      </c>
      <c r="F749" s="25">
        <v>52</v>
      </c>
      <c r="G749" s="25">
        <v>54</v>
      </c>
      <c r="H749" s="25">
        <v>59</v>
      </c>
      <c r="I749" s="25">
        <v>81</v>
      </c>
      <c r="J749" s="25">
        <v>71</v>
      </c>
      <c r="K749" s="25">
        <v>45</v>
      </c>
      <c r="L749" s="25">
        <v>56</v>
      </c>
      <c r="M749" s="25">
        <v>49</v>
      </c>
      <c r="P749" s="87"/>
    </row>
    <row r="750" spans="1:16" x14ac:dyDescent="0.2">
      <c r="A750" s="104" t="str">
        <f t="shared" si="60"/>
        <v>Otago</v>
      </c>
      <c r="B750" s="104" t="str">
        <f t="shared" si="60"/>
        <v>Dunedin</v>
      </c>
      <c r="C750" s="20" t="s">
        <v>20</v>
      </c>
      <c r="D750" s="25">
        <v>391</v>
      </c>
      <c r="E750" s="25">
        <v>364</v>
      </c>
      <c r="F750" s="25">
        <v>382</v>
      </c>
      <c r="G750" s="25">
        <v>349</v>
      </c>
      <c r="H750" s="25">
        <v>262</v>
      </c>
      <c r="I750" s="25">
        <v>197</v>
      </c>
      <c r="J750" s="25">
        <v>195</v>
      </c>
      <c r="K750" s="25">
        <v>147</v>
      </c>
      <c r="L750" s="25">
        <v>144</v>
      </c>
      <c r="M750" s="25">
        <v>180</v>
      </c>
      <c r="P750" s="87"/>
    </row>
    <row r="751" spans="1:16" x14ac:dyDescent="0.2">
      <c r="A751" s="104" t="str">
        <f t="shared" si="60"/>
        <v>Otago</v>
      </c>
      <c r="B751" s="104" t="str">
        <f t="shared" si="60"/>
        <v>Dunedin</v>
      </c>
      <c r="C751" s="20" t="s">
        <v>21</v>
      </c>
      <c r="D751" s="25">
        <v>76</v>
      </c>
      <c r="E751" s="25">
        <v>92</v>
      </c>
      <c r="F751" s="25">
        <v>63</v>
      </c>
      <c r="G751" s="25">
        <v>89</v>
      </c>
      <c r="H751" s="25">
        <v>101</v>
      </c>
      <c r="I751" s="25">
        <v>89</v>
      </c>
      <c r="J751" s="25">
        <v>64</v>
      </c>
      <c r="K751" s="25">
        <v>75</v>
      </c>
      <c r="L751" s="25">
        <v>58</v>
      </c>
      <c r="M751" s="25">
        <v>73</v>
      </c>
      <c r="P751" s="87"/>
    </row>
    <row r="752" spans="1:16" x14ac:dyDescent="0.2">
      <c r="A752" s="104" t="str">
        <f t="shared" ref="A752:B767" si="61">A751</f>
        <v>Otago</v>
      </c>
      <c r="B752" s="104" t="str">
        <f t="shared" si="61"/>
        <v>Dunedin</v>
      </c>
      <c r="C752" s="20" t="s">
        <v>22</v>
      </c>
      <c r="D752" s="25">
        <v>500</v>
      </c>
      <c r="E752" s="25">
        <v>425</v>
      </c>
      <c r="F752" s="25">
        <v>374</v>
      </c>
      <c r="G752" s="25">
        <v>382</v>
      </c>
      <c r="H752" s="25">
        <v>404</v>
      </c>
      <c r="I752" s="25">
        <v>349</v>
      </c>
      <c r="J752" s="25">
        <v>318</v>
      </c>
      <c r="K752" s="25">
        <v>335</v>
      </c>
      <c r="L752" s="25">
        <v>328</v>
      </c>
      <c r="M752" s="25">
        <v>340</v>
      </c>
      <c r="P752" s="87"/>
    </row>
    <row r="753" spans="1:16" x14ac:dyDescent="0.2">
      <c r="A753" s="104" t="str">
        <f t="shared" si="61"/>
        <v>Otago</v>
      </c>
      <c r="B753" s="104" t="str">
        <f t="shared" si="61"/>
        <v>Dunedin</v>
      </c>
      <c r="C753" s="20" t="s">
        <v>23</v>
      </c>
      <c r="D753" s="25">
        <v>80</v>
      </c>
      <c r="E753" s="25">
        <v>43</v>
      </c>
      <c r="F753" s="25">
        <v>54</v>
      </c>
      <c r="G753" s="25">
        <v>51</v>
      </c>
      <c r="H753" s="25">
        <v>44</v>
      </c>
      <c r="I753" s="25">
        <v>34</v>
      </c>
      <c r="J753" s="25">
        <v>31</v>
      </c>
      <c r="K753" s="25">
        <v>33</v>
      </c>
      <c r="L753" s="25">
        <v>36</v>
      </c>
      <c r="M753" s="25">
        <v>30</v>
      </c>
      <c r="P753" s="87"/>
    </row>
    <row r="754" spans="1:16" x14ac:dyDescent="0.2">
      <c r="A754" s="104" t="str">
        <f t="shared" si="61"/>
        <v>Otago</v>
      </c>
      <c r="B754" s="104" t="str">
        <f t="shared" si="61"/>
        <v>Dunedin</v>
      </c>
      <c r="C754" s="20" t="s">
        <v>15</v>
      </c>
      <c r="D754" s="25">
        <v>10</v>
      </c>
      <c r="E754" s="25">
        <v>18</v>
      </c>
      <c r="F754" s="25">
        <v>19</v>
      </c>
      <c r="G754" s="25">
        <v>10</v>
      </c>
      <c r="H754" s="25">
        <v>14</v>
      </c>
      <c r="I754" s="25">
        <v>34</v>
      </c>
      <c r="J754" s="25">
        <v>29</v>
      </c>
      <c r="K754" s="25">
        <v>32</v>
      </c>
      <c r="L754" s="25">
        <v>46</v>
      </c>
      <c r="M754" s="25">
        <v>24</v>
      </c>
      <c r="P754" s="87"/>
    </row>
    <row r="755" spans="1:16" x14ac:dyDescent="0.2">
      <c r="A755" s="104" t="str">
        <f t="shared" si="61"/>
        <v>Otago</v>
      </c>
      <c r="B755" s="104" t="str">
        <f t="shared" si="61"/>
        <v>Dunedin</v>
      </c>
      <c r="C755" s="20" t="s">
        <v>24</v>
      </c>
      <c r="D755" s="25">
        <v>66</v>
      </c>
      <c r="E755" s="25">
        <v>64</v>
      </c>
      <c r="F755" s="25">
        <v>52</v>
      </c>
      <c r="G755" s="25">
        <v>45</v>
      </c>
      <c r="H755" s="25">
        <v>64</v>
      </c>
      <c r="I755" s="25">
        <v>53</v>
      </c>
      <c r="J755" s="25">
        <v>36</v>
      </c>
      <c r="K755" s="25">
        <v>33</v>
      </c>
      <c r="L755" s="25">
        <v>26</v>
      </c>
      <c r="M755" s="25">
        <v>33</v>
      </c>
      <c r="P755" s="87"/>
    </row>
    <row r="756" spans="1:16" x14ac:dyDescent="0.2">
      <c r="A756" s="104" t="str">
        <f t="shared" si="61"/>
        <v>Otago</v>
      </c>
      <c r="B756" s="105" t="str">
        <f t="shared" si="61"/>
        <v>Dunedin</v>
      </c>
      <c r="C756" s="31" t="s">
        <v>0</v>
      </c>
      <c r="D756" s="36">
        <v>1695</v>
      </c>
      <c r="E756" s="36">
        <v>1564</v>
      </c>
      <c r="F756" s="36">
        <v>1526</v>
      </c>
      <c r="G756" s="36">
        <v>1579</v>
      </c>
      <c r="H756" s="36">
        <v>1439</v>
      </c>
      <c r="I756" s="36">
        <v>1246</v>
      </c>
      <c r="J756" s="36">
        <v>1221</v>
      </c>
      <c r="K756" s="36">
        <v>1084</v>
      </c>
      <c r="L756" s="36">
        <v>1032</v>
      </c>
      <c r="M756" s="36">
        <v>1098</v>
      </c>
      <c r="P756" s="87"/>
    </row>
    <row r="757" spans="1:16" x14ac:dyDescent="0.2">
      <c r="A757" s="104" t="str">
        <f t="shared" si="61"/>
        <v>Otago</v>
      </c>
      <c r="B757" s="103" t="s">
        <v>79</v>
      </c>
      <c r="C757" s="17" t="s">
        <v>19</v>
      </c>
      <c r="D757" s="25">
        <v>19</v>
      </c>
      <c r="E757" s="25">
        <v>17</v>
      </c>
      <c r="F757" s="25">
        <v>17</v>
      </c>
      <c r="G757" s="25">
        <v>17</v>
      </c>
      <c r="H757" s="25">
        <v>11</v>
      </c>
      <c r="I757" s="25">
        <v>5</v>
      </c>
      <c r="J757" s="25">
        <v>9</v>
      </c>
      <c r="K757" s="25">
        <v>8</v>
      </c>
      <c r="L757" s="25">
        <v>9</v>
      </c>
      <c r="M757" s="25">
        <v>18</v>
      </c>
      <c r="P757" s="87"/>
    </row>
    <row r="758" spans="1:16" x14ac:dyDescent="0.2">
      <c r="A758" s="104" t="str">
        <f t="shared" si="61"/>
        <v>Otago</v>
      </c>
      <c r="B758" s="104" t="str">
        <f t="shared" si="61"/>
        <v>Oamaru</v>
      </c>
      <c r="C758" s="20" t="s">
        <v>116</v>
      </c>
      <c r="D758" s="25">
        <v>5</v>
      </c>
      <c r="E758" s="25">
        <v>6</v>
      </c>
      <c r="F758" s="25">
        <v>7</v>
      </c>
      <c r="G758" s="25">
        <v>8</v>
      </c>
      <c r="H758" s="25">
        <v>12</v>
      </c>
      <c r="I758" s="25">
        <v>9</v>
      </c>
      <c r="J758" s="25">
        <v>10</v>
      </c>
      <c r="K758" s="25">
        <v>6</v>
      </c>
      <c r="L758" s="25">
        <v>8</v>
      </c>
      <c r="M758" s="25">
        <v>9</v>
      </c>
      <c r="P758" s="87"/>
    </row>
    <row r="759" spans="1:16" x14ac:dyDescent="0.2">
      <c r="A759" s="104" t="str">
        <f t="shared" si="61"/>
        <v>Otago</v>
      </c>
      <c r="B759" s="104" t="str">
        <f t="shared" si="61"/>
        <v>Oamaru</v>
      </c>
      <c r="C759" s="20" t="s">
        <v>115</v>
      </c>
      <c r="D759" s="25">
        <v>17</v>
      </c>
      <c r="E759" s="25">
        <v>15</v>
      </c>
      <c r="F759" s="25">
        <v>21</v>
      </c>
      <c r="G759" s="25">
        <v>26</v>
      </c>
      <c r="H759" s="25">
        <v>25</v>
      </c>
      <c r="I759" s="25">
        <v>22</v>
      </c>
      <c r="J759" s="25">
        <v>12</v>
      </c>
      <c r="K759" s="25">
        <v>15</v>
      </c>
      <c r="L759" s="25">
        <v>14</v>
      </c>
      <c r="M759" s="25">
        <v>29</v>
      </c>
      <c r="P759" s="87"/>
    </row>
    <row r="760" spans="1:16" x14ac:dyDescent="0.2">
      <c r="A760" s="104" t="str">
        <f t="shared" si="61"/>
        <v>Otago</v>
      </c>
      <c r="B760" s="104" t="str">
        <f t="shared" si="61"/>
        <v>Oamaru</v>
      </c>
      <c r="C760" s="20" t="s">
        <v>117</v>
      </c>
      <c r="D760" s="25">
        <v>5</v>
      </c>
      <c r="E760" s="25">
        <v>5</v>
      </c>
      <c r="F760" s="25">
        <v>3</v>
      </c>
      <c r="G760" s="25">
        <v>3</v>
      </c>
      <c r="H760" s="25">
        <v>6</v>
      </c>
      <c r="I760" s="25">
        <v>9</v>
      </c>
      <c r="J760" s="25">
        <v>6</v>
      </c>
      <c r="K760" s="25">
        <v>11</v>
      </c>
      <c r="L760" s="25">
        <v>7</v>
      </c>
      <c r="M760" s="25">
        <v>14</v>
      </c>
      <c r="P760" s="87"/>
    </row>
    <row r="761" spans="1:16" x14ac:dyDescent="0.2">
      <c r="A761" s="104" t="str">
        <f t="shared" si="61"/>
        <v>Otago</v>
      </c>
      <c r="B761" s="104" t="str">
        <f t="shared" si="61"/>
        <v>Oamaru</v>
      </c>
      <c r="C761" s="20" t="s">
        <v>20</v>
      </c>
      <c r="D761" s="25">
        <v>33</v>
      </c>
      <c r="E761" s="25">
        <v>41</v>
      </c>
      <c r="F761" s="25">
        <v>33</v>
      </c>
      <c r="G761" s="25">
        <v>37</v>
      </c>
      <c r="H761" s="25">
        <v>27</v>
      </c>
      <c r="I761" s="25">
        <v>35</v>
      </c>
      <c r="J761" s="25">
        <v>17</v>
      </c>
      <c r="K761" s="25">
        <v>22</v>
      </c>
      <c r="L761" s="25">
        <v>16</v>
      </c>
      <c r="M761" s="25">
        <v>28</v>
      </c>
      <c r="P761" s="87"/>
    </row>
    <row r="762" spans="1:16" x14ac:dyDescent="0.2">
      <c r="A762" s="104" t="str">
        <f t="shared" si="61"/>
        <v>Otago</v>
      </c>
      <c r="B762" s="104" t="str">
        <f t="shared" si="61"/>
        <v>Oamaru</v>
      </c>
      <c r="C762" s="20" t="s">
        <v>21</v>
      </c>
      <c r="D762" s="25">
        <v>20</v>
      </c>
      <c r="E762" s="25">
        <v>29</v>
      </c>
      <c r="F762" s="25">
        <v>24</v>
      </c>
      <c r="G762" s="25">
        <v>20</v>
      </c>
      <c r="H762" s="25">
        <v>15</v>
      </c>
      <c r="I762" s="25">
        <v>34</v>
      </c>
      <c r="J762" s="25">
        <v>18</v>
      </c>
      <c r="K762" s="25">
        <v>24</v>
      </c>
      <c r="L762" s="25">
        <v>19</v>
      </c>
      <c r="M762" s="25">
        <v>22</v>
      </c>
      <c r="P762" s="87"/>
    </row>
    <row r="763" spans="1:16" x14ac:dyDescent="0.2">
      <c r="A763" s="104" t="str">
        <f t="shared" si="61"/>
        <v>Otago</v>
      </c>
      <c r="B763" s="104" t="str">
        <f t="shared" si="61"/>
        <v>Oamaru</v>
      </c>
      <c r="C763" s="20" t="s">
        <v>22</v>
      </c>
      <c r="D763" s="25">
        <v>98</v>
      </c>
      <c r="E763" s="25">
        <v>95</v>
      </c>
      <c r="F763" s="25">
        <v>82</v>
      </c>
      <c r="G763" s="25">
        <v>89</v>
      </c>
      <c r="H763" s="25">
        <v>97</v>
      </c>
      <c r="I763" s="25">
        <v>74</v>
      </c>
      <c r="J763" s="25">
        <v>70</v>
      </c>
      <c r="K763" s="25">
        <v>70</v>
      </c>
      <c r="L763" s="25">
        <v>81</v>
      </c>
      <c r="M763" s="25">
        <v>68</v>
      </c>
      <c r="P763" s="87"/>
    </row>
    <row r="764" spans="1:16" x14ac:dyDescent="0.2">
      <c r="A764" s="104" t="str">
        <f t="shared" si="61"/>
        <v>Otago</v>
      </c>
      <c r="B764" s="104" t="str">
        <f t="shared" si="61"/>
        <v>Oamaru</v>
      </c>
      <c r="C764" s="20" t="s">
        <v>23</v>
      </c>
      <c r="D764" s="25">
        <v>6</v>
      </c>
      <c r="E764" s="25">
        <v>7</v>
      </c>
      <c r="F764" s="25">
        <v>3</v>
      </c>
      <c r="G764" s="25">
        <v>4</v>
      </c>
      <c r="H764" s="25">
        <v>8</v>
      </c>
      <c r="I764" s="25">
        <v>7</v>
      </c>
      <c r="J764" s="25">
        <v>5</v>
      </c>
      <c r="K764" s="25">
        <v>2</v>
      </c>
      <c r="L764" s="25">
        <v>6</v>
      </c>
      <c r="M764" s="25">
        <v>8</v>
      </c>
      <c r="P764" s="87"/>
    </row>
    <row r="765" spans="1:16" x14ac:dyDescent="0.2">
      <c r="A765" s="104" t="str">
        <f t="shared" si="61"/>
        <v>Otago</v>
      </c>
      <c r="B765" s="104" t="str">
        <f t="shared" si="61"/>
        <v>Oamaru</v>
      </c>
      <c r="C765" s="20" t="s">
        <v>15</v>
      </c>
      <c r="D765" s="25">
        <v>2</v>
      </c>
      <c r="E765" s="25">
        <v>3</v>
      </c>
      <c r="F765" s="25">
        <v>8</v>
      </c>
      <c r="G765" s="25">
        <v>3</v>
      </c>
      <c r="H765" s="25">
        <v>12</v>
      </c>
      <c r="I765" s="25">
        <v>15</v>
      </c>
      <c r="J765" s="25">
        <v>5</v>
      </c>
      <c r="K765" s="25">
        <v>12</v>
      </c>
      <c r="L765" s="25">
        <v>2</v>
      </c>
      <c r="M765" s="25">
        <v>5</v>
      </c>
      <c r="P765" s="87"/>
    </row>
    <row r="766" spans="1:16" x14ac:dyDescent="0.2">
      <c r="A766" s="104" t="str">
        <f t="shared" si="61"/>
        <v>Otago</v>
      </c>
      <c r="B766" s="104" t="str">
        <f t="shared" si="61"/>
        <v>Oamaru</v>
      </c>
      <c r="C766" s="20" t="s">
        <v>24</v>
      </c>
      <c r="D766" s="25">
        <v>21</v>
      </c>
      <c r="E766" s="25">
        <v>15</v>
      </c>
      <c r="F766" s="25">
        <v>17</v>
      </c>
      <c r="G766" s="25">
        <v>11</v>
      </c>
      <c r="H766" s="25">
        <v>20</v>
      </c>
      <c r="I766" s="25">
        <v>12</v>
      </c>
      <c r="J766" s="25">
        <v>8</v>
      </c>
      <c r="K766" s="25">
        <v>4</v>
      </c>
      <c r="L766" s="25">
        <v>6</v>
      </c>
      <c r="M766" s="25">
        <v>1</v>
      </c>
      <c r="P766" s="87"/>
    </row>
    <row r="767" spans="1:16" x14ac:dyDescent="0.2">
      <c r="A767" s="104" t="str">
        <f t="shared" si="61"/>
        <v>Otago</v>
      </c>
      <c r="B767" s="105" t="str">
        <f t="shared" si="61"/>
        <v>Oamaru</v>
      </c>
      <c r="C767" s="31" t="s">
        <v>0</v>
      </c>
      <c r="D767" s="36">
        <v>226</v>
      </c>
      <c r="E767" s="36">
        <v>233</v>
      </c>
      <c r="F767" s="36">
        <v>215</v>
      </c>
      <c r="G767" s="36">
        <v>218</v>
      </c>
      <c r="H767" s="36">
        <v>233</v>
      </c>
      <c r="I767" s="36">
        <v>222</v>
      </c>
      <c r="J767" s="36">
        <v>160</v>
      </c>
      <c r="K767" s="36">
        <v>174</v>
      </c>
      <c r="L767" s="36">
        <v>168</v>
      </c>
      <c r="M767" s="36">
        <v>202</v>
      </c>
      <c r="P767" s="87"/>
    </row>
    <row r="768" spans="1:16" x14ac:dyDescent="0.2">
      <c r="A768" s="104" t="str">
        <f t="shared" ref="A768:B783" si="62">A767</f>
        <v>Otago</v>
      </c>
      <c r="B768" s="103" t="s">
        <v>80</v>
      </c>
      <c r="C768" s="17" t="s">
        <v>19</v>
      </c>
      <c r="D768" s="25">
        <v>53</v>
      </c>
      <c r="E768" s="25">
        <v>48</v>
      </c>
      <c r="F768" s="25">
        <v>63</v>
      </c>
      <c r="G768" s="25">
        <v>56</v>
      </c>
      <c r="H768" s="25">
        <v>70</v>
      </c>
      <c r="I768" s="25">
        <v>72</v>
      </c>
      <c r="J768" s="25">
        <v>65</v>
      </c>
      <c r="K768" s="25">
        <v>58</v>
      </c>
      <c r="L768" s="25">
        <v>65</v>
      </c>
      <c r="M768" s="25">
        <v>64</v>
      </c>
      <c r="P768" s="87"/>
    </row>
    <row r="769" spans="1:16" x14ac:dyDescent="0.2">
      <c r="A769" s="104" t="str">
        <f t="shared" si="62"/>
        <v>Otago</v>
      </c>
      <c r="B769" s="104" t="str">
        <f t="shared" si="62"/>
        <v>Timaru</v>
      </c>
      <c r="C769" s="20" t="s">
        <v>116</v>
      </c>
      <c r="D769" s="25">
        <v>23</v>
      </c>
      <c r="E769" s="25">
        <v>41</v>
      </c>
      <c r="F769" s="25">
        <v>33</v>
      </c>
      <c r="G769" s="25">
        <v>23</v>
      </c>
      <c r="H769" s="25">
        <v>46</v>
      </c>
      <c r="I769" s="25">
        <v>39</v>
      </c>
      <c r="J769" s="25">
        <v>40</v>
      </c>
      <c r="K769" s="25">
        <v>43</v>
      </c>
      <c r="L769" s="25">
        <v>45</v>
      </c>
      <c r="M769" s="25">
        <v>29</v>
      </c>
      <c r="P769" s="87"/>
    </row>
    <row r="770" spans="1:16" x14ac:dyDescent="0.2">
      <c r="A770" s="104" t="str">
        <f t="shared" si="62"/>
        <v>Otago</v>
      </c>
      <c r="B770" s="104" t="str">
        <f t="shared" si="62"/>
        <v>Timaru</v>
      </c>
      <c r="C770" s="20" t="s">
        <v>115</v>
      </c>
      <c r="D770" s="25">
        <v>45</v>
      </c>
      <c r="E770" s="25">
        <v>63</v>
      </c>
      <c r="F770" s="25">
        <v>50</v>
      </c>
      <c r="G770" s="25">
        <v>65</v>
      </c>
      <c r="H770" s="25">
        <v>69</v>
      </c>
      <c r="I770" s="25">
        <v>53</v>
      </c>
      <c r="J770" s="25">
        <v>55</v>
      </c>
      <c r="K770" s="25">
        <v>67</v>
      </c>
      <c r="L770" s="25">
        <v>53</v>
      </c>
      <c r="M770" s="25">
        <v>68</v>
      </c>
      <c r="P770" s="87"/>
    </row>
    <row r="771" spans="1:16" x14ac:dyDescent="0.2">
      <c r="A771" s="104" t="str">
        <f t="shared" si="62"/>
        <v>Otago</v>
      </c>
      <c r="B771" s="104" t="str">
        <f t="shared" si="62"/>
        <v>Timaru</v>
      </c>
      <c r="C771" s="20" t="s">
        <v>117</v>
      </c>
      <c r="D771" s="25">
        <v>12</v>
      </c>
      <c r="E771" s="25">
        <v>5</v>
      </c>
      <c r="F771" s="25">
        <v>12</v>
      </c>
      <c r="G771" s="25">
        <v>9</v>
      </c>
      <c r="H771" s="25">
        <v>18</v>
      </c>
      <c r="I771" s="25">
        <v>19</v>
      </c>
      <c r="J771" s="25">
        <v>21</v>
      </c>
      <c r="K771" s="25">
        <v>32</v>
      </c>
      <c r="L771" s="25">
        <v>21</v>
      </c>
      <c r="M771" s="25">
        <v>26</v>
      </c>
      <c r="P771" s="87"/>
    </row>
    <row r="772" spans="1:16" x14ac:dyDescent="0.2">
      <c r="A772" s="104" t="str">
        <f t="shared" si="62"/>
        <v>Otago</v>
      </c>
      <c r="B772" s="104" t="str">
        <f t="shared" si="62"/>
        <v>Timaru</v>
      </c>
      <c r="C772" s="20" t="s">
        <v>20</v>
      </c>
      <c r="D772" s="25">
        <v>121</v>
      </c>
      <c r="E772" s="25">
        <v>144</v>
      </c>
      <c r="F772" s="25">
        <v>129</v>
      </c>
      <c r="G772" s="25">
        <v>130</v>
      </c>
      <c r="H772" s="25">
        <v>123</v>
      </c>
      <c r="I772" s="25">
        <v>77</v>
      </c>
      <c r="J772" s="25">
        <v>75</v>
      </c>
      <c r="K772" s="25">
        <v>46</v>
      </c>
      <c r="L772" s="25">
        <v>53</v>
      </c>
      <c r="M772" s="25">
        <v>94</v>
      </c>
      <c r="P772" s="87"/>
    </row>
    <row r="773" spans="1:16" x14ac:dyDescent="0.2">
      <c r="A773" s="104" t="str">
        <f t="shared" si="62"/>
        <v>Otago</v>
      </c>
      <c r="B773" s="104" t="str">
        <f t="shared" si="62"/>
        <v>Timaru</v>
      </c>
      <c r="C773" s="20" t="s">
        <v>21</v>
      </c>
      <c r="D773" s="25">
        <v>36</v>
      </c>
      <c r="E773" s="25">
        <v>45</v>
      </c>
      <c r="F773" s="25">
        <v>46</v>
      </c>
      <c r="G773" s="25">
        <v>51</v>
      </c>
      <c r="H773" s="25">
        <v>56</v>
      </c>
      <c r="I773" s="25">
        <v>59</v>
      </c>
      <c r="J773" s="25">
        <v>60</v>
      </c>
      <c r="K773" s="25">
        <v>55</v>
      </c>
      <c r="L773" s="25">
        <v>46</v>
      </c>
      <c r="M773" s="25">
        <v>61</v>
      </c>
      <c r="P773" s="87"/>
    </row>
    <row r="774" spans="1:16" x14ac:dyDescent="0.2">
      <c r="A774" s="104" t="str">
        <f t="shared" si="62"/>
        <v>Otago</v>
      </c>
      <c r="B774" s="104" t="str">
        <f t="shared" si="62"/>
        <v>Timaru</v>
      </c>
      <c r="C774" s="20" t="s">
        <v>22</v>
      </c>
      <c r="D774" s="25">
        <v>265</v>
      </c>
      <c r="E774" s="25">
        <v>258</v>
      </c>
      <c r="F774" s="25">
        <v>214</v>
      </c>
      <c r="G774" s="25">
        <v>220</v>
      </c>
      <c r="H774" s="25">
        <v>250</v>
      </c>
      <c r="I774" s="25">
        <v>261</v>
      </c>
      <c r="J774" s="25">
        <v>229</v>
      </c>
      <c r="K774" s="25">
        <v>219</v>
      </c>
      <c r="L774" s="25">
        <v>205</v>
      </c>
      <c r="M774" s="25">
        <v>236</v>
      </c>
      <c r="P774" s="87"/>
    </row>
    <row r="775" spans="1:16" x14ac:dyDescent="0.2">
      <c r="A775" s="104" t="str">
        <f t="shared" si="62"/>
        <v>Otago</v>
      </c>
      <c r="B775" s="104" t="str">
        <f t="shared" si="62"/>
        <v>Timaru</v>
      </c>
      <c r="C775" s="20" t="s">
        <v>23</v>
      </c>
      <c r="D775" s="25">
        <v>19</v>
      </c>
      <c r="E775" s="25">
        <v>18</v>
      </c>
      <c r="F775" s="25">
        <v>21</v>
      </c>
      <c r="G775" s="25">
        <v>14</v>
      </c>
      <c r="H775" s="25">
        <v>22</v>
      </c>
      <c r="I775" s="25">
        <v>32</v>
      </c>
      <c r="J775" s="25">
        <v>21</v>
      </c>
      <c r="K775" s="25">
        <v>14</v>
      </c>
      <c r="L775" s="25">
        <v>16</v>
      </c>
      <c r="M775" s="25">
        <v>18</v>
      </c>
      <c r="P775" s="87"/>
    </row>
    <row r="776" spans="1:16" x14ac:dyDescent="0.2">
      <c r="A776" s="104" t="str">
        <f t="shared" si="62"/>
        <v>Otago</v>
      </c>
      <c r="B776" s="104" t="str">
        <f t="shared" si="62"/>
        <v>Timaru</v>
      </c>
      <c r="C776" s="20" t="s">
        <v>15</v>
      </c>
      <c r="D776" s="25">
        <v>6</v>
      </c>
      <c r="E776" s="25">
        <v>13</v>
      </c>
      <c r="F776" s="25">
        <v>11</v>
      </c>
      <c r="G776" s="25">
        <v>15</v>
      </c>
      <c r="H776" s="25">
        <v>20</v>
      </c>
      <c r="I776" s="25">
        <v>22</v>
      </c>
      <c r="J776" s="25">
        <v>18</v>
      </c>
      <c r="K776" s="25">
        <v>21</v>
      </c>
      <c r="L776" s="25">
        <v>29</v>
      </c>
      <c r="M776" s="25">
        <v>12</v>
      </c>
      <c r="P776" s="87"/>
    </row>
    <row r="777" spans="1:16" x14ac:dyDescent="0.2">
      <c r="A777" s="104" t="str">
        <f t="shared" si="62"/>
        <v>Otago</v>
      </c>
      <c r="B777" s="104" t="str">
        <f t="shared" si="62"/>
        <v>Timaru</v>
      </c>
      <c r="C777" s="20" t="s">
        <v>24</v>
      </c>
      <c r="D777" s="25">
        <v>27</v>
      </c>
      <c r="E777" s="25">
        <v>28</v>
      </c>
      <c r="F777" s="25">
        <v>27</v>
      </c>
      <c r="G777" s="25">
        <v>45</v>
      </c>
      <c r="H777" s="25">
        <v>40</v>
      </c>
      <c r="I777" s="25">
        <v>41</v>
      </c>
      <c r="J777" s="25">
        <v>34</v>
      </c>
      <c r="K777" s="25">
        <v>19</v>
      </c>
      <c r="L777" s="25">
        <v>19</v>
      </c>
      <c r="M777" s="25">
        <v>18</v>
      </c>
      <c r="P777" s="87"/>
    </row>
    <row r="778" spans="1:16" x14ac:dyDescent="0.2">
      <c r="A778" s="104" t="str">
        <f t="shared" si="62"/>
        <v>Otago</v>
      </c>
      <c r="B778" s="105" t="str">
        <f t="shared" si="62"/>
        <v>Timaru</v>
      </c>
      <c r="C778" s="31" t="s">
        <v>0</v>
      </c>
      <c r="D778" s="36">
        <v>607</v>
      </c>
      <c r="E778" s="36">
        <v>663</v>
      </c>
      <c r="F778" s="36">
        <v>606</v>
      </c>
      <c r="G778" s="36">
        <v>628</v>
      </c>
      <c r="H778" s="36">
        <v>714</v>
      </c>
      <c r="I778" s="36">
        <v>675</v>
      </c>
      <c r="J778" s="36">
        <v>618</v>
      </c>
      <c r="K778" s="36">
        <v>574</v>
      </c>
      <c r="L778" s="36">
        <v>552</v>
      </c>
      <c r="M778" s="36">
        <v>626</v>
      </c>
      <c r="P778" s="87"/>
    </row>
    <row r="779" spans="1:16" x14ac:dyDescent="0.2">
      <c r="A779" s="104" t="str">
        <f t="shared" si="62"/>
        <v>Otago</v>
      </c>
      <c r="B779" s="104" t="s">
        <v>103</v>
      </c>
      <c r="C779" s="20" t="s">
        <v>19</v>
      </c>
      <c r="D779" s="25">
        <v>350</v>
      </c>
      <c r="E779" s="25">
        <v>352</v>
      </c>
      <c r="F779" s="25">
        <v>405</v>
      </c>
      <c r="G779" s="25">
        <v>417</v>
      </c>
      <c r="H779" s="25">
        <v>322</v>
      </c>
      <c r="I779" s="25">
        <v>262</v>
      </c>
      <c r="J779" s="25">
        <v>309</v>
      </c>
      <c r="K779" s="25">
        <v>262</v>
      </c>
      <c r="L779" s="25">
        <v>235</v>
      </c>
      <c r="M779" s="25">
        <v>281</v>
      </c>
      <c r="P779" s="87"/>
    </row>
    <row r="780" spans="1:16" x14ac:dyDescent="0.2">
      <c r="A780" s="104" t="str">
        <f t="shared" si="62"/>
        <v>Otago</v>
      </c>
      <c r="B780" s="104" t="str">
        <f t="shared" si="62"/>
        <v>Justice service area total</v>
      </c>
      <c r="C780" s="20" t="s">
        <v>116</v>
      </c>
      <c r="D780" s="25">
        <v>132</v>
      </c>
      <c r="E780" s="25">
        <v>131</v>
      </c>
      <c r="F780" s="25">
        <v>120</v>
      </c>
      <c r="G780" s="25">
        <v>126</v>
      </c>
      <c r="H780" s="25">
        <v>137</v>
      </c>
      <c r="I780" s="25">
        <v>121</v>
      </c>
      <c r="J780" s="25">
        <v>136</v>
      </c>
      <c r="K780" s="25">
        <v>121</v>
      </c>
      <c r="L780" s="25">
        <v>110</v>
      </c>
      <c r="M780" s="25">
        <v>120</v>
      </c>
      <c r="P780" s="87"/>
    </row>
    <row r="781" spans="1:16" x14ac:dyDescent="0.2">
      <c r="A781" s="104" t="str">
        <f t="shared" si="62"/>
        <v>Otago</v>
      </c>
      <c r="B781" s="104" t="str">
        <f t="shared" si="62"/>
        <v>Justice service area total</v>
      </c>
      <c r="C781" s="20" t="s">
        <v>115</v>
      </c>
      <c r="D781" s="25">
        <v>205</v>
      </c>
      <c r="E781" s="25">
        <v>239</v>
      </c>
      <c r="F781" s="25">
        <v>196</v>
      </c>
      <c r="G781" s="25">
        <v>251</v>
      </c>
      <c r="H781" s="25">
        <v>265</v>
      </c>
      <c r="I781" s="25">
        <v>226</v>
      </c>
      <c r="J781" s="25">
        <v>223</v>
      </c>
      <c r="K781" s="25">
        <v>198</v>
      </c>
      <c r="L781" s="25">
        <v>187</v>
      </c>
      <c r="M781" s="25">
        <v>185</v>
      </c>
      <c r="P781" s="87"/>
    </row>
    <row r="782" spans="1:16" x14ac:dyDescent="0.2">
      <c r="A782" s="104" t="str">
        <f t="shared" si="62"/>
        <v>Otago</v>
      </c>
      <c r="B782" s="104" t="str">
        <f t="shared" si="62"/>
        <v>Justice service area total</v>
      </c>
      <c r="C782" s="20" t="s">
        <v>117</v>
      </c>
      <c r="D782" s="25">
        <v>64</v>
      </c>
      <c r="E782" s="25">
        <v>36</v>
      </c>
      <c r="F782" s="25">
        <v>67</v>
      </c>
      <c r="G782" s="25">
        <v>66</v>
      </c>
      <c r="H782" s="25">
        <v>83</v>
      </c>
      <c r="I782" s="25">
        <v>109</v>
      </c>
      <c r="J782" s="25">
        <v>98</v>
      </c>
      <c r="K782" s="25">
        <v>88</v>
      </c>
      <c r="L782" s="25">
        <v>84</v>
      </c>
      <c r="M782" s="25">
        <v>89</v>
      </c>
      <c r="P782" s="87"/>
    </row>
    <row r="783" spans="1:16" x14ac:dyDescent="0.2">
      <c r="A783" s="104" t="str">
        <f t="shared" si="62"/>
        <v>Otago</v>
      </c>
      <c r="B783" s="104" t="str">
        <f t="shared" si="62"/>
        <v>Justice service area total</v>
      </c>
      <c r="C783" s="20" t="s">
        <v>20</v>
      </c>
      <c r="D783" s="25">
        <v>545</v>
      </c>
      <c r="E783" s="25">
        <v>549</v>
      </c>
      <c r="F783" s="25">
        <v>544</v>
      </c>
      <c r="G783" s="25">
        <v>516</v>
      </c>
      <c r="H783" s="25">
        <v>412</v>
      </c>
      <c r="I783" s="25">
        <v>309</v>
      </c>
      <c r="J783" s="25">
        <v>287</v>
      </c>
      <c r="K783" s="25">
        <v>215</v>
      </c>
      <c r="L783" s="25">
        <v>213</v>
      </c>
      <c r="M783" s="25">
        <v>302</v>
      </c>
      <c r="P783" s="87"/>
    </row>
    <row r="784" spans="1:16" x14ac:dyDescent="0.2">
      <c r="A784" s="104" t="str">
        <f t="shared" ref="A784:B789" si="63">A783</f>
        <v>Otago</v>
      </c>
      <c r="B784" s="104" t="str">
        <f t="shared" si="63"/>
        <v>Justice service area total</v>
      </c>
      <c r="C784" s="20" t="s">
        <v>21</v>
      </c>
      <c r="D784" s="25">
        <v>132</v>
      </c>
      <c r="E784" s="25">
        <v>166</v>
      </c>
      <c r="F784" s="25">
        <v>133</v>
      </c>
      <c r="G784" s="25">
        <v>160</v>
      </c>
      <c r="H784" s="25">
        <v>172</v>
      </c>
      <c r="I784" s="25">
        <v>182</v>
      </c>
      <c r="J784" s="25">
        <v>142</v>
      </c>
      <c r="K784" s="25">
        <v>154</v>
      </c>
      <c r="L784" s="25">
        <v>123</v>
      </c>
      <c r="M784" s="25">
        <v>156</v>
      </c>
      <c r="P784" s="87"/>
    </row>
    <row r="785" spans="1:16" x14ac:dyDescent="0.2">
      <c r="A785" s="104" t="str">
        <f t="shared" si="63"/>
        <v>Otago</v>
      </c>
      <c r="B785" s="104" t="str">
        <f t="shared" si="63"/>
        <v>Justice service area total</v>
      </c>
      <c r="C785" s="20" t="s">
        <v>22</v>
      </c>
      <c r="D785" s="25">
        <v>866</v>
      </c>
      <c r="E785" s="25">
        <v>778</v>
      </c>
      <c r="F785" s="25">
        <v>670</v>
      </c>
      <c r="G785" s="25">
        <v>691</v>
      </c>
      <c r="H785" s="25">
        <v>751</v>
      </c>
      <c r="I785" s="25">
        <v>684</v>
      </c>
      <c r="J785" s="25">
        <v>617</v>
      </c>
      <c r="K785" s="25">
        <v>624</v>
      </c>
      <c r="L785" s="25">
        <v>614</v>
      </c>
      <c r="M785" s="25">
        <v>644</v>
      </c>
      <c r="P785" s="87"/>
    </row>
    <row r="786" spans="1:16" x14ac:dyDescent="0.2">
      <c r="A786" s="104" t="str">
        <f t="shared" si="63"/>
        <v>Otago</v>
      </c>
      <c r="B786" s="104" t="str">
        <f t="shared" si="63"/>
        <v>Justice service area total</v>
      </c>
      <c r="C786" s="20" t="s">
        <v>23</v>
      </c>
      <c r="D786" s="25">
        <v>105</v>
      </c>
      <c r="E786" s="25">
        <v>68</v>
      </c>
      <c r="F786" s="25">
        <v>78</v>
      </c>
      <c r="G786" s="25">
        <v>69</v>
      </c>
      <c r="H786" s="25">
        <v>74</v>
      </c>
      <c r="I786" s="25">
        <v>73</v>
      </c>
      <c r="J786" s="25">
        <v>57</v>
      </c>
      <c r="K786" s="25">
        <v>49</v>
      </c>
      <c r="L786" s="25">
        <v>58</v>
      </c>
      <c r="M786" s="25">
        <v>56</v>
      </c>
      <c r="P786" s="87"/>
    </row>
    <row r="787" spans="1:16" x14ac:dyDescent="0.2">
      <c r="A787" s="104" t="str">
        <f t="shared" si="63"/>
        <v>Otago</v>
      </c>
      <c r="B787" s="104" t="str">
        <f t="shared" si="63"/>
        <v>Justice service area total</v>
      </c>
      <c r="C787" s="20" t="s">
        <v>15</v>
      </c>
      <c r="D787" s="25">
        <v>18</v>
      </c>
      <c r="E787" s="25">
        <v>34</v>
      </c>
      <c r="F787" s="25">
        <v>38</v>
      </c>
      <c r="G787" s="25">
        <v>28</v>
      </c>
      <c r="H787" s="25">
        <v>46</v>
      </c>
      <c r="I787" s="25">
        <v>71</v>
      </c>
      <c r="J787" s="25">
        <v>52</v>
      </c>
      <c r="K787" s="25">
        <v>65</v>
      </c>
      <c r="L787" s="25">
        <v>77</v>
      </c>
      <c r="M787" s="25">
        <v>41</v>
      </c>
      <c r="P787" s="87"/>
    </row>
    <row r="788" spans="1:16" x14ac:dyDescent="0.2">
      <c r="A788" s="104" t="str">
        <f t="shared" si="63"/>
        <v>Otago</v>
      </c>
      <c r="B788" s="104" t="str">
        <f t="shared" si="63"/>
        <v>Justice service area total</v>
      </c>
      <c r="C788" s="20" t="s">
        <v>24</v>
      </c>
      <c r="D788" s="25">
        <v>114</v>
      </c>
      <c r="E788" s="25">
        <v>107</v>
      </c>
      <c r="F788" s="25">
        <v>96</v>
      </c>
      <c r="G788" s="25">
        <v>101</v>
      </c>
      <c r="H788" s="25">
        <v>124</v>
      </c>
      <c r="I788" s="25">
        <v>106</v>
      </c>
      <c r="J788" s="25">
        <v>78</v>
      </c>
      <c r="K788" s="25">
        <v>56</v>
      </c>
      <c r="L788" s="25">
        <v>51</v>
      </c>
      <c r="M788" s="25">
        <v>52</v>
      </c>
      <c r="P788" s="87"/>
    </row>
    <row r="789" spans="1:16" x14ac:dyDescent="0.2">
      <c r="A789" s="105" t="str">
        <f t="shared" si="63"/>
        <v>Otago</v>
      </c>
      <c r="B789" s="105" t="str">
        <f t="shared" si="63"/>
        <v>Justice service area total</v>
      </c>
      <c r="C789" s="31" t="s">
        <v>0</v>
      </c>
      <c r="D789" s="81">
        <v>2531</v>
      </c>
      <c r="E789" s="81">
        <v>2460</v>
      </c>
      <c r="F789" s="81">
        <v>2347</v>
      </c>
      <c r="G789" s="81">
        <v>2425</v>
      </c>
      <c r="H789" s="81">
        <v>2386</v>
      </c>
      <c r="I789" s="81">
        <v>2143</v>
      </c>
      <c r="J789" s="81">
        <v>1999</v>
      </c>
      <c r="K789" s="81">
        <v>1832</v>
      </c>
      <c r="L789" s="81">
        <v>1752</v>
      </c>
      <c r="M789" s="81">
        <v>1926</v>
      </c>
      <c r="P789" s="87"/>
    </row>
    <row r="790" spans="1:16" x14ac:dyDescent="0.2">
      <c r="A790" s="103" t="s">
        <v>112</v>
      </c>
      <c r="B790" s="103" t="s">
        <v>81</v>
      </c>
      <c r="C790" s="17" t="s">
        <v>19</v>
      </c>
      <c r="D790" s="25">
        <v>5</v>
      </c>
      <c r="E790" s="25">
        <v>10</v>
      </c>
      <c r="F790" s="25">
        <v>9</v>
      </c>
      <c r="G790" s="25">
        <v>10</v>
      </c>
      <c r="H790" s="25">
        <v>7</v>
      </c>
      <c r="I790" s="25">
        <v>5</v>
      </c>
      <c r="J790" s="25">
        <v>3</v>
      </c>
      <c r="K790" s="25">
        <v>6</v>
      </c>
      <c r="L790" s="25">
        <v>5</v>
      </c>
      <c r="M790" s="25">
        <v>7</v>
      </c>
      <c r="P790" s="87"/>
    </row>
    <row r="791" spans="1:16" x14ac:dyDescent="0.2">
      <c r="A791" s="104" t="str">
        <f t="shared" ref="A791:B800" si="64">A790</f>
        <v>Southland</v>
      </c>
      <c r="B791" s="104" t="str">
        <f t="shared" si="64"/>
        <v>Alexandra</v>
      </c>
      <c r="C791" s="20" t="s">
        <v>116</v>
      </c>
      <c r="D791" s="25">
        <v>6</v>
      </c>
      <c r="E791" s="25">
        <v>5</v>
      </c>
      <c r="F791" s="25">
        <v>3</v>
      </c>
      <c r="G791" s="25">
        <v>5</v>
      </c>
      <c r="H791" s="25">
        <v>4</v>
      </c>
      <c r="I791" s="25">
        <v>3</v>
      </c>
      <c r="J791" s="25">
        <v>5</v>
      </c>
      <c r="K791" s="25">
        <v>7</v>
      </c>
      <c r="L791" s="25">
        <v>9</v>
      </c>
      <c r="M791" s="25">
        <v>16</v>
      </c>
      <c r="P791" s="87"/>
    </row>
    <row r="792" spans="1:16" x14ac:dyDescent="0.2">
      <c r="A792" s="104" t="str">
        <f>A790</f>
        <v>Southland</v>
      </c>
      <c r="B792" s="104" t="str">
        <f t="shared" si="64"/>
        <v>Alexandra</v>
      </c>
      <c r="C792" s="20" t="s">
        <v>115</v>
      </c>
      <c r="D792" s="25">
        <v>12</v>
      </c>
      <c r="E792" s="25">
        <v>6</v>
      </c>
      <c r="F792" s="25">
        <v>13</v>
      </c>
      <c r="G792" s="25">
        <v>15</v>
      </c>
      <c r="H792" s="25">
        <v>12</v>
      </c>
      <c r="I792" s="25">
        <v>12</v>
      </c>
      <c r="J792" s="25">
        <v>9</v>
      </c>
      <c r="K792" s="25">
        <v>21</v>
      </c>
      <c r="L792" s="25">
        <v>12</v>
      </c>
      <c r="M792" s="25">
        <v>20</v>
      </c>
      <c r="P792" s="87"/>
    </row>
    <row r="793" spans="1:16" x14ac:dyDescent="0.2">
      <c r="A793" s="104" t="str">
        <f t="shared" ref="A793:B808" si="65">A792</f>
        <v>Southland</v>
      </c>
      <c r="B793" s="104" t="str">
        <f t="shared" si="64"/>
        <v>Alexandra</v>
      </c>
      <c r="C793" s="20" t="s">
        <v>117</v>
      </c>
      <c r="D793" s="25">
        <v>2</v>
      </c>
      <c r="E793" s="25">
        <v>8</v>
      </c>
      <c r="F793" s="25">
        <v>5</v>
      </c>
      <c r="G793" s="25">
        <v>6</v>
      </c>
      <c r="H793" s="25">
        <v>8</v>
      </c>
      <c r="I793" s="25">
        <v>5</v>
      </c>
      <c r="J793" s="25">
        <v>7</v>
      </c>
      <c r="K793" s="25">
        <v>6</v>
      </c>
      <c r="L793" s="25">
        <v>8</v>
      </c>
      <c r="M793" s="25">
        <v>5</v>
      </c>
      <c r="P793" s="87"/>
    </row>
    <row r="794" spans="1:16" x14ac:dyDescent="0.2">
      <c r="A794" s="104" t="str">
        <f t="shared" si="65"/>
        <v>Southland</v>
      </c>
      <c r="B794" s="104" t="str">
        <f t="shared" si="64"/>
        <v>Alexandra</v>
      </c>
      <c r="C794" s="20" t="s">
        <v>20</v>
      </c>
      <c r="D794" s="25">
        <v>41</v>
      </c>
      <c r="E794" s="25">
        <v>37</v>
      </c>
      <c r="F794" s="25">
        <v>38</v>
      </c>
      <c r="G794" s="25">
        <v>36</v>
      </c>
      <c r="H794" s="25">
        <v>39</v>
      </c>
      <c r="I794" s="25">
        <v>40</v>
      </c>
      <c r="J794" s="25">
        <v>43</v>
      </c>
      <c r="K794" s="25">
        <v>32</v>
      </c>
      <c r="L794" s="25">
        <v>37</v>
      </c>
      <c r="M794" s="25">
        <v>49</v>
      </c>
      <c r="P794" s="87"/>
    </row>
    <row r="795" spans="1:16" x14ac:dyDescent="0.2">
      <c r="A795" s="104" t="str">
        <f t="shared" si="65"/>
        <v>Southland</v>
      </c>
      <c r="B795" s="104" t="str">
        <f t="shared" si="64"/>
        <v>Alexandra</v>
      </c>
      <c r="C795" s="20" t="s">
        <v>21</v>
      </c>
      <c r="D795" s="25">
        <v>1</v>
      </c>
      <c r="E795" s="25">
        <v>10</v>
      </c>
      <c r="F795" s="25">
        <v>3</v>
      </c>
      <c r="G795" s="25">
        <v>3</v>
      </c>
      <c r="H795" s="25">
        <v>12</v>
      </c>
      <c r="I795" s="25">
        <v>3</v>
      </c>
      <c r="J795" s="25">
        <v>11</v>
      </c>
      <c r="K795" s="25">
        <v>8</v>
      </c>
      <c r="L795" s="25">
        <v>20</v>
      </c>
      <c r="M795" s="25">
        <v>20</v>
      </c>
      <c r="P795" s="87"/>
    </row>
    <row r="796" spans="1:16" x14ac:dyDescent="0.2">
      <c r="A796" s="104" t="str">
        <f t="shared" si="65"/>
        <v>Southland</v>
      </c>
      <c r="B796" s="104" t="str">
        <f t="shared" si="64"/>
        <v>Alexandra</v>
      </c>
      <c r="C796" s="20" t="s">
        <v>22</v>
      </c>
      <c r="D796" s="25">
        <v>76</v>
      </c>
      <c r="E796" s="25">
        <v>65</v>
      </c>
      <c r="F796" s="25">
        <v>63</v>
      </c>
      <c r="G796" s="25">
        <v>85</v>
      </c>
      <c r="H796" s="25">
        <v>113</v>
      </c>
      <c r="I796" s="25">
        <v>86</v>
      </c>
      <c r="J796" s="25">
        <v>67</v>
      </c>
      <c r="K796" s="25">
        <v>89</v>
      </c>
      <c r="L796" s="25">
        <v>77</v>
      </c>
      <c r="M796" s="25">
        <v>109</v>
      </c>
      <c r="P796" s="87"/>
    </row>
    <row r="797" spans="1:16" x14ac:dyDescent="0.2">
      <c r="A797" s="104" t="str">
        <f t="shared" si="65"/>
        <v>Southland</v>
      </c>
      <c r="B797" s="104" t="str">
        <f t="shared" si="64"/>
        <v>Alexandra</v>
      </c>
      <c r="C797" s="20" t="s">
        <v>23</v>
      </c>
      <c r="D797" s="25">
        <v>2</v>
      </c>
      <c r="E797" s="25">
        <v>6</v>
      </c>
      <c r="F797" s="25">
        <v>2</v>
      </c>
      <c r="G797" s="25">
        <v>2</v>
      </c>
      <c r="H797" s="25">
        <v>6</v>
      </c>
      <c r="I797" s="25">
        <v>5</v>
      </c>
      <c r="J797" s="25">
        <v>4</v>
      </c>
      <c r="K797" s="25">
        <v>4</v>
      </c>
      <c r="L797" s="25">
        <v>7</v>
      </c>
      <c r="M797" s="25">
        <v>6</v>
      </c>
      <c r="P797" s="87"/>
    </row>
    <row r="798" spans="1:16" x14ac:dyDescent="0.2">
      <c r="A798" s="104" t="str">
        <f t="shared" si="65"/>
        <v>Southland</v>
      </c>
      <c r="B798" s="104" t="str">
        <f t="shared" si="64"/>
        <v>Alexandra</v>
      </c>
      <c r="C798" s="20" t="s">
        <v>15</v>
      </c>
      <c r="D798" s="25">
        <v>4</v>
      </c>
      <c r="E798" s="25">
        <v>4</v>
      </c>
      <c r="F798" s="25">
        <v>3</v>
      </c>
      <c r="G798" s="25">
        <v>2</v>
      </c>
      <c r="H798" s="25">
        <v>2</v>
      </c>
      <c r="I798" s="25">
        <v>2</v>
      </c>
      <c r="J798" s="25">
        <v>2</v>
      </c>
      <c r="K798" s="25">
        <v>2</v>
      </c>
      <c r="L798" s="25">
        <v>9</v>
      </c>
      <c r="M798" s="25">
        <v>1</v>
      </c>
      <c r="P798" s="87"/>
    </row>
    <row r="799" spans="1:16" x14ac:dyDescent="0.2">
      <c r="A799" s="104" t="str">
        <f t="shared" si="65"/>
        <v>Southland</v>
      </c>
      <c r="B799" s="104" t="str">
        <f t="shared" si="64"/>
        <v>Alexandra</v>
      </c>
      <c r="C799" s="20" t="s">
        <v>24</v>
      </c>
      <c r="D799" s="25">
        <v>7</v>
      </c>
      <c r="E799" s="25">
        <v>3</v>
      </c>
      <c r="F799" s="25">
        <v>5</v>
      </c>
      <c r="G799" s="25">
        <v>5</v>
      </c>
      <c r="H799" s="25">
        <v>15</v>
      </c>
      <c r="I799" s="25">
        <v>5</v>
      </c>
      <c r="J799" s="25">
        <v>3</v>
      </c>
      <c r="K799" s="25">
        <v>3</v>
      </c>
      <c r="L799" s="25">
        <v>3</v>
      </c>
      <c r="M799" s="25">
        <v>5</v>
      </c>
      <c r="P799" s="87"/>
    </row>
    <row r="800" spans="1:16" x14ac:dyDescent="0.2">
      <c r="A800" s="104" t="str">
        <f t="shared" si="65"/>
        <v>Southland</v>
      </c>
      <c r="B800" s="105" t="str">
        <f t="shared" si="64"/>
        <v>Alexandra</v>
      </c>
      <c r="C800" s="31" t="s">
        <v>0</v>
      </c>
      <c r="D800" s="36">
        <v>156</v>
      </c>
      <c r="E800" s="36">
        <v>154</v>
      </c>
      <c r="F800" s="36">
        <v>144</v>
      </c>
      <c r="G800" s="36">
        <v>169</v>
      </c>
      <c r="H800" s="36">
        <v>218</v>
      </c>
      <c r="I800" s="36">
        <v>166</v>
      </c>
      <c r="J800" s="36">
        <v>154</v>
      </c>
      <c r="K800" s="36">
        <v>178</v>
      </c>
      <c r="L800" s="36">
        <v>187</v>
      </c>
      <c r="M800" s="36">
        <v>238</v>
      </c>
      <c r="P800" s="87"/>
    </row>
    <row r="801" spans="1:16" x14ac:dyDescent="0.2">
      <c r="A801" s="104" t="str">
        <f t="shared" si="65"/>
        <v>Southland</v>
      </c>
      <c r="B801" s="103" t="s">
        <v>82</v>
      </c>
      <c r="C801" s="17" t="s">
        <v>19</v>
      </c>
      <c r="D801" s="25">
        <v>21</v>
      </c>
      <c r="E801" s="25">
        <v>24</v>
      </c>
      <c r="F801" s="25">
        <v>16</v>
      </c>
      <c r="G801" s="25">
        <v>15</v>
      </c>
      <c r="H801" s="25">
        <v>10</v>
      </c>
      <c r="I801" s="25">
        <v>7</v>
      </c>
      <c r="J801" s="25">
        <v>7</v>
      </c>
      <c r="K801" s="25">
        <v>3</v>
      </c>
      <c r="L801" s="25">
        <v>4</v>
      </c>
      <c r="M801" s="25">
        <v>9</v>
      </c>
      <c r="P801" s="87"/>
    </row>
    <row r="802" spans="1:16" x14ac:dyDescent="0.2">
      <c r="A802" s="104" t="str">
        <f t="shared" si="65"/>
        <v>Southland</v>
      </c>
      <c r="B802" s="104" t="str">
        <f t="shared" si="65"/>
        <v>Gore</v>
      </c>
      <c r="C802" s="20" t="s">
        <v>116</v>
      </c>
      <c r="D802" s="25">
        <v>12</v>
      </c>
      <c r="E802" s="25">
        <v>11</v>
      </c>
      <c r="F802" s="25">
        <v>14</v>
      </c>
      <c r="G802" s="25">
        <v>13</v>
      </c>
      <c r="H802" s="25">
        <v>7</v>
      </c>
      <c r="I802" s="25">
        <v>3</v>
      </c>
      <c r="J802" s="25">
        <v>7</v>
      </c>
      <c r="K802" s="25">
        <v>7</v>
      </c>
      <c r="L802" s="25">
        <v>7</v>
      </c>
      <c r="M802" s="25">
        <v>5</v>
      </c>
      <c r="P802" s="87"/>
    </row>
    <row r="803" spans="1:16" x14ac:dyDescent="0.2">
      <c r="A803" s="104" t="str">
        <f t="shared" si="65"/>
        <v>Southland</v>
      </c>
      <c r="B803" s="104" t="str">
        <f t="shared" si="65"/>
        <v>Gore</v>
      </c>
      <c r="C803" s="20" t="s">
        <v>115</v>
      </c>
      <c r="D803" s="25">
        <v>19</v>
      </c>
      <c r="E803" s="25">
        <v>27</v>
      </c>
      <c r="F803" s="25">
        <v>29</v>
      </c>
      <c r="G803" s="25">
        <v>15</v>
      </c>
      <c r="H803" s="25">
        <v>21</v>
      </c>
      <c r="I803" s="25">
        <v>21</v>
      </c>
      <c r="J803" s="25">
        <v>18</v>
      </c>
      <c r="K803" s="25">
        <v>16</v>
      </c>
      <c r="L803" s="25">
        <v>25</v>
      </c>
      <c r="M803" s="25">
        <v>13</v>
      </c>
      <c r="P803" s="87"/>
    </row>
    <row r="804" spans="1:16" x14ac:dyDescent="0.2">
      <c r="A804" s="104" t="str">
        <f t="shared" si="65"/>
        <v>Southland</v>
      </c>
      <c r="B804" s="104" t="str">
        <f t="shared" si="65"/>
        <v>Gore</v>
      </c>
      <c r="C804" s="20" t="s">
        <v>117</v>
      </c>
      <c r="D804" s="25">
        <v>2</v>
      </c>
      <c r="E804" s="25">
        <v>0</v>
      </c>
      <c r="F804" s="25">
        <v>0</v>
      </c>
      <c r="G804" s="25">
        <v>1</v>
      </c>
      <c r="H804" s="25">
        <v>4</v>
      </c>
      <c r="I804" s="25">
        <v>3</v>
      </c>
      <c r="J804" s="25">
        <v>2</v>
      </c>
      <c r="K804" s="25">
        <v>4</v>
      </c>
      <c r="L804" s="25">
        <v>4</v>
      </c>
      <c r="M804" s="25">
        <v>7</v>
      </c>
      <c r="P804" s="87"/>
    </row>
    <row r="805" spans="1:16" x14ac:dyDescent="0.2">
      <c r="A805" s="104" t="str">
        <f t="shared" si="65"/>
        <v>Southland</v>
      </c>
      <c r="B805" s="104" t="str">
        <f t="shared" si="65"/>
        <v>Gore</v>
      </c>
      <c r="C805" s="20" t="s">
        <v>20</v>
      </c>
      <c r="D805" s="25">
        <v>69</v>
      </c>
      <c r="E805" s="25">
        <v>51</v>
      </c>
      <c r="F805" s="25">
        <v>55</v>
      </c>
      <c r="G805" s="25">
        <v>55</v>
      </c>
      <c r="H805" s="25">
        <v>42</v>
      </c>
      <c r="I805" s="25">
        <v>55</v>
      </c>
      <c r="J805" s="25">
        <v>29</v>
      </c>
      <c r="K805" s="25">
        <v>26</v>
      </c>
      <c r="L805" s="25">
        <v>22</v>
      </c>
      <c r="M805" s="25">
        <v>38</v>
      </c>
      <c r="P805" s="87"/>
    </row>
    <row r="806" spans="1:16" x14ac:dyDescent="0.2">
      <c r="A806" s="104" t="str">
        <f t="shared" si="65"/>
        <v>Southland</v>
      </c>
      <c r="B806" s="104" t="str">
        <f t="shared" si="65"/>
        <v>Gore</v>
      </c>
      <c r="C806" s="20" t="s">
        <v>21</v>
      </c>
      <c r="D806" s="25">
        <v>10</v>
      </c>
      <c r="E806" s="25">
        <v>13</v>
      </c>
      <c r="F806" s="25">
        <v>15</v>
      </c>
      <c r="G806" s="25">
        <v>21</v>
      </c>
      <c r="H806" s="25">
        <v>21</v>
      </c>
      <c r="I806" s="25">
        <v>15</v>
      </c>
      <c r="J806" s="25">
        <v>22</v>
      </c>
      <c r="K806" s="25">
        <v>23</v>
      </c>
      <c r="L806" s="25">
        <v>26</v>
      </c>
      <c r="M806" s="25">
        <v>10</v>
      </c>
      <c r="P806" s="87"/>
    </row>
    <row r="807" spans="1:16" x14ac:dyDescent="0.2">
      <c r="A807" s="104" t="str">
        <f t="shared" si="65"/>
        <v>Southland</v>
      </c>
      <c r="B807" s="104" t="str">
        <f t="shared" si="65"/>
        <v>Gore</v>
      </c>
      <c r="C807" s="20" t="s">
        <v>22</v>
      </c>
      <c r="D807" s="25">
        <v>100</v>
      </c>
      <c r="E807" s="25">
        <v>100</v>
      </c>
      <c r="F807" s="25">
        <v>105</v>
      </c>
      <c r="G807" s="25">
        <v>113</v>
      </c>
      <c r="H807" s="25">
        <v>82</v>
      </c>
      <c r="I807" s="25">
        <v>95</v>
      </c>
      <c r="J807" s="25">
        <v>85</v>
      </c>
      <c r="K807" s="25">
        <v>73</v>
      </c>
      <c r="L807" s="25">
        <v>78</v>
      </c>
      <c r="M807" s="25">
        <v>77</v>
      </c>
      <c r="P807" s="87"/>
    </row>
    <row r="808" spans="1:16" x14ac:dyDescent="0.2">
      <c r="A808" s="104" t="str">
        <f t="shared" si="65"/>
        <v>Southland</v>
      </c>
      <c r="B808" s="104" t="str">
        <f t="shared" si="65"/>
        <v>Gore</v>
      </c>
      <c r="C808" s="20" t="s">
        <v>23</v>
      </c>
      <c r="D808" s="25">
        <v>8</v>
      </c>
      <c r="E808" s="25">
        <v>16</v>
      </c>
      <c r="F808" s="25">
        <v>14</v>
      </c>
      <c r="G808" s="25">
        <v>14</v>
      </c>
      <c r="H808" s="25">
        <v>22</v>
      </c>
      <c r="I808" s="25">
        <v>6</v>
      </c>
      <c r="J808" s="25">
        <v>9</v>
      </c>
      <c r="K808" s="25">
        <v>7</v>
      </c>
      <c r="L808" s="25">
        <v>3</v>
      </c>
      <c r="M808" s="25">
        <v>6</v>
      </c>
      <c r="P808" s="87"/>
    </row>
    <row r="809" spans="1:16" x14ac:dyDescent="0.2">
      <c r="A809" s="104" t="str">
        <f t="shared" ref="A809:B824" si="66">A808</f>
        <v>Southland</v>
      </c>
      <c r="B809" s="104" t="str">
        <f t="shared" si="66"/>
        <v>Gore</v>
      </c>
      <c r="C809" s="20" t="s">
        <v>15</v>
      </c>
      <c r="D809" s="25">
        <v>2</v>
      </c>
      <c r="E809" s="25">
        <v>4</v>
      </c>
      <c r="F809" s="25">
        <v>3</v>
      </c>
      <c r="G809" s="25">
        <v>2</v>
      </c>
      <c r="H809" s="25">
        <v>3</v>
      </c>
      <c r="I809" s="25">
        <v>1</v>
      </c>
      <c r="J809" s="25">
        <v>3</v>
      </c>
      <c r="K809" s="25">
        <v>4</v>
      </c>
      <c r="L809" s="25">
        <v>4</v>
      </c>
      <c r="M809" s="25">
        <v>2</v>
      </c>
      <c r="P809" s="87"/>
    </row>
    <row r="810" spans="1:16" x14ac:dyDescent="0.2">
      <c r="A810" s="104" t="str">
        <f t="shared" si="66"/>
        <v>Southland</v>
      </c>
      <c r="B810" s="104" t="str">
        <f t="shared" si="66"/>
        <v>Gore</v>
      </c>
      <c r="C810" s="20" t="s">
        <v>24</v>
      </c>
      <c r="D810" s="25">
        <v>7</v>
      </c>
      <c r="E810" s="25">
        <v>6</v>
      </c>
      <c r="F810" s="25">
        <v>2</v>
      </c>
      <c r="G810" s="25">
        <v>6</v>
      </c>
      <c r="H810" s="25">
        <v>13</v>
      </c>
      <c r="I810" s="25">
        <v>10</v>
      </c>
      <c r="J810" s="25">
        <v>7</v>
      </c>
      <c r="K810" s="25">
        <v>4</v>
      </c>
      <c r="L810" s="25">
        <v>3</v>
      </c>
      <c r="M810" s="25">
        <v>6</v>
      </c>
      <c r="P810" s="87"/>
    </row>
    <row r="811" spans="1:16" x14ac:dyDescent="0.2">
      <c r="A811" s="104" t="str">
        <f t="shared" si="66"/>
        <v>Southland</v>
      </c>
      <c r="B811" s="105" t="str">
        <f t="shared" si="66"/>
        <v>Gore</v>
      </c>
      <c r="C811" s="31" t="s">
        <v>0</v>
      </c>
      <c r="D811" s="36">
        <v>250</v>
      </c>
      <c r="E811" s="36">
        <v>252</v>
      </c>
      <c r="F811" s="36">
        <v>253</v>
      </c>
      <c r="G811" s="36">
        <v>255</v>
      </c>
      <c r="H811" s="36">
        <v>225</v>
      </c>
      <c r="I811" s="36">
        <v>216</v>
      </c>
      <c r="J811" s="36">
        <v>189</v>
      </c>
      <c r="K811" s="36">
        <v>167</v>
      </c>
      <c r="L811" s="36">
        <v>176</v>
      </c>
      <c r="M811" s="36">
        <v>173</v>
      </c>
      <c r="P811" s="87"/>
    </row>
    <row r="812" spans="1:16" x14ac:dyDescent="0.2">
      <c r="A812" s="104" t="str">
        <f t="shared" si="66"/>
        <v>Southland</v>
      </c>
      <c r="B812" s="103" t="s">
        <v>83</v>
      </c>
      <c r="C812" s="17" t="s">
        <v>19</v>
      </c>
      <c r="D812" s="25">
        <v>188</v>
      </c>
      <c r="E812" s="25">
        <v>209</v>
      </c>
      <c r="F812" s="25">
        <v>210</v>
      </c>
      <c r="G812" s="25">
        <v>191</v>
      </c>
      <c r="H812" s="25">
        <v>170</v>
      </c>
      <c r="I812" s="25">
        <v>149</v>
      </c>
      <c r="J812" s="25">
        <v>141</v>
      </c>
      <c r="K812" s="25">
        <v>87</v>
      </c>
      <c r="L812" s="25">
        <v>88</v>
      </c>
      <c r="M812" s="25">
        <v>106</v>
      </c>
      <c r="P812" s="87"/>
    </row>
    <row r="813" spans="1:16" x14ac:dyDescent="0.2">
      <c r="A813" s="104" t="str">
        <f t="shared" si="66"/>
        <v>Southland</v>
      </c>
      <c r="B813" s="104" t="str">
        <f t="shared" si="66"/>
        <v>Invercargill</v>
      </c>
      <c r="C813" s="20" t="s">
        <v>116</v>
      </c>
      <c r="D813" s="25">
        <v>96</v>
      </c>
      <c r="E813" s="25">
        <v>89</v>
      </c>
      <c r="F813" s="25">
        <v>82</v>
      </c>
      <c r="G813" s="25">
        <v>75</v>
      </c>
      <c r="H813" s="25">
        <v>55</v>
      </c>
      <c r="I813" s="25">
        <v>59</v>
      </c>
      <c r="J813" s="25">
        <v>47</v>
      </c>
      <c r="K813" s="25">
        <v>39</v>
      </c>
      <c r="L813" s="25">
        <v>55</v>
      </c>
      <c r="M813" s="25">
        <v>61</v>
      </c>
      <c r="P813" s="87"/>
    </row>
    <row r="814" spans="1:16" x14ac:dyDescent="0.2">
      <c r="A814" s="104" t="str">
        <f t="shared" si="66"/>
        <v>Southland</v>
      </c>
      <c r="B814" s="104" t="str">
        <f t="shared" si="66"/>
        <v>Invercargill</v>
      </c>
      <c r="C814" s="20" t="s">
        <v>115</v>
      </c>
      <c r="D814" s="25">
        <v>115</v>
      </c>
      <c r="E814" s="25">
        <v>149</v>
      </c>
      <c r="F814" s="25">
        <v>124</v>
      </c>
      <c r="G814" s="25">
        <v>109</v>
      </c>
      <c r="H814" s="25">
        <v>85</v>
      </c>
      <c r="I814" s="25">
        <v>71</v>
      </c>
      <c r="J814" s="25">
        <v>74</v>
      </c>
      <c r="K814" s="25">
        <v>83</v>
      </c>
      <c r="L814" s="25">
        <v>64</v>
      </c>
      <c r="M814" s="25">
        <v>47</v>
      </c>
      <c r="P814" s="87"/>
    </row>
    <row r="815" spans="1:16" x14ac:dyDescent="0.2">
      <c r="A815" s="104" t="str">
        <f t="shared" si="66"/>
        <v>Southland</v>
      </c>
      <c r="B815" s="104" t="str">
        <f t="shared" si="66"/>
        <v>Invercargill</v>
      </c>
      <c r="C815" s="20" t="s">
        <v>117</v>
      </c>
      <c r="D815" s="25">
        <v>9</v>
      </c>
      <c r="E815" s="25">
        <v>9</v>
      </c>
      <c r="F815" s="25">
        <v>24</v>
      </c>
      <c r="G815" s="25">
        <v>21</v>
      </c>
      <c r="H815" s="25">
        <v>24</v>
      </c>
      <c r="I815" s="25">
        <v>35</v>
      </c>
      <c r="J815" s="25">
        <v>40</v>
      </c>
      <c r="K815" s="25">
        <v>42</v>
      </c>
      <c r="L815" s="25">
        <v>33</v>
      </c>
      <c r="M815" s="25">
        <v>55</v>
      </c>
      <c r="P815" s="87"/>
    </row>
    <row r="816" spans="1:16" x14ac:dyDescent="0.2">
      <c r="A816" s="104" t="str">
        <f t="shared" si="66"/>
        <v>Southland</v>
      </c>
      <c r="B816" s="104" t="str">
        <f t="shared" si="66"/>
        <v>Invercargill</v>
      </c>
      <c r="C816" s="20" t="s">
        <v>20</v>
      </c>
      <c r="D816" s="25">
        <v>372</v>
      </c>
      <c r="E816" s="25">
        <v>310</v>
      </c>
      <c r="F816" s="25">
        <v>287</v>
      </c>
      <c r="G816" s="25">
        <v>267</v>
      </c>
      <c r="H816" s="25">
        <v>259</v>
      </c>
      <c r="I816" s="25">
        <v>193</v>
      </c>
      <c r="J816" s="25">
        <v>132</v>
      </c>
      <c r="K816" s="25">
        <v>106</v>
      </c>
      <c r="L816" s="25">
        <v>124</v>
      </c>
      <c r="M816" s="25">
        <v>105</v>
      </c>
      <c r="P816" s="87"/>
    </row>
    <row r="817" spans="1:16" x14ac:dyDescent="0.2">
      <c r="A817" s="104" t="str">
        <f t="shared" si="66"/>
        <v>Southland</v>
      </c>
      <c r="B817" s="104" t="str">
        <f t="shared" si="66"/>
        <v>Invercargill</v>
      </c>
      <c r="C817" s="20" t="s">
        <v>21</v>
      </c>
      <c r="D817" s="25">
        <v>33</v>
      </c>
      <c r="E817" s="25">
        <v>61</v>
      </c>
      <c r="F817" s="25">
        <v>95</v>
      </c>
      <c r="G817" s="25">
        <v>91</v>
      </c>
      <c r="H817" s="25">
        <v>84</v>
      </c>
      <c r="I817" s="25">
        <v>81</v>
      </c>
      <c r="J817" s="25">
        <v>109</v>
      </c>
      <c r="K817" s="25">
        <v>87</v>
      </c>
      <c r="L817" s="25">
        <v>69</v>
      </c>
      <c r="M817" s="25">
        <v>74</v>
      </c>
      <c r="P817" s="87"/>
    </row>
    <row r="818" spans="1:16" x14ac:dyDescent="0.2">
      <c r="A818" s="104" t="str">
        <f t="shared" si="66"/>
        <v>Southland</v>
      </c>
      <c r="B818" s="104" t="str">
        <f t="shared" si="66"/>
        <v>Invercargill</v>
      </c>
      <c r="C818" s="20" t="s">
        <v>22</v>
      </c>
      <c r="D818" s="25">
        <v>489</v>
      </c>
      <c r="E818" s="25">
        <v>429</v>
      </c>
      <c r="F818" s="25">
        <v>408</v>
      </c>
      <c r="G818" s="25">
        <v>445</v>
      </c>
      <c r="H818" s="25">
        <v>440</v>
      </c>
      <c r="I818" s="25">
        <v>406</v>
      </c>
      <c r="J818" s="25">
        <v>331</v>
      </c>
      <c r="K818" s="25">
        <v>339</v>
      </c>
      <c r="L818" s="25">
        <v>361</v>
      </c>
      <c r="M818" s="25">
        <v>294</v>
      </c>
      <c r="P818" s="87"/>
    </row>
    <row r="819" spans="1:16" x14ac:dyDescent="0.2">
      <c r="A819" s="104" t="str">
        <f t="shared" si="66"/>
        <v>Southland</v>
      </c>
      <c r="B819" s="104" t="str">
        <f t="shared" si="66"/>
        <v>Invercargill</v>
      </c>
      <c r="C819" s="20" t="s">
        <v>23</v>
      </c>
      <c r="D819" s="25">
        <v>35</v>
      </c>
      <c r="E819" s="25">
        <v>51</v>
      </c>
      <c r="F819" s="25">
        <v>80</v>
      </c>
      <c r="G819" s="25">
        <v>62</v>
      </c>
      <c r="H819" s="25">
        <v>39</v>
      </c>
      <c r="I819" s="25">
        <v>63</v>
      </c>
      <c r="J819" s="25">
        <v>40</v>
      </c>
      <c r="K819" s="25">
        <v>33</v>
      </c>
      <c r="L819" s="25">
        <v>31</v>
      </c>
      <c r="M819" s="25">
        <v>48</v>
      </c>
      <c r="P819" s="87"/>
    </row>
    <row r="820" spans="1:16" x14ac:dyDescent="0.2">
      <c r="A820" s="104" t="str">
        <f t="shared" si="66"/>
        <v>Southland</v>
      </c>
      <c r="B820" s="104" t="str">
        <f t="shared" si="66"/>
        <v>Invercargill</v>
      </c>
      <c r="C820" s="20" t="s">
        <v>15</v>
      </c>
      <c r="D820" s="25">
        <v>24</v>
      </c>
      <c r="E820" s="25">
        <v>15</v>
      </c>
      <c r="F820" s="25">
        <v>18</v>
      </c>
      <c r="G820" s="25">
        <v>23</v>
      </c>
      <c r="H820" s="25">
        <v>19</v>
      </c>
      <c r="I820" s="25">
        <v>39</v>
      </c>
      <c r="J820" s="25">
        <v>34</v>
      </c>
      <c r="K820" s="25">
        <v>25</v>
      </c>
      <c r="L820" s="25">
        <v>19</v>
      </c>
      <c r="M820" s="25">
        <v>39</v>
      </c>
      <c r="P820" s="87"/>
    </row>
    <row r="821" spans="1:16" x14ac:dyDescent="0.2">
      <c r="A821" s="104" t="str">
        <f t="shared" si="66"/>
        <v>Southland</v>
      </c>
      <c r="B821" s="104" t="str">
        <f t="shared" si="66"/>
        <v>Invercargill</v>
      </c>
      <c r="C821" s="20" t="s">
        <v>24</v>
      </c>
      <c r="D821" s="25">
        <v>52</v>
      </c>
      <c r="E821" s="25">
        <v>58</v>
      </c>
      <c r="F821" s="25">
        <v>58</v>
      </c>
      <c r="G821" s="25">
        <v>50</v>
      </c>
      <c r="H821" s="25">
        <v>50</v>
      </c>
      <c r="I821" s="25">
        <v>60</v>
      </c>
      <c r="J821" s="25">
        <v>34</v>
      </c>
      <c r="K821" s="25">
        <v>30</v>
      </c>
      <c r="L821" s="25">
        <v>17</v>
      </c>
      <c r="M821" s="25">
        <v>30</v>
      </c>
      <c r="P821" s="87"/>
    </row>
    <row r="822" spans="1:16" x14ac:dyDescent="0.2">
      <c r="A822" s="104" t="str">
        <f t="shared" si="66"/>
        <v>Southland</v>
      </c>
      <c r="B822" s="105" t="str">
        <f t="shared" si="66"/>
        <v>Invercargill</v>
      </c>
      <c r="C822" s="31" t="s">
        <v>0</v>
      </c>
      <c r="D822" s="36">
        <v>1413</v>
      </c>
      <c r="E822" s="36">
        <v>1380</v>
      </c>
      <c r="F822" s="36">
        <v>1386</v>
      </c>
      <c r="G822" s="36">
        <v>1334</v>
      </c>
      <c r="H822" s="36">
        <v>1225</v>
      </c>
      <c r="I822" s="36">
        <v>1156</v>
      </c>
      <c r="J822" s="36">
        <v>982</v>
      </c>
      <c r="K822" s="36">
        <v>871</v>
      </c>
      <c r="L822" s="36">
        <v>861</v>
      </c>
      <c r="M822" s="36">
        <v>859</v>
      </c>
      <c r="P822" s="87"/>
    </row>
    <row r="823" spans="1:16" x14ac:dyDescent="0.2">
      <c r="A823" s="104" t="str">
        <f t="shared" si="66"/>
        <v>Southland</v>
      </c>
      <c r="B823" s="103" t="s">
        <v>84</v>
      </c>
      <c r="C823" s="17" t="s">
        <v>19</v>
      </c>
      <c r="D823" s="25">
        <v>17</v>
      </c>
      <c r="E823" s="25">
        <v>12</v>
      </c>
      <c r="F823" s="25">
        <v>11</v>
      </c>
      <c r="G823" s="25">
        <v>6</v>
      </c>
      <c r="H823" s="25">
        <v>2</v>
      </c>
      <c r="I823" s="25">
        <v>3</v>
      </c>
      <c r="J823" s="25">
        <v>13</v>
      </c>
      <c r="K823" s="25">
        <v>4</v>
      </c>
      <c r="L823" s="25">
        <v>3</v>
      </c>
      <c r="M823" s="25">
        <v>4</v>
      </c>
      <c r="P823" s="87"/>
    </row>
    <row r="824" spans="1:16" x14ac:dyDescent="0.2">
      <c r="A824" s="104" t="str">
        <f t="shared" si="66"/>
        <v>Southland</v>
      </c>
      <c r="B824" s="104" t="str">
        <f t="shared" si="66"/>
        <v>Queenstown</v>
      </c>
      <c r="C824" s="20" t="s">
        <v>116</v>
      </c>
      <c r="D824" s="25">
        <v>12</v>
      </c>
      <c r="E824" s="25">
        <v>8</v>
      </c>
      <c r="F824" s="25">
        <v>3</v>
      </c>
      <c r="G824" s="25">
        <v>10</v>
      </c>
      <c r="H824" s="25">
        <v>4</v>
      </c>
      <c r="I824" s="25">
        <v>12</v>
      </c>
      <c r="J824" s="25">
        <v>7</v>
      </c>
      <c r="K824" s="25">
        <v>12</v>
      </c>
      <c r="L824" s="25">
        <v>14</v>
      </c>
      <c r="M824" s="25">
        <v>11</v>
      </c>
      <c r="P824" s="87"/>
    </row>
    <row r="825" spans="1:16" x14ac:dyDescent="0.2">
      <c r="A825" s="104" t="str">
        <f t="shared" ref="A825:B833" si="67">A824</f>
        <v>Southland</v>
      </c>
      <c r="B825" s="104" t="str">
        <f t="shared" si="67"/>
        <v>Queenstown</v>
      </c>
      <c r="C825" s="20" t="s">
        <v>115</v>
      </c>
      <c r="D825" s="25">
        <v>21</v>
      </c>
      <c r="E825" s="25">
        <v>16</v>
      </c>
      <c r="F825" s="25">
        <v>8</v>
      </c>
      <c r="G825" s="25">
        <v>15</v>
      </c>
      <c r="H825" s="25">
        <v>10</v>
      </c>
      <c r="I825" s="25">
        <v>12</v>
      </c>
      <c r="J825" s="25">
        <v>16</v>
      </c>
      <c r="K825" s="25">
        <v>21</v>
      </c>
      <c r="L825" s="25">
        <v>20</v>
      </c>
      <c r="M825" s="25">
        <v>20</v>
      </c>
      <c r="P825" s="87"/>
    </row>
    <row r="826" spans="1:16" x14ac:dyDescent="0.2">
      <c r="A826" s="104" t="str">
        <f t="shared" si="67"/>
        <v>Southland</v>
      </c>
      <c r="B826" s="104" t="str">
        <f t="shared" si="67"/>
        <v>Queenstown</v>
      </c>
      <c r="C826" s="20" t="s">
        <v>117</v>
      </c>
      <c r="D826" s="25">
        <v>5</v>
      </c>
      <c r="E826" s="25">
        <v>1</v>
      </c>
      <c r="F826" s="25">
        <v>2</v>
      </c>
      <c r="G826" s="25">
        <v>1</v>
      </c>
      <c r="H826" s="25">
        <v>4</v>
      </c>
      <c r="I826" s="25">
        <v>2</v>
      </c>
      <c r="J826" s="25">
        <v>6</v>
      </c>
      <c r="K826" s="25">
        <v>11</v>
      </c>
      <c r="L826" s="25">
        <v>5</v>
      </c>
      <c r="M826" s="25">
        <v>11</v>
      </c>
      <c r="P826" s="87"/>
    </row>
    <row r="827" spans="1:16" x14ac:dyDescent="0.2">
      <c r="A827" s="104" t="str">
        <f t="shared" si="67"/>
        <v>Southland</v>
      </c>
      <c r="B827" s="104" t="str">
        <f t="shared" si="67"/>
        <v>Queenstown</v>
      </c>
      <c r="C827" s="20" t="s">
        <v>20</v>
      </c>
      <c r="D827" s="25">
        <v>65</v>
      </c>
      <c r="E827" s="25">
        <v>67</v>
      </c>
      <c r="F827" s="25">
        <v>69</v>
      </c>
      <c r="G827" s="25">
        <v>53</v>
      </c>
      <c r="H827" s="25">
        <v>55</v>
      </c>
      <c r="I827" s="25">
        <v>54</v>
      </c>
      <c r="J827" s="25">
        <v>54</v>
      </c>
      <c r="K827" s="25">
        <v>62</v>
      </c>
      <c r="L827" s="25">
        <v>38</v>
      </c>
      <c r="M827" s="25">
        <v>43</v>
      </c>
      <c r="P827" s="87"/>
    </row>
    <row r="828" spans="1:16" x14ac:dyDescent="0.2">
      <c r="A828" s="104" t="str">
        <f t="shared" si="67"/>
        <v>Southland</v>
      </c>
      <c r="B828" s="104" t="str">
        <f t="shared" si="67"/>
        <v>Queenstown</v>
      </c>
      <c r="C828" s="20" t="s">
        <v>21</v>
      </c>
      <c r="D828" s="25">
        <v>8</v>
      </c>
      <c r="E828" s="25">
        <v>15</v>
      </c>
      <c r="F828" s="25">
        <v>14</v>
      </c>
      <c r="G828" s="25">
        <v>17</v>
      </c>
      <c r="H828" s="25">
        <v>24</v>
      </c>
      <c r="I828" s="25">
        <v>22</v>
      </c>
      <c r="J828" s="25">
        <v>31</v>
      </c>
      <c r="K828" s="25">
        <v>28</v>
      </c>
      <c r="L828" s="25">
        <v>21</v>
      </c>
      <c r="M828" s="25">
        <v>29</v>
      </c>
      <c r="P828" s="87"/>
    </row>
    <row r="829" spans="1:16" x14ac:dyDescent="0.2">
      <c r="A829" s="104" t="str">
        <f t="shared" si="67"/>
        <v>Southland</v>
      </c>
      <c r="B829" s="104" t="str">
        <f t="shared" si="67"/>
        <v>Queenstown</v>
      </c>
      <c r="C829" s="20" t="s">
        <v>22</v>
      </c>
      <c r="D829" s="25">
        <v>249</v>
      </c>
      <c r="E829" s="25">
        <v>265</v>
      </c>
      <c r="F829" s="25">
        <v>271</v>
      </c>
      <c r="G829" s="25">
        <v>307</v>
      </c>
      <c r="H829" s="25">
        <v>262</v>
      </c>
      <c r="I829" s="25">
        <v>251</v>
      </c>
      <c r="J829" s="25">
        <v>174</v>
      </c>
      <c r="K829" s="25">
        <v>164</v>
      </c>
      <c r="L829" s="25">
        <v>191</v>
      </c>
      <c r="M829" s="25">
        <v>206</v>
      </c>
      <c r="P829" s="87"/>
    </row>
    <row r="830" spans="1:16" x14ac:dyDescent="0.2">
      <c r="A830" s="104" t="str">
        <f t="shared" si="67"/>
        <v>Southland</v>
      </c>
      <c r="B830" s="104" t="str">
        <f t="shared" si="67"/>
        <v>Queenstown</v>
      </c>
      <c r="C830" s="20" t="s">
        <v>23</v>
      </c>
      <c r="D830" s="25">
        <v>5</v>
      </c>
      <c r="E830" s="25">
        <v>16</v>
      </c>
      <c r="F830" s="25">
        <v>8</v>
      </c>
      <c r="G830" s="25">
        <v>7</v>
      </c>
      <c r="H830" s="25">
        <v>5</v>
      </c>
      <c r="I830" s="25">
        <v>6</v>
      </c>
      <c r="J830" s="25">
        <v>6</v>
      </c>
      <c r="K830" s="25">
        <v>8</v>
      </c>
      <c r="L830" s="25">
        <v>8</v>
      </c>
      <c r="M830" s="25">
        <v>10</v>
      </c>
      <c r="P830" s="87"/>
    </row>
    <row r="831" spans="1:16" x14ac:dyDescent="0.2">
      <c r="A831" s="104" t="str">
        <f t="shared" si="67"/>
        <v>Southland</v>
      </c>
      <c r="B831" s="104" t="str">
        <f t="shared" si="67"/>
        <v>Queenstown</v>
      </c>
      <c r="C831" s="20" t="s">
        <v>15</v>
      </c>
      <c r="D831" s="25">
        <v>2</v>
      </c>
      <c r="E831" s="25">
        <v>6</v>
      </c>
      <c r="F831" s="25">
        <v>1</v>
      </c>
      <c r="G831" s="25">
        <v>1</v>
      </c>
      <c r="H831" s="25">
        <v>8</v>
      </c>
      <c r="I831" s="25">
        <v>3</v>
      </c>
      <c r="J831" s="25">
        <v>7</v>
      </c>
      <c r="K831" s="25">
        <v>9</v>
      </c>
      <c r="L831" s="25">
        <v>14</v>
      </c>
      <c r="M831" s="25">
        <v>7</v>
      </c>
      <c r="P831" s="87"/>
    </row>
    <row r="832" spans="1:16" x14ac:dyDescent="0.2">
      <c r="A832" s="104" t="str">
        <f>A830</f>
        <v>Southland</v>
      </c>
      <c r="B832" s="104" t="str">
        <f t="shared" si="67"/>
        <v>Queenstown</v>
      </c>
      <c r="C832" s="20" t="s">
        <v>24</v>
      </c>
      <c r="D832" s="25">
        <v>11</v>
      </c>
      <c r="E832" s="25">
        <v>9</v>
      </c>
      <c r="F832" s="25">
        <v>7</v>
      </c>
      <c r="G832" s="25">
        <v>13</v>
      </c>
      <c r="H832" s="25">
        <v>12</v>
      </c>
      <c r="I832" s="25">
        <v>8</v>
      </c>
      <c r="J832" s="25">
        <v>2</v>
      </c>
      <c r="K832" s="25">
        <v>7</v>
      </c>
      <c r="L832" s="25">
        <v>7</v>
      </c>
      <c r="M832" s="25">
        <v>7</v>
      </c>
      <c r="P832" s="87"/>
    </row>
    <row r="833" spans="1:16" x14ac:dyDescent="0.2">
      <c r="A833" s="104" t="str">
        <f t="shared" ref="A833:B844" si="68">A832</f>
        <v>Southland</v>
      </c>
      <c r="B833" s="105" t="str">
        <f t="shared" si="67"/>
        <v>Queenstown</v>
      </c>
      <c r="C833" s="31" t="s">
        <v>0</v>
      </c>
      <c r="D833" s="36">
        <v>395</v>
      </c>
      <c r="E833" s="36">
        <v>415</v>
      </c>
      <c r="F833" s="36">
        <v>394</v>
      </c>
      <c r="G833" s="36">
        <v>430</v>
      </c>
      <c r="H833" s="36">
        <v>386</v>
      </c>
      <c r="I833" s="36">
        <v>373</v>
      </c>
      <c r="J833" s="36">
        <v>316</v>
      </c>
      <c r="K833" s="36">
        <v>326</v>
      </c>
      <c r="L833" s="36">
        <v>321</v>
      </c>
      <c r="M833" s="36">
        <v>348</v>
      </c>
      <c r="P833" s="87"/>
    </row>
    <row r="834" spans="1:16" x14ac:dyDescent="0.2">
      <c r="A834" s="104" t="str">
        <f t="shared" si="68"/>
        <v>Southland</v>
      </c>
      <c r="B834" s="104" t="s">
        <v>103</v>
      </c>
      <c r="C834" s="20" t="s">
        <v>19</v>
      </c>
      <c r="D834" s="25">
        <v>231</v>
      </c>
      <c r="E834" s="25">
        <v>255</v>
      </c>
      <c r="F834" s="25">
        <v>246</v>
      </c>
      <c r="G834" s="25">
        <v>222</v>
      </c>
      <c r="H834" s="25">
        <v>189</v>
      </c>
      <c r="I834" s="25">
        <v>164</v>
      </c>
      <c r="J834" s="25">
        <v>164</v>
      </c>
      <c r="K834" s="25">
        <v>100</v>
      </c>
      <c r="L834" s="25">
        <v>100</v>
      </c>
      <c r="M834" s="25">
        <v>126</v>
      </c>
      <c r="P834" s="87"/>
    </row>
    <row r="835" spans="1:16" x14ac:dyDescent="0.2">
      <c r="A835" s="104" t="str">
        <f t="shared" si="68"/>
        <v>Southland</v>
      </c>
      <c r="B835" s="104" t="str">
        <f t="shared" si="68"/>
        <v>Justice service area total</v>
      </c>
      <c r="C835" s="20" t="s">
        <v>116</v>
      </c>
      <c r="D835" s="25">
        <v>126</v>
      </c>
      <c r="E835" s="25">
        <v>113</v>
      </c>
      <c r="F835" s="25">
        <v>102</v>
      </c>
      <c r="G835" s="25">
        <v>103</v>
      </c>
      <c r="H835" s="25">
        <v>70</v>
      </c>
      <c r="I835" s="25">
        <v>77</v>
      </c>
      <c r="J835" s="25">
        <v>66</v>
      </c>
      <c r="K835" s="25">
        <v>65</v>
      </c>
      <c r="L835" s="25">
        <v>85</v>
      </c>
      <c r="M835" s="25">
        <v>93</v>
      </c>
      <c r="P835" s="87"/>
    </row>
    <row r="836" spans="1:16" x14ac:dyDescent="0.2">
      <c r="A836" s="104" t="str">
        <f t="shared" si="68"/>
        <v>Southland</v>
      </c>
      <c r="B836" s="104" t="str">
        <f t="shared" si="68"/>
        <v>Justice service area total</v>
      </c>
      <c r="C836" s="20" t="s">
        <v>115</v>
      </c>
      <c r="D836" s="25">
        <v>167</v>
      </c>
      <c r="E836" s="25">
        <v>198</v>
      </c>
      <c r="F836" s="25">
        <v>174</v>
      </c>
      <c r="G836" s="25">
        <v>154</v>
      </c>
      <c r="H836" s="25">
        <v>128</v>
      </c>
      <c r="I836" s="25">
        <v>116</v>
      </c>
      <c r="J836" s="25">
        <v>117</v>
      </c>
      <c r="K836" s="25">
        <v>141</v>
      </c>
      <c r="L836" s="25">
        <v>121</v>
      </c>
      <c r="M836" s="25">
        <v>100</v>
      </c>
      <c r="P836" s="87"/>
    </row>
    <row r="837" spans="1:16" x14ac:dyDescent="0.2">
      <c r="A837" s="104" t="str">
        <f t="shared" si="68"/>
        <v>Southland</v>
      </c>
      <c r="B837" s="104" t="str">
        <f t="shared" si="68"/>
        <v>Justice service area total</v>
      </c>
      <c r="C837" s="20" t="s">
        <v>117</v>
      </c>
      <c r="D837" s="25">
        <v>18</v>
      </c>
      <c r="E837" s="25">
        <v>18</v>
      </c>
      <c r="F837" s="25">
        <v>31</v>
      </c>
      <c r="G837" s="25">
        <v>29</v>
      </c>
      <c r="H837" s="25">
        <v>40</v>
      </c>
      <c r="I837" s="25">
        <v>45</v>
      </c>
      <c r="J837" s="25">
        <v>55</v>
      </c>
      <c r="K837" s="25">
        <v>63</v>
      </c>
      <c r="L837" s="25">
        <v>50</v>
      </c>
      <c r="M837" s="25">
        <v>78</v>
      </c>
      <c r="P837" s="87"/>
    </row>
    <row r="838" spans="1:16" x14ac:dyDescent="0.2">
      <c r="A838" s="104" t="str">
        <f t="shared" si="68"/>
        <v>Southland</v>
      </c>
      <c r="B838" s="104" t="str">
        <f t="shared" si="68"/>
        <v>Justice service area total</v>
      </c>
      <c r="C838" s="20" t="s">
        <v>20</v>
      </c>
      <c r="D838" s="25">
        <v>547</v>
      </c>
      <c r="E838" s="25">
        <v>465</v>
      </c>
      <c r="F838" s="25">
        <v>449</v>
      </c>
      <c r="G838" s="25">
        <v>411</v>
      </c>
      <c r="H838" s="25">
        <v>395</v>
      </c>
      <c r="I838" s="25">
        <v>342</v>
      </c>
      <c r="J838" s="25">
        <v>258</v>
      </c>
      <c r="K838" s="25">
        <v>226</v>
      </c>
      <c r="L838" s="25">
        <v>221</v>
      </c>
      <c r="M838" s="25">
        <v>235</v>
      </c>
      <c r="P838" s="87"/>
    </row>
    <row r="839" spans="1:16" x14ac:dyDescent="0.2">
      <c r="A839" s="104" t="str">
        <f t="shared" si="68"/>
        <v>Southland</v>
      </c>
      <c r="B839" s="104" t="str">
        <f t="shared" si="68"/>
        <v>Justice service area total</v>
      </c>
      <c r="C839" s="20" t="s">
        <v>21</v>
      </c>
      <c r="D839" s="25">
        <v>52</v>
      </c>
      <c r="E839" s="25">
        <v>99</v>
      </c>
      <c r="F839" s="25">
        <v>127</v>
      </c>
      <c r="G839" s="25">
        <v>132</v>
      </c>
      <c r="H839" s="25">
        <v>141</v>
      </c>
      <c r="I839" s="25">
        <v>121</v>
      </c>
      <c r="J839" s="25">
        <v>173</v>
      </c>
      <c r="K839" s="25">
        <v>146</v>
      </c>
      <c r="L839" s="25">
        <v>136</v>
      </c>
      <c r="M839" s="25">
        <v>133</v>
      </c>
      <c r="P839" s="87"/>
    </row>
    <row r="840" spans="1:16" x14ac:dyDescent="0.2">
      <c r="A840" s="104" t="str">
        <f t="shared" si="68"/>
        <v>Southland</v>
      </c>
      <c r="B840" s="104" t="str">
        <f t="shared" si="68"/>
        <v>Justice service area total</v>
      </c>
      <c r="C840" s="20" t="s">
        <v>22</v>
      </c>
      <c r="D840" s="25">
        <v>914</v>
      </c>
      <c r="E840" s="25">
        <v>859</v>
      </c>
      <c r="F840" s="25">
        <v>847</v>
      </c>
      <c r="G840" s="25">
        <v>950</v>
      </c>
      <c r="H840" s="25">
        <v>897</v>
      </c>
      <c r="I840" s="25">
        <v>838</v>
      </c>
      <c r="J840" s="25">
        <v>657</v>
      </c>
      <c r="K840" s="25">
        <v>665</v>
      </c>
      <c r="L840" s="25">
        <v>707</v>
      </c>
      <c r="M840" s="25">
        <v>686</v>
      </c>
      <c r="P840" s="87"/>
    </row>
    <row r="841" spans="1:16" x14ac:dyDescent="0.2">
      <c r="A841" s="104" t="str">
        <f t="shared" si="68"/>
        <v>Southland</v>
      </c>
      <c r="B841" s="104" t="str">
        <f t="shared" si="68"/>
        <v>Justice service area total</v>
      </c>
      <c r="C841" s="20" t="s">
        <v>23</v>
      </c>
      <c r="D841" s="25">
        <v>50</v>
      </c>
      <c r="E841" s="25">
        <v>89</v>
      </c>
      <c r="F841" s="25">
        <v>104</v>
      </c>
      <c r="G841" s="25">
        <v>85</v>
      </c>
      <c r="H841" s="25">
        <v>72</v>
      </c>
      <c r="I841" s="25">
        <v>80</v>
      </c>
      <c r="J841" s="25">
        <v>59</v>
      </c>
      <c r="K841" s="25">
        <v>52</v>
      </c>
      <c r="L841" s="25">
        <v>49</v>
      </c>
      <c r="M841" s="25">
        <v>70</v>
      </c>
      <c r="P841" s="87"/>
    </row>
    <row r="842" spans="1:16" x14ac:dyDescent="0.2">
      <c r="A842" s="104" t="str">
        <f t="shared" si="68"/>
        <v>Southland</v>
      </c>
      <c r="B842" s="104" t="str">
        <f t="shared" si="68"/>
        <v>Justice service area total</v>
      </c>
      <c r="C842" s="20" t="s">
        <v>15</v>
      </c>
      <c r="D842" s="25">
        <v>32</v>
      </c>
      <c r="E842" s="25">
        <v>29</v>
      </c>
      <c r="F842" s="25">
        <v>25</v>
      </c>
      <c r="G842" s="25">
        <v>28</v>
      </c>
      <c r="H842" s="25">
        <v>32</v>
      </c>
      <c r="I842" s="25">
        <v>45</v>
      </c>
      <c r="J842" s="25">
        <v>46</v>
      </c>
      <c r="K842" s="25">
        <v>40</v>
      </c>
      <c r="L842" s="25">
        <v>46</v>
      </c>
      <c r="M842" s="25">
        <v>49</v>
      </c>
      <c r="P842" s="87"/>
    </row>
    <row r="843" spans="1:16" x14ac:dyDescent="0.2">
      <c r="A843" s="104" t="str">
        <f t="shared" si="68"/>
        <v>Southland</v>
      </c>
      <c r="B843" s="104" t="str">
        <f t="shared" si="68"/>
        <v>Justice service area total</v>
      </c>
      <c r="C843" s="20" t="s">
        <v>24</v>
      </c>
      <c r="D843" s="25">
        <v>77</v>
      </c>
      <c r="E843" s="25">
        <v>76</v>
      </c>
      <c r="F843" s="25">
        <v>72</v>
      </c>
      <c r="G843" s="25">
        <v>74</v>
      </c>
      <c r="H843" s="25">
        <v>90</v>
      </c>
      <c r="I843" s="25">
        <v>83</v>
      </c>
      <c r="J843" s="25">
        <v>46</v>
      </c>
      <c r="K843" s="25">
        <v>44</v>
      </c>
      <c r="L843" s="25">
        <v>30</v>
      </c>
      <c r="M843" s="25">
        <v>48</v>
      </c>
      <c r="P843" s="87"/>
    </row>
    <row r="844" spans="1:16" x14ac:dyDescent="0.2">
      <c r="A844" s="105" t="str">
        <f t="shared" si="68"/>
        <v>Southland</v>
      </c>
      <c r="B844" s="105" t="str">
        <f t="shared" si="68"/>
        <v>Justice service area total</v>
      </c>
      <c r="C844" s="31" t="s">
        <v>0</v>
      </c>
      <c r="D844" s="81">
        <v>2214</v>
      </c>
      <c r="E844" s="81">
        <v>2201</v>
      </c>
      <c r="F844" s="81">
        <v>2177</v>
      </c>
      <c r="G844" s="81">
        <v>2188</v>
      </c>
      <c r="H844" s="81">
        <v>2054</v>
      </c>
      <c r="I844" s="81">
        <v>1911</v>
      </c>
      <c r="J844" s="81">
        <v>1641</v>
      </c>
      <c r="K844" s="81">
        <v>1542</v>
      </c>
      <c r="L844" s="81">
        <v>1545</v>
      </c>
      <c r="M844" s="81">
        <v>1618</v>
      </c>
      <c r="P844" s="87"/>
    </row>
  </sheetData>
  <autoFilter ref="A19:C844" xr:uid="{00000000-0009-0000-0000-000009000000}"/>
  <mergeCells count="98">
    <mergeCell ref="B97:B107"/>
    <mergeCell ref="A75:A107"/>
    <mergeCell ref="A3:M3"/>
    <mergeCell ref="A20:A74"/>
    <mergeCell ref="B20:B30"/>
    <mergeCell ref="B31:B41"/>
    <mergeCell ref="B42:B52"/>
    <mergeCell ref="B53:B63"/>
    <mergeCell ref="B64:B74"/>
    <mergeCell ref="D18:M18"/>
    <mergeCell ref="A251:A305"/>
    <mergeCell ref="A5:M5"/>
    <mergeCell ref="A4:M4"/>
    <mergeCell ref="A1:M1"/>
    <mergeCell ref="A2:M2"/>
    <mergeCell ref="A130:A173"/>
    <mergeCell ref="B130:B140"/>
    <mergeCell ref="B141:B151"/>
    <mergeCell ref="B152:B162"/>
    <mergeCell ref="B163:B173"/>
    <mergeCell ref="A108:A129"/>
    <mergeCell ref="B108:B118"/>
    <mergeCell ref="B119:B129"/>
    <mergeCell ref="A7:B17"/>
    <mergeCell ref="B75:B85"/>
    <mergeCell ref="B86:B96"/>
    <mergeCell ref="B174:B184"/>
    <mergeCell ref="B185:B195"/>
    <mergeCell ref="B196:B206"/>
    <mergeCell ref="B207:B217"/>
    <mergeCell ref="A174:A250"/>
    <mergeCell ref="B218:B228"/>
    <mergeCell ref="B229:B239"/>
    <mergeCell ref="B240:B250"/>
    <mergeCell ref="A306:A360"/>
    <mergeCell ref="B306:B316"/>
    <mergeCell ref="B317:B327"/>
    <mergeCell ref="B328:B338"/>
    <mergeCell ref="B339:B349"/>
    <mergeCell ref="B350:B360"/>
    <mergeCell ref="B251:B261"/>
    <mergeCell ref="B262:B272"/>
    <mergeCell ref="B273:B283"/>
    <mergeCell ref="B284:B294"/>
    <mergeCell ref="B295:B305"/>
    <mergeCell ref="A361:A437"/>
    <mergeCell ref="B361:B371"/>
    <mergeCell ref="B372:B382"/>
    <mergeCell ref="B383:B393"/>
    <mergeCell ref="B394:B404"/>
    <mergeCell ref="B405:B415"/>
    <mergeCell ref="B416:B426"/>
    <mergeCell ref="B427:B437"/>
    <mergeCell ref="A438:A503"/>
    <mergeCell ref="B438:B448"/>
    <mergeCell ref="B449:B459"/>
    <mergeCell ref="B460:B470"/>
    <mergeCell ref="B471:B481"/>
    <mergeCell ref="B482:B492"/>
    <mergeCell ref="B493:B503"/>
    <mergeCell ref="A559:A591"/>
    <mergeCell ref="B559:B569"/>
    <mergeCell ref="B570:B580"/>
    <mergeCell ref="B581:B591"/>
    <mergeCell ref="A504:A558"/>
    <mergeCell ref="B504:B514"/>
    <mergeCell ref="B515:B525"/>
    <mergeCell ref="B526:B536"/>
    <mergeCell ref="B537:B547"/>
    <mergeCell ref="B548:B558"/>
    <mergeCell ref="A592:A624"/>
    <mergeCell ref="B592:B602"/>
    <mergeCell ref="B603:B613"/>
    <mergeCell ref="B614:B624"/>
    <mergeCell ref="A625:A690"/>
    <mergeCell ref="B625:B635"/>
    <mergeCell ref="B636:B646"/>
    <mergeCell ref="B647:B657"/>
    <mergeCell ref="B658:B668"/>
    <mergeCell ref="B669:B679"/>
    <mergeCell ref="B680:B690"/>
    <mergeCell ref="A691:A734"/>
    <mergeCell ref="B691:B701"/>
    <mergeCell ref="B702:B712"/>
    <mergeCell ref="B713:B723"/>
    <mergeCell ref="B724:B734"/>
    <mergeCell ref="A735:A789"/>
    <mergeCell ref="B735:B745"/>
    <mergeCell ref="B746:B756"/>
    <mergeCell ref="B757:B767"/>
    <mergeCell ref="B768:B778"/>
    <mergeCell ref="B779:B789"/>
    <mergeCell ref="A790:A844"/>
    <mergeCell ref="B790:B800"/>
    <mergeCell ref="B801:B811"/>
    <mergeCell ref="B812:B822"/>
    <mergeCell ref="B823:B833"/>
    <mergeCell ref="B834:B844"/>
  </mergeCells>
  <hyperlinks>
    <hyperlink ref="A3:G3" location="'Definitions and data notes'!A1" display="For more information on how to interpret these figures, please read the Definitions and data notes." xr:uid="{F7F3F777-0F90-4226-9085-6695D0FFBA5C}"/>
    <hyperlink ref="A4:G4" location="Contents!A1" display="Back to Contents page" xr:uid="{220581BF-949C-4436-A2D2-48F6AD384347}"/>
  </hyperlinks>
  <pageMargins left="0.7" right="0.7" top="0.75" bottom="0.75" header="0.3" footer="0.3"/>
  <pageSetup paperSize="8"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12</vt:i4>
      </vt:variant>
    </vt:vector>
  </HeadingPairs>
  <TitlesOfParts>
    <vt:vector size="12" baseType="lpstr">
      <vt:lpstr>Contents</vt:lpstr>
      <vt:lpstr>Summary graphs</vt:lpstr>
      <vt:lpstr>1.People charged by offence</vt:lpstr>
      <vt:lpstr>2a.Charged by outcome</vt:lpstr>
      <vt:lpstr>2b.Charged by court and outcome</vt:lpstr>
      <vt:lpstr>3.Charged gender ethnicity age</vt:lpstr>
      <vt:lpstr>4.People convicted by offence</vt:lpstr>
      <vt:lpstr>5a.Convicted by sentence</vt:lpstr>
      <vt:lpstr>5b.Convicted by court &amp; sent</vt:lpstr>
      <vt:lpstr>6.Convictd gender ethnicity age</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2019-02-25T04:13:47Z</cp:lastPrinted>
  <dcterms:created xsi:type="dcterms:W3CDTF">2017-01-10T21:56:24Z</dcterms:created>
  <dcterms:modified xsi:type="dcterms:W3CDTF">2024-03-01T10:01:19Z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