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3.family_justice\2023_dec_yr\"/>
    </mc:Choice>
  </mc:AlternateContent>
  <xr:revisionPtr revIDLastSave="0" documentId="8_{9E2BB03B-6F3C-4DFB-8B2B-825A42BBECF5}" xr6:coauthVersionLast="47" xr6:coauthVersionMax="47" xr10:uidLastSave="{00000000-0000-0000-0000-000000000000}"/>
  <bookViews>
    <workbookView xWindow="-120" yWindow="-120" windowWidth="29040" windowHeight="15840" tabRatio="768" xr2:uid="{00000000-000D-0000-FFFF-FFFF00000000}"/>
  </bookViews>
  <sheets>
    <sheet name="Contents" sheetId="8" r:id="rId1"/>
    <sheet name="1a.Case types" sheetId="20" r:id="rId2"/>
    <sheet name="1b.Case type by app outcome" sheetId="22" r:id="rId3"/>
    <sheet name="1c.Case type by filing location" sheetId="10" r:id="rId4"/>
    <sheet name="2a.CoCA apps by type" sheetId="23" r:id="rId5"/>
    <sheet name="2b.CoCA apps by filing method" sheetId="26" r:id="rId6"/>
    <sheet name="2c.CoCA apps by outcome" sheetId="24" r:id="rId7"/>
    <sheet name="2d.CoCA apps by filing location" sheetId="25" r:id="rId8"/>
    <sheet name="3a.FV apps by type" sheetId="27" r:id="rId9"/>
    <sheet name="3b.FV apps by outcome" sheetId="28" r:id="rId10"/>
    <sheet name="3c.FV apps by filing location" sheetId="29" r:id="rId11"/>
    <sheet name="Data and definitions" sheetId="7" r:id="rId12"/>
    <sheet name="Notes-Justice service areas" sheetId="9" r:id="rId13"/>
  </sheets>
  <definedNames>
    <definedName name="_xlnm._FilterDatabase" localSheetId="2" hidden="1">'1b.Case type by app outcome'!$A$8:$B$88</definedName>
    <definedName name="_xlnm._FilterDatabase" localSheetId="3" hidden="1">'1c.Case type by filing location'!$A$9:$B$9</definedName>
    <definedName name="_xlnm._FilterDatabase" localSheetId="5" hidden="1">'2b.CoCA apps by filing method'!$A$8:$B$41</definedName>
    <definedName name="_xlnm._FilterDatabase" localSheetId="6" hidden="1">'2c.CoCA apps by outcome'!$A$9:$B$64</definedName>
    <definedName name="_xlnm._FilterDatabase" localSheetId="7" hidden="1">'2d.CoCA apps by filing location'!$A$8:$B$195</definedName>
    <definedName name="_xlnm._FilterDatabase" localSheetId="9" hidden="1">'3b.FV apps by outcome'!$A$9:$B$9</definedName>
    <definedName name="_xlnm._FilterDatabase" localSheetId="10" hidden="1">'3c.FV apps by filing location'!$A$7:$B$177</definedName>
    <definedName name="_xlnm._FilterDatabase" localSheetId="12" hidden="1">'Notes-Justice service areas'!$A$5:$A$64</definedName>
    <definedName name="_Ref322945626" localSheetId="11">'Data and definitions'!#REF!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9" l="1"/>
  <c r="B24" i="8" l="1"/>
  <c r="B23" i="8"/>
  <c r="B22" i="8"/>
  <c r="B20" i="8"/>
  <c r="B19" i="8"/>
  <c r="B18" i="8"/>
  <c r="B17" i="8"/>
  <c r="B15" i="8"/>
  <c r="B14" i="8"/>
  <c r="A163" i="25" l="1"/>
  <c r="A164" i="25" s="1"/>
  <c r="A165" i="25" s="1"/>
  <c r="A166" i="25" s="1"/>
  <c r="A167" i="25" s="1"/>
  <c r="A168" i="25" s="1"/>
  <c r="A169" i="25" s="1"/>
  <c r="A170" i="25" s="1"/>
  <c r="A171" i="25" s="1"/>
  <c r="A172" i="25" s="1"/>
  <c r="A173" i="25" s="1"/>
  <c r="A174" i="25" s="1"/>
  <c r="A175" i="25" s="1"/>
  <c r="A176" i="25" s="1"/>
  <c r="A177" i="25" s="1"/>
  <c r="A178" i="25" s="1"/>
  <c r="A56" i="24"/>
  <c r="A57" i="24" s="1"/>
  <c r="A58" i="24" s="1"/>
  <c r="A59" i="24" s="1"/>
  <c r="A37" i="26"/>
  <c r="A38" i="26" s="1"/>
  <c r="A234" i="10"/>
  <c r="A235" i="10" s="1"/>
  <c r="A236" i="10" s="1"/>
  <c r="A237" i="10" s="1"/>
  <c r="A238" i="10" s="1"/>
  <c r="A239" i="10" s="1"/>
  <c r="A240" i="10" s="1"/>
  <c r="A241" i="10" s="1"/>
  <c r="A242" i="10" s="1"/>
  <c r="A243" i="10" s="1"/>
  <c r="A244" i="10" s="1"/>
  <c r="A245" i="10" s="1"/>
  <c r="A246" i="10" s="1"/>
  <c r="A247" i="10" s="1"/>
  <c r="A248" i="10" s="1"/>
  <c r="A249" i="10" s="1"/>
  <c r="A75" i="22"/>
  <c r="A76" i="22" s="1"/>
  <c r="A77" i="22" s="1"/>
  <c r="A78" i="22" s="1"/>
  <c r="A77" i="29" l="1"/>
  <c r="A78" i="29" s="1"/>
  <c r="A79" i="29" s="1"/>
  <c r="A80" i="29" s="1"/>
  <c r="A81" i="29" s="1"/>
  <c r="A82" i="29" s="1"/>
  <c r="A83" i="29" s="1"/>
  <c r="A84" i="29" s="1"/>
  <c r="A85" i="29" s="1"/>
  <c r="A86" i="29" s="1"/>
  <c r="A87" i="29" s="1"/>
  <c r="A88" i="29" s="1"/>
  <c r="A89" i="29" s="1"/>
  <c r="A90" i="29" s="1"/>
  <c r="A91" i="29" s="1"/>
  <c r="A92" i="29" s="1"/>
  <c r="A9" i="29"/>
  <c r="A10" i="29" s="1"/>
  <c r="A11" i="29" s="1"/>
  <c r="A12" i="29" s="1"/>
  <c r="A13" i="29" s="1"/>
  <c r="A14" i="29" s="1"/>
  <c r="A15" i="29" s="1"/>
  <c r="A16" i="29" s="1"/>
  <c r="A17" i="29" s="1"/>
  <c r="A18" i="29" s="1"/>
  <c r="A19" i="29" s="1"/>
  <c r="A20" i="29" s="1"/>
  <c r="A21" i="29" s="1"/>
  <c r="A22" i="29" s="1"/>
  <c r="A23" i="29" s="1"/>
  <c r="A24" i="29" s="1"/>
  <c r="A162" i="29"/>
  <c r="A163" i="29" s="1"/>
  <c r="A164" i="29" s="1"/>
  <c r="A165" i="29" s="1"/>
  <c r="A166" i="29" s="1"/>
  <c r="A167" i="29" s="1"/>
  <c r="A168" i="29" s="1"/>
  <c r="A169" i="29" s="1"/>
  <c r="A170" i="29" s="1"/>
  <c r="A171" i="29" s="1"/>
  <c r="A172" i="29" s="1"/>
  <c r="A173" i="29" s="1"/>
  <c r="A174" i="29" s="1"/>
  <c r="A175" i="29" s="1"/>
  <c r="A176" i="29" s="1"/>
  <c r="A177" i="29" s="1"/>
  <c r="A145" i="29"/>
  <c r="A146" i="29" s="1"/>
  <c r="A147" i="29" s="1"/>
  <c r="A148" i="29" s="1"/>
  <c r="A149" i="29" s="1"/>
  <c r="A150" i="29" s="1"/>
  <c r="A151" i="29" s="1"/>
  <c r="A152" i="29" s="1"/>
  <c r="A153" i="29" s="1"/>
  <c r="A154" i="29" s="1"/>
  <c r="A155" i="29" s="1"/>
  <c r="A156" i="29" s="1"/>
  <c r="A157" i="29" s="1"/>
  <c r="A158" i="29" s="1"/>
  <c r="A159" i="29" s="1"/>
  <c r="A160" i="29" s="1"/>
  <c r="A128" i="29"/>
  <c r="A129" i="29" s="1"/>
  <c r="A130" i="29" s="1"/>
  <c r="A131" i="29" s="1"/>
  <c r="A132" i="29" s="1"/>
  <c r="A133" i="29" s="1"/>
  <c r="A134" i="29" s="1"/>
  <c r="A135" i="29" s="1"/>
  <c r="A136" i="29" s="1"/>
  <c r="A137" i="29" s="1"/>
  <c r="A138" i="29" s="1"/>
  <c r="A139" i="29" s="1"/>
  <c r="A140" i="29" s="1"/>
  <c r="A141" i="29" s="1"/>
  <c r="A142" i="29" s="1"/>
  <c r="A143" i="29" s="1"/>
  <c r="A111" i="29"/>
  <c r="A112" i="29" s="1"/>
  <c r="A113" i="29" s="1"/>
  <c r="A114" i="29" s="1"/>
  <c r="A115" i="29" s="1"/>
  <c r="A116" i="29" s="1"/>
  <c r="A117" i="29" s="1"/>
  <c r="A118" i="29" s="1"/>
  <c r="A119" i="29" s="1"/>
  <c r="A120" i="29" s="1"/>
  <c r="A121" i="29" s="1"/>
  <c r="A122" i="29" s="1"/>
  <c r="A123" i="29" s="1"/>
  <c r="A124" i="29" s="1"/>
  <c r="A125" i="29" s="1"/>
  <c r="A126" i="29" s="1"/>
  <c r="A94" i="29"/>
  <c r="A95" i="29" s="1"/>
  <c r="A96" i="29" s="1"/>
  <c r="A97" i="29" s="1"/>
  <c r="A98" i="29" s="1"/>
  <c r="A99" i="29" s="1"/>
  <c r="A100" i="29" s="1"/>
  <c r="A101" i="29" s="1"/>
  <c r="A102" i="29" s="1"/>
  <c r="A103" i="29" s="1"/>
  <c r="A104" i="29" s="1"/>
  <c r="A105" i="29" s="1"/>
  <c r="A106" i="29" s="1"/>
  <c r="A107" i="29" s="1"/>
  <c r="A108" i="29" s="1"/>
  <c r="A109" i="29" s="1"/>
  <c r="A60" i="29"/>
  <c r="A61" i="29" s="1"/>
  <c r="A62" i="29" s="1"/>
  <c r="A63" i="29" s="1"/>
  <c r="A64" i="29" s="1"/>
  <c r="A65" i="29" s="1"/>
  <c r="A66" i="29" s="1"/>
  <c r="A67" i="29" s="1"/>
  <c r="A68" i="29" s="1"/>
  <c r="A69" i="29" s="1"/>
  <c r="A70" i="29" s="1"/>
  <c r="A71" i="29" s="1"/>
  <c r="A72" i="29" s="1"/>
  <c r="A73" i="29" s="1"/>
  <c r="A74" i="29" s="1"/>
  <c r="A75" i="29" s="1"/>
  <c r="A43" i="29"/>
  <c r="A44" i="29" s="1"/>
  <c r="A45" i="29" s="1"/>
  <c r="A46" i="29" s="1"/>
  <c r="A47" i="29" s="1"/>
  <c r="A48" i="29" s="1"/>
  <c r="A49" i="29" s="1"/>
  <c r="A50" i="29" s="1"/>
  <c r="A51" i="29" s="1"/>
  <c r="A52" i="29" s="1"/>
  <c r="A53" i="29" s="1"/>
  <c r="A54" i="29" s="1"/>
  <c r="A55" i="29" s="1"/>
  <c r="A56" i="29" s="1"/>
  <c r="A57" i="29" s="1"/>
  <c r="A58" i="29" s="1"/>
  <c r="A26" i="29"/>
  <c r="A27" i="29" s="1"/>
  <c r="A28" i="29" s="1"/>
  <c r="A29" i="29" s="1"/>
  <c r="A30" i="29" s="1"/>
  <c r="A31" i="29" s="1"/>
  <c r="A32" i="29" s="1"/>
  <c r="A33" i="29" s="1"/>
  <c r="A34" i="29" s="1"/>
  <c r="A35" i="29" s="1"/>
  <c r="A36" i="29" s="1"/>
  <c r="A37" i="29" s="1"/>
  <c r="A38" i="29" s="1"/>
  <c r="A39" i="29" s="1"/>
  <c r="A40" i="29" s="1"/>
  <c r="A41" i="29" s="1"/>
  <c r="A56" i="28"/>
  <c r="A57" i="28" s="1"/>
  <c r="A58" i="28" s="1"/>
  <c r="A59" i="28" s="1"/>
  <c r="A51" i="28"/>
  <c r="A52" i="28" s="1"/>
  <c r="A53" i="28" s="1"/>
  <c r="A54" i="28" s="1"/>
  <c r="A46" i="28"/>
  <c r="A47" i="28" s="1"/>
  <c r="A48" i="28" s="1"/>
  <c r="A49" i="28" s="1"/>
  <c r="A41" i="28"/>
  <c r="A42" i="28" s="1"/>
  <c r="A43" i="28" s="1"/>
  <c r="A44" i="28" s="1"/>
  <c r="A36" i="28"/>
  <c r="A37" i="28" s="1"/>
  <c r="A38" i="28" s="1"/>
  <c r="A39" i="28" s="1"/>
  <c r="A31" i="28"/>
  <c r="A32" i="28" s="1"/>
  <c r="A33" i="28" s="1"/>
  <c r="A34" i="28" s="1"/>
  <c r="A26" i="28"/>
  <c r="A27" i="28" s="1"/>
  <c r="A28" i="28" s="1"/>
  <c r="A29" i="28" s="1"/>
  <c r="A21" i="28"/>
  <c r="A16" i="28"/>
  <c r="A11" i="28"/>
  <c r="A12" i="28" s="1"/>
  <c r="A13" i="28" s="1"/>
  <c r="A14" i="28" s="1"/>
  <c r="A40" i="26"/>
  <c r="A41" i="26" s="1"/>
  <c r="A34" i="26"/>
  <c r="A35" i="26" s="1"/>
  <c r="A31" i="26"/>
  <c r="A32" i="26" s="1"/>
  <c r="A28" i="26"/>
  <c r="A29" i="26" s="1"/>
  <c r="A25" i="26"/>
  <c r="A26" i="26" s="1"/>
  <c r="A22" i="26"/>
  <c r="A23" i="26" s="1"/>
  <c r="A19" i="26"/>
  <c r="A20" i="26" s="1"/>
  <c r="A16" i="26"/>
  <c r="A17" i="26" s="1"/>
  <c r="A13" i="26"/>
  <c r="A14" i="26" s="1"/>
  <c r="A10" i="26"/>
  <c r="A11" i="26" s="1"/>
  <c r="A16" i="24"/>
  <c r="A17" i="24" s="1"/>
  <c r="A18" i="24" s="1"/>
  <c r="A19" i="24" s="1"/>
  <c r="A180" i="25"/>
  <c r="A181" i="25" s="1"/>
  <c r="A182" i="25" s="1"/>
  <c r="A183" i="25" s="1"/>
  <c r="A184" i="25" s="1"/>
  <c r="A185" i="25" s="1"/>
  <c r="A186" i="25" s="1"/>
  <c r="A187" i="25" s="1"/>
  <c r="A188" i="25" s="1"/>
  <c r="A189" i="25" s="1"/>
  <c r="A190" i="25" s="1"/>
  <c r="A191" i="25" s="1"/>
  <c r="A192" i="25" s="1"/>
  <c r="A193" i="25" s="1"/>
  <c r="A194" i="25" s="1"/>
  <c r="A195" i="25" s="1"/>
  <c r="A146" i="25"/>
  <c r="A147" i="25" s="1"/>
  <c r="A148" i="25" s="1"/>
  <c r="A149" i="25" s="1"/>
  <c r="A150" i="25" s="1"/>
  <c r="A151" i="25" s="1"/>
  <c r="A152" i="25" s="1"/>
  <c r="A153" i="25" s="1"/>
  <c r="A154" i="25" s="1"/>
  <c r="A155" i="25" s="1"/>
  <c r="A156" i="25" s="1"/>
  <c r="A157" i="25" s="1"/>
  <c r="A158" i="25" s="1"/>
  <c r="A159" i="25" s="1"/>
  <c r="A160" i="25" s="1"/>
  <c r="A161" i="25" s="1"/>
  <c r="A129" i="25"/>
  <c r="A130" i="25" s="1"/>
  <c r="A131" i="25" s="1"/>
  <c r="A132" i="25" s="1"/>
  <c r="A133" i="25" s="1"/>
  <c r="A134" i="25" s="1"/>
  <c r="A135" i="25" s="1"/>
  <c r="A136" i="25" s="1"/>
  <c r="A137" i="25" s="1"/>
  <c r="A138" i="25" s="1"/>
  <c r="A139" i="25" s="1"/>
  <c r="A140" i="25" s="1"/>
  <c r="A141" i="25" s="1"/>
  <c r="A142" i="25" s="1"/>
  <c r="A143" i="25" s="1"/>
  <c r="A144" i="25" s="1"/>
  <c r="A112" i="25"/>
  <c r="A113" i="25" s="1"/>
  <c r="A114" i="25" s="1"/>
  <c r="A115" i="25" s="1"/>
  <c r="A116" i="25" s="1"/>
  <c r="A117" i="25" s="1"/>
  <c r="A118" i="25" s="1"/>
  <c r="A119" i="25" s="1"/>
  <c r="A120" i="25" s="1"/>
  <c r="A121" i="25" s="1"/>
  <c r="A122" i="25" s="1"/>
  <c r="A123" i="25" s="1"/>
  <c r="A124" i="25" s="1"/>
  <c r="A125" i="25" s="1"/>
  <c r="A126" i="25" s="1"/>
  <c r="A127" i="25" s="1"/>
  <c r="A95" i="25"/>
  <c r="A96" i="25" s="1"/>
  <c r="A97" i="25" s="1"/>
  <c r="A98" i="25" s="1"/>
  <c r="A99" i="25" s="1"/>
  <c r="A100" i="25" s="1"/>
  <c r="A101" i="25" s="1"/>
  <c r="A102" i="25" s="1"/>
  <c r="A103" i="25" s="1"/>
  <c r="A104" i="25" s="1"/>
  <c r="A105" i="25" s="1"/>
  <c r="A106" i="25" s="1"/>
  <c r="A107" i="25" s="1"/>
  <c r="A108" i="25" s="1"/>
  <c r="A109" i="25" s="1"/>
  <c r="A110" i="25" s="1"/>
  <c r="A78" i="25"/>
  <c r="A79" i="25" s="1"/>
  <c r="A80" i="25" s="1"/>
  <c r="A81" i="25" s="1"/>
  <c r="A82" i="25" s="1"/>
  <c r="A83" i="25" s="1"/>
  <c r="A84" i="25" s="1"/>
  <c r="A85" i="25" s="1"/>
  <c r="A86" i="25" s="1"/>
  <c r="A87" i="25" s="1"/>
  <c r="A88" i="25" s="1"/>
  <c r="A89" i="25" s="1"/>
  <c r="A90" i="25" s="1"/>
  <c r="A91" i="25" s="1"/>
  <c r="A92" i="25" s="1"/>
  <c r="A93" i="25" s="1"/>
  <c r="A61" i="25"/>
  <c r="A62" i="25" s="1"/>
  <c r="A63" i="25" s="1"/>
  <c r="A64" i="25" s="1"/>
  <c r="A65" i="25" s="1"/>
  <c r="A66" i="25" s="1"/>
  <c r="A67" i="25" s="1"/>
  <c r="A68" i="25" s="1"/>
  <c r="A69" i="25" s="1"/>
  <c r="A70" i="25" s="1"/>
  <c r="A71" i="25" s="1"/>
  <c r="A72" i="25" s="1"/>
  <c r="A73" i="25" s="1"/>
  <c r="A74" i="25" s="1"/>
  <c r="A75" i="25" s="1"/>
  <c r="A76" i="25" s="1"/>
  <c r="A44" i="25"/>
  <c r="A45" i="25" s="1"/>
  <c r="A46" i="25" s="1"/>
  <c r="A47" i="25" s="1"/>
  <c r="A48" i="25" s="1"/>
  <c r="A49" i="25" s="1"/>
  <c r="A50" i="25" s="1"/>
  <c r="A51" i="25" s="1"/>
  <c r="A52" i="25" s="1"/>
  <c r="A53" i="25" s="1"/>
  <c r="A54" i="25" s="1"/>
  <c r="A55" i="25" s="1"/>
  <c r="A56" i="25" s="1"/>
  <c r="A57" i="25" s="1"/>
  <c r="A58" i="25" s="1"/>
  <c r="A59" i="25" s="1"/>
  <c r="A27" i="25"/>
  <c r="A28" i="25" s="1"/>
  <c r="A29" i="25" s="1"/>
  <c r="A30" i="25" s="1"/>
  <c r="A31" i="25" s="1"/>
  <c r="A32" i="25" s="1"/>
  <c r="A33" i="25" s="1"/>
  <c r="A34" i="25" s="1"/>
  <c r="A35" i="25" s="1"/>
  <c r="A36" i="25" s="1"/>
  <c r="A37" i="25" s="1"/>
  <c r="A38" i="25" s="1"/>
  <c r="A39" i="25" s="1"/>
  <c r="A40" i="25" s="1"/>
  <c r="A41" i="25" s="1"/>
  <c r="A42" i="25" s="1"/>
  <c r="A10" i="25"/>
  <c r="A11" i="25" s="1"/>
  <c r="A12" i="25" s="1"/>
  <c r="A13" i="25" s="1"/>
  <c r="A14" i="25" s="1"/>
  <c r="A61" i="24"/>
  <c r="A62" i="24" s="1"/>
  <c r="A63" i="24" s="1"/>
  <c r="A64" i="24" s="1"/>
  <c r="A51" i="24"/>
  <c r="A52" i="24" s="1"/>
  <c r="A53" i="24" s="1"/>
  <c r="A54" i="24" s="1"/>
  <c r="A46" i="24"/>
  <c r="A47" i="24" s="1"/>
  <c r="A48" i="24" s="1"/>
  <c r="A49" i="24" s="1"/>
  <c r="A41" i="24"/>
  <c r="A42" i="24" s="1"/>
  <c r="A43" i="24" s="1"/>
  <c r="A44" i="24" s="1"/>
  <c r="A36" i="24"/>
  <c r="A37" i="24" s="1"/>
  <c r="A38" i="24" s="1"/>
  <c r="A39" i="24" s="1"/>
  <c r="A31" i="24"/>
  <c r="A32" i="24" s="1"/>
  <c r="A33" i="24" s="1"/>
  <c r="A34" i="24" s="1"/>
  <c r="A26" i="24"/>
  <c r="A27" i="24" s="1"/>
  <c r="A28" i="24" s="1"/>
  <c r="A29" i="24" s="1"/>
  <c r="A21" i="24"/>
  <c r="A22" i="24" s="1"/>
  <c r="A23" i="24" s="1"/>
  <c r="A24" i="24" s="1"/>
  <c r="A11" i="24"/>
  <c r="A12" i="24" s="1"/>
  <c r="A13" i="24" s="1"/>
  <c r="A14" i="24" s="1"/>
  <c r="A11" i="10"/>
  <c r="A12" i="10" s="1"/>
  <c r="A13" i="10" s="1"/>
  <c r="A14" i="10" s="1"/>
  <c r="A15" i="10" s="1"/>
  <c r="A16" i="10" s="1"/>
  <c r="A17" i="10" s="1"/>
  <c r="A18" i="10" s="1"/>
  <c r="A19" i="10" s="1"/>
  <c r="A20" i="10" s="1"/>
  <c r="A21" i="10" s="1"/>
  <c r="A22" i="10" s="1"/>
  <c r="A23" i="10" s="1"/>
  <c r="A24" i="10" s="1"/>
  <c r="A25" i="10" s="1"/>
  <c r="A26" i="10" s="1"/>
  <c r="A27" i="10" s="1"/>
  <c r="A29" i="10"/>
  <c r="A30" i="10" s="1"/>
  <c r="A31" i="10" s="1"/>
  <c r="A32" i="10" s="1"/>
  <c r="A33" i="10" s="1"/>
  <c r="A34" i="10" s="1"/>
  <c r="A35" i="10" s="1"/>
  <c r="A36" i="10" s="1"/>
  <c r="A37" i="10" s="1"/>
  <c r="A38" i="10" s="1"/>
  <c r="A39" i="10" s="1"/>
  <c r="A40" i="10" s="1"/>
  <c r="A41" i="10" s="1"/>
  <c r="A42" i="10" s="1"/>
  <c r="A43" i="10" s="1"/>
  <c r="A44" i="10" s="1"/>
  <c r="A183" i="10"/>
  <c r="A184" i="10" s="1"/>
  <c r="A185" i="10" s="1"/>
  <c r="A186" i="10" s="1"/>
  <c r="A187" i="10" s="1"/>
  <c r="A188" i="10" s="1"/>
  <c r="A189" i="10" s="1"/>
  <c r="A190" i="10" s="1"/>
  <c r="A191" i="10" s="1"/>
  <c r="A192" i="10" s="1"/>
  <c r="A193" i="10" s="1"/>
  <c r="A194" i="10" s="1"/>
  <c r="A195" i="10" s="1"/>
  <c r="A196" i="10" s="1"/>
  <c r="A197" i="10" s="1"/>
  <c r="A198" i="10" s="1"/>
  <c r="A46" i="10"/>
  <c r="A47" i="10" s="1"/>
  <c r="A48" i="10" s="1"/>
  <c r="A49" i="10" s="1"/>
  <c r="A50" i="10" s="1"/>
  <c r="A51" i="10" s="1"/>
  <c r="A52" i="10" s="1"/>
  <c r="A53" i="10" s="1"/>
  <c r="A54" i="10" s="1"/>
  <c r="A55" i="10" s="1"/>
  <c r="A56" i="10" s="1"/>
  <c r="A57" i="10" s="1"/>
  <c r="A58" i="10" s="1"/>
  <c r="A59" i="10" s="1"/>
  <c r="A60" i="10" s="1"/>
  <c r="A61" i="10" s="1"/>
  <c r="A63" i="10"/>
  <c r="A64" i="10" s="1"/>
  <c r="A65" i="10" s="1"/>
  <c r="A66" i="10" s="1"/>
  <c r="A67" i="10" s="1"/>
  <c r="A68" i="10" s="1"/>
  <c r="A69" i="10" s="1"/>
  <c r="A70" i="10" s="1"/>
  <c r="A71" i="10" s="1"/>
  <c r="A72" i="10" s="1"/>
  <c r="A73" i="10" s="1"/>
  <c r="A74" i="10" s="1"/>
  <c r="A75" i="10" s="1"/>
  <c r="A76" i="10" s="1"/>
  <c r="A77" i="10" s="1"/>
  <c r="A78" i="10" s="1"/>
  <c r="A79" i="10" s="1"/>
  <c r="A81" i="10"/>
  <c r="A82" i="10" s="1"/>
  <c r="A83" i="10" s="1"/>
  <c r="A84" i="10" s="1"/>
  <c r="A85" i="10" s="1"/>
  <c r="A86" i="10" s="1"/>
  <c r="A87" i="10" s="1"/>
  <c r="A88" i="10" s="1"/>
  <c r="A89" i="10" s="1"/>
  <c r="A90" i="10" s="1"/>
  <c r="A91" i="10" s="1"/>
  <c r="A92" i="10" s="1"/>
  <c r="A93" i="10" s="1"/>
  <c r="A94" i="10" s="1"/>
  <c r="A95" i="10" s="1"/>
  <c r="A96" i="10" s="1"/>
  <c r="A98" i="10"/>
  <c r="A99" i="10" s="1"/>
  <c r="A100" i="10" s="1"/>
  <c r="A101" i="10" s="1"/>
  <c r="A102" i="10" s="1"/>
  <c r="A103" i="10" s="1"/>
  <c r="A104" i="10" s="1"/>
  <c r="A105" i="10" s="1"/>
  <c r="A106" i="10" s="1"/>
  <c r="A107" i="10" s="1"/>
  <c r="A108" i="10" s="1"/>
  <c r="A109" i="10" s="1"/>
  <c r="A110" i="10" s="1"/>
  <c r="A111" i="10" s="1"/>
  <c r="A112" i="10" s="1"/>
  <c r="A113" i="10" s="1"/>
  <c r="A115" i="10"/>
  <c r="A116" i="10" s="1"/>
  <c r="A117" i="10" s="1"/>
  <c r="A118" i="10" s="1"/>
  <c r="A119" i="10" s="1"/>
  <c r="A120" i="10" s="1"/>
  <c r="A121" i="10" s="1"/>
  <c r="A122" i="10" s="1"/>
  <c r="A123" i="10" s="1"/>
  <c r="A124" i="10" s="1"/>
  <c r="A125" i="10" s="1"/>
  <c r="A126" i="10" s="1"/>
  <c r="A127" i="10" s="1"/>
  <c r="A128" i="10" s="1"/>
  <c r="A129" i="10" s="1"/>
  <c r="A130" i="10" s="1"/>
  <c r="A132" i="10"/>
  <c r="A133" i="10" s="1"/>
  <c r="A134" i="10" s="1"/>
  <c r="A135" i="10" s="1"/>
  <c r="A136" i="10" s="1"/>
  <c r="A137" i="10" s="1"/>
  <c r="A138" i="10" s="1"/>
  <c r="A139" i="10" s="1"/>
  <c r="A140" i="10" s="1"/>
  <c r="A141" i="10" s="1"/>
  <c r="A142" i="10" s="1"/>
  <c r="A143" i="10" s="1"/>
  <c r="A144" i="10" s="1"/>
  <c r="A145" i="10" s="1"/>
  <c r="A146" i="10" s="1"/>
  <c r="A147" i="10" s="1"/>
  <c r="A149" i="10"/>
  <c r="A150" i="10" s="1"/>
  <c r="A151" i="10" s="1"/>
  <c r="A152" i="10" s="1"/>
  <c r="A153" i="10" s="1"/>
  <c r="A154" i="10" s="1"/>
  <c r="A155" i="10" s="1"/>
  <c r="A156" i="10" s="1"/>
  <c r="A157" i="10" s="1"/>
  <c r="A158" i="10" s="1"/>
  <c r="A159" i="10" s="1"/>
  <c r="A160" i="10" s="1"/>
  <c r="A161" i="10" s="1"/>
  <c r="A162" i="10" s="1"/>
  <c r="A163" i="10" s="1"/>
  <c r="A164" i="10" s="1"/>
  <c r="A166" i="10"/>
  <c r="A167" i="10" s="1"/>
  <c r="A168" i="10" s="1"/>
  <c r="A169" i="10" s="1"/>
  <c r="A170" i="10" s="1"/>
  <c r="A171" i="10" s="1"/>
  <c r="A172" i="10" s="1"/>
  <c r="A173" i="10" s="1"/>
  <c r="A174" i="10" s="1"/>
  <c r="A175" i="10" s="1"/>
  <c r="A176" i="10" s="1"/>
  <c r="A177" i="10" s="1"/>
  <c r="A178" i="10" s="1"/>
  <c r="A179" i="10" s="1"/>
  <c r="A180" i="10" s="1"/>
  <c r="A181" i="10" s="1"/>
  <c r="A268" i="10"/>
  <c r="A269" i="10" s="1"/>
  <c r="A270" i="10" s="1"/>
  <c r="A271" i="10" s="1"/>
  <c r="A272" i="10" s="1"/>
  <c r="A273" i="10" s="1"/>
  <c r="A274" i="10" s="1"/>
  <c r="A275" i="10" s="1"/>
  <c r="A276" i="10" s="1"/>
  <c r="A277" i="10" s="1"/>
  <c r="A278" i="10" s="1"/>
  <c r="A279" i="10" s="1"/>
  <c r="A280" i="10" s="1"/>
  <c r="A281" i="10" s="1"/>
  <c r="A282" i="10" s="1"/>
  <c r="A283" i="10" s="1"/>
  <c r="A217" i="10"/>
  <c r="A218" i="10" s="1"/>
  <c r="A219" i="10" s="1"/>
  <c r="A220" i="10" s="1"/>
  <c r="A221" i="10" s="1"/>
  <c r="A222" i="10" s="1"/>
  <c r="A223" i="10" s="1"/>
  <c r="A224" i="10" s="1"/>
  <c r="A225" i="10" s="1"/>
  <c r="A226" i="10" s="1"/>
  <c r="A227" i="10" s="1"/>
  <c r="A228" i="10" s="1"/>
  <c r="A229" i="10" s="1"/>
  <c r="A230" i="10" s="1"/>
  <c r="A231" i="10" s="1"/>
  <c r="A232" i="10" s="1"/>
  <c r="A200" i="10"/>
  <c r="A201" i="10" s="1"/>
  <c r="A202" i="10" s="1"/>
  <c r="A203" i="10" s="1"/>
  <c r="A204" i="10" s="1"/>
  <c r="A205" i="10" s="1"/>
  <c r="A206" i="10" s="1"/>
  <c r="A207" i="10" s="1"/>
  <c r="A208" i="10" s="1"/>
  <c r="A209" i="10" s="1"/>
  <c r="A210" i="10" s="1"/>
  <c r="A211" i="10" s="1"/>
  <c r="A212" i="10" s="1"/>
  <c r="A213" i="10" s="1"/>
  <c r="A214" i="10" s="1"/>
  <c r="A215" i="10" s="1"/>
  <c r="A251" i="10"/>
  <c r="A252" i="10" s="1"/>
  <c r="A253" i="10" s="1"/>
  <c r="A254" i="10" s="1"/>
  <c r="A255" i="10" s="1"/>
  <c r="A256" i="10" s="1"/>
  <c r="A257" i="10" s="1"/>
  <c r="A258" i="10" s="1"/>
  <c r="A259" i="10" s="1"/>
  <c r="A260" i="10" s="1"/>
  <c r="A261" i="10" s="1"/>
  <c r="A262" i="10" s="1"/>
  <c r="A263" i="10" s="1"/>
  <c r="A264" i="10" s="1"/>
  <c r="A265" i="10" s="1"/>
  <c r="A266" i="10" s="1"/>
  <c r="A17" i="28" l="1"/>
  <c r="A18" i="28" s="1"/>
  <c r="A19" i="28" s="1"/>
  <c r="A22" i="28"/>
  <c r="A23" i="28" s="1"/>
  <c r="A24" i="28" s="1"/>
  <c r="A10" i="22"/>
  <c r="A11" i="22" s="1"/>
  <c r="A12" i="22" s="1"/>
  <c r="A13" i="22" s="1"/>
  <c r="A15" i="22"/>
  <c r="A16" i="22" s="1"/>
  <c r="A17" i="22" s="1"/>
  <c r="A18" i="22" s="1"/>
  <c r="A60" i="22"/>
  <c r="A61" i="22" s="1"/>
  <c r="A62" i="22" s="1"/>
  <c r="A63" i="22" s="1"/>
  <c r="A20" i="22"/>
  <c r="A21" i="22" s="1"/>
  <c r="A22" i="22" s="1"/>
  <c r="A23" i="22" s="1"/>
  <c r="A25" i="22"/>
  <c r="A26" i="22" s="1"/>
  <c r="A27" i="22" s="1"/>
  <c r="A28" i="22" s="1"/>
  <c r="A30" i="22"/>
  <c r="A31" i="22" s="1"/>
  <c r="A32" i="22" s="1"/>
  <c r="A33" i="22" s="1"/>
  <c r="A35" i="22"/>
  <c r="A36" i="22" s="1"/>
  <c r="A37" i="22" s="1"/>
  <c r="A38" i="22" s="1"/>
  <c r="A40" i="22"/>
  <c r="A41" i="22" s="1"/>
  <c r="A42" i="22" s="1"/>
  <c r="A43" i="22" s="1"/>
  <c r="A45" i="22"/>
  <c r="A46" i="22" s="1"/>
  <c r="A47" i="22" s="1"/>
  <c r="A48" i="22" s="1"/>
  <c r="A50" i="22"/>
  <c r="A51" i="22" s="1"/>
  <c r="A52" i="22" s="1"/>
  <c r="A53" i="22" s="1"/>
  <c r="A55" i="22"/>
  <c r="A56" i="22" s="1"/>
  <c r="A57" i="22" s="1"/>
  <c r="A58" i="22" s="1"/>
  <c r="A85" i="22"/>
  <c r="A86" i="22" s="1"/>
  <c r="A87" i="22" s="1"/>
  <c r="A88" i="22" s="1"/>
  <c r="A70" i="22"/>
  <c r="A71" i="22" s="1"/>
  <c r="A72" i="22" s="1"/>
  <c r="A73" i="22" s="1"/>
  <c r="A65" i="22"/>
  <c r="A66" i="22" s="1"/>
  <c r="A67" i="22" s="1"/>
  <c r="A68" i="22" s="1"/>
  <c r="A80" i="22"/>
  <c r="A81" i="22" s="1"/>
  <c r="A82" i="22" s="1"/>
  <c r="A83" i="22" s="1"/>
  <c r="B13" i="8" l="1"/>
</calcChain>
</file>

<file path=xl/sharedStrings.xml><?xml version="1.0" encoding="utf-8"?>
<sst xmlns="http://schemas.openxmlformats.org/spreadsheetml/2006/main" count="2158" uniqueCount="211">
  <si>
    <t>Application type</t>
  </si>
  <si>
    <t>Total</t>
  </si>
  <si>
    <t>Application outcome</t>
  </si>
  <si>
    <t>Auckland</t>
  </si>
  <si>
    <t>Manukau</t>
  </si>
  <si>
    <t>Waikato</t>
  </si>
  <si>
    <t>Manawatu/Wairarapa</t>
  </si>
  <si>
    <t>Wellington</t>
  </si>
  <si>
    <t>Nelson/Marlborough/West Coast</t>
  </si>
  <si>
    <t>Canterbury</t>
  </si>
  <si>
    <t>Application granted</t>
  </si>
  <si>
    <t>Dismissed or struck out</t>
  </si>
  <si>
    <t>Definitions and data notes</t>
  </si>
  <si>
    <t>Family Court data taken from operational dataset</t>
  </si>
  <si>
    <t>Court location</t>
  </si>
  <si>
    <t>Note</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</si>
  <si>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</si>
  <si>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</si>
  <si>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</si>
  <si>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</si>
  <si>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</si>
  <si>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</si>
  <si>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</si>
  <si>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</si>
  <si>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</si>
  <si>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</si>
  <si>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</si>
  <si>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</si>
  <si>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</si>
  <si>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</si>
  <si>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</si>
  <si>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</si>
  <si>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</si>
  <si>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</si>
  <si>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</si>
  <si>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</si>
  <si>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</si>
  <si>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</si>
  <si>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</si>
  <si>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</si>
  <si>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</si>
  <si>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</si>
  <si>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</si>
  <si>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</si>
  <si>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</si>
  <si>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</si>
  <si>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</si>
  <si>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</si>
  <si>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</si>
  <si>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</si>
  <si>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</si>
  <si>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</si>
  <si>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Closed March 2014</t>
  </si>
  <si>
    <t>Balclutha</t>
  </si>
  <si>
    <t>Dunedin</t>
  </si>
  <si>
    <t>Oamaru</t>
  </si>
  <si>
    <t>Timaru</t>
  </si>
  <si>
    <t>Alexandra</t>
  </si>
  <si>
    <t>Gore</t>
  </si>
  <si>
    <t>Invercargill</t>
  </si>
  <si>
    <t>Queenstown</t>
  </si>
  <si>
    <t>Contents:</t>
  </si>
  <si>
    <t>Application still active</t>
  </si>
  <si>
    <t>Year</t>
  </si>
  <si>
    <r>
      <t xml:space="preserve">If this information does not answer your query you may wish to request specific information via an Official Information Act request. Visit: </t>
    </r>
    <r>
      <rPr>
        <u/>
        <sz val="9"/>
        <color rgb="FF0000FF"/>
        <rFont val="Calibri"/>
        <family val="2"/>
        <scheme val="minor"/>
      </rPr>
      <t>justice.govt.nz/about/official-information-act-requests/</t>
    </r>
  </si>
  <si>
    <t>Choose which areas to
show or hide</t>
  </si>
  <si>
    <t>Taranaki/Whanganui</t>
  </si>
  <si>
    <t>Whanganui</t>
  </si>
  <si>
    <t>On notice</t>
  </si>
  <si>
    <t>Application outcome types</t>
  </si>
  <si>
    <t>Notes - Justice service areas</t>
  </si>
  <si>
    <t>Justice service area</t>
  </si>
  <si>
    <t>Justice service areas</t>
  </si>
  <si>
    <t>Northern Wellington</t>
  </si>
  <si>
    <t>East Coast</t>
  </si>
  <si>
    <t>Waiariki</t>
  </si>
  <si>
    <t>Bay of Plenty</t>
  </si>
  <si>
    <t>South Auckland</t>
  </si>
  <si>
    <t>Taitokerau</t>
  </si>
  <si>
    <t>Southland</t>
  </si>
  <si>
    <t>Otago</t>
  </si>
  <si>
    <t>Courts included in each justice service area</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</si>
  <si>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</si>
  <si>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Waitematā</t>
  </si>
  <si>
    <t>Number of applications</t>
  </si>
  <si>
    <t>Percentage of total</t>
  </si>
  <si>
    <t>For more information on how to interpret these figures, please read the definitions and data notes</t>
  </si>
  <si>
    <t>Return to contents page</t>
  </si>
  <si>
    <t>Return to definitions page</t>
  </si>
  <si>
    <t>Values of - and 0</t>
  </si>
  <si>
    <t>Case type</t>
  </si>
  <si>
    <t>Adoption</t>
  </si>
  <si>
    <t>Dissolution</t>
  </si>
  <si>
    <t>Estates</t>
  </si>
  <si>
    <t>Family violence</t>
  </si>
  <si>
    <t>Guardianship</t>
  </si>
  <si>
    <t>Hague</t>
  </si>
  <si>
    <t>Miscellaneous</t>
  </si>
  <si>
    <t>Property</t>
  </si>
  <si>
    <t>Substance addiction</t>
  </si>
  <si>
    <t>Child support</t>
  </si>
  <si>
    <t>Family proceedings</t>
  </si>
  <si>
    <t>Mental health</t>
  </si>
  <si>
    <t>Oranga Tamariki</t>
  </si>
  <si>
    <t>Protection of personal and property rights</t>
  </si>
  <si>
    <t>Total Family Court</t>
  </si>
  <si>
    <t>*The number (and also the percentage) of applications granted in the latest year is lower than in previous years because some applications filed in that year are still before the court at the time the data was extracted. For the same reason, the number (and percentage) of applications still active is higher in the latest year.</t>
  </si>
  <si>
    <t>Applications</t>
  </si>
  <si>
    <t>Central Registry</t>
  </si>
  <si>
    <t>New Zealand total</t>
  </si>
  <si>
    <t>Parenting Order</t>
  </si>
  <si>
    <t>Variation of Parenting Order</t>
  </si>
  <si>
    <t>Discharge of Parenting Order</t>
  </si>
  <si>
    <t>Dispute between guardians</t>
  </si>
  <si>
    <t>Other</t>
  </si>
  <si>
    <t>Filing method</t>
  </si>
  <si>
    <t>Filing location (justice service area)</t>
  </si>
  <si>
    <t>Choose which location to
show or hide</t>
  </si>
  <si>
    <t>Protection Order</t>
  </si>
  <si>
    <t>Variation of Protection Order</t>
  </si>
  <si>
    <t>Discharge Protection Order</t>
  </si>
  <si>
    <t>Occupation Order</t>
  </si>
  <si>
    <t>Tenancy Order</t>
  </si>
  <si>
    <t>On behalf of people unable to apply personally</t>
  </si>
  <si>
    <t>Furniture Order</t>
  </si>
  <si>
    <t>Programme-related</t>
  </si>
  <si>
    <t>Total family violence</t>
  </si>
  <si>
    <t>Choose which application
types to show or hide</t>
  </si>
  <si>
    <t>Without notice/Ex parte</t>
  </si>
  <si>
    <t>Family Court applications</t>
  </si>
  <si>
    <t>Mental health applications for Porirua and the Hutt Valley (North Wellington justice service area) are filed in Wellington.</t>
  </si>
  <si>
    <t>Leave to commence proceedings within 2 years</t>
  </si>
  <si>
    <t>This data includes substantive applications for guardianship cases filed in the Family Court. These include all Care of Children Act 2004 applications, except those relating to subpart 4 Hague Convention on the Civil Aspects of International Child Abduction applications, which are included in a separate case type.</t>
  </si>
  <si>
    <t>Total Care of Children Act (excluding Hague)</t>
  </si>
  <si>
    <t>Where information is not existing for a measure (eg requests for counselling have not been available since early 2014) a dash (-) is used in the tables.
A count of zero is represented by a numerical 0.
Where a percentage value is 0% it is shown as 0%, where it is between 0% and 0.49% it is shown as &lt;1%, and where it is between 0.5% and 1% it is shown as 1%.</t>
  </si>
  <si>
    <t>Requests for counselling</t>
  </si>
  <si>
    <t>Includes applications to end a marriage or civil union under the Family Proceedings Act 1980.</t>
  </si>
  <si>
    <t>Includes applications for provision for maintenance under the Family Protection Act 1955.</t>
  </si>
  <si>
    <t>Includes applications related to paternity under the Family Proceedings Act 1980. A paternity order is an order made by the Family Court stating that the court is satisfied that a man is the father of a child.</t>
  </si>
  <si>
    <t>Includes applications under the Care of Children Act 2004 subpart 4 Hague Convention on the Civil Aspects of International Child Abduction. These relate to children wrongfully taken from New Zealand or kept overseas.</t>
  </si>
  <si>
    <t>Includes applications under the Oranga Tamariki Act 1989 (previously the Children, Young Persons and Their Families Act 1989) for care or protection orders. These are applied for by Police or Oranga Tamariki and might include orders for custody, counselling, support, services, or restraining orders.</t>
  </si>
  <si>
    <t>Includes applications under the Property (Relationships) Act 1976. This relate to agreements about the status, ownership and division of relationship property and assets at any time during a marriage, civil union or de facto relationship, or about to divide property and shared assets when the relationship ends or the other partner dies.</t>
  </si>
  <si>
    <t>These included applications under section 9 Family Proceedings Act 1980 for relationship counselling, free of charge. These have been discontinued since 1 April 2014.</t>
  </si>
  <si>
    <t>Includes applications under the Alcoholism and Drug Addiction Act 1996 and the Substance Addiction (Compulsory Assessment and Treatment) Act 2017.</t>
  </si>
  <si>
    <t>Includes applications under other Acts, such as declaration of paternity/non-paternity (Status of Children Act 1969) and declaration of sex on an adult birth certificate (Births, Deaths and Marriages Registration Act 1995).</t>
  </si>
  <si>
    <t>Adoptions are managed under the Adoptions Act 1955. Note that the adoption case type data differs to adoption application data shown in the 'Adoption applications' workbook published on the Ministry website (www.justice.govt.nz/justice-sector-policy/research-data/justice-statistics/data-tables/#family) which only includes section 3 adoption applications.</t>
  </si>
  <si>
    <t>Requests for counselling under section 9 Family Proceedings Act 1980 have been discontinued since 1 April 2014.</t>
  </si>
  <si>
    <t>The child support scheme (if two parents separate, one may have to pay child support to the other, as financial support for the costs of raising the children) is governed by the Child Support Act 1991 and is managed by Inland Revenue. The applications in this case type includes situations such as:
- appeals resulting from a party being unhappy with a decision by Inland Revenue about child support
- IRD requesting payment enforcement (eg the court can issue a warrant for property to be seized so that it can be sold to pay off the debt (previously called “distress warrants”).</t>
  </si>
  <si>
    <t>Includes applications under the Mental Health (Compulsory Assessment and Treatment) Act 1992 and the Intellectual Disability (Compulsory Care and Rehabilitation) Act 2013 relating to compulsory treatment and care orders.</t>
  </si>
  <si>
    <t xml:space="preserve">Only substantive applications are included in these tables. The means that interlocutory applications (those that are procedural or almost purely legal in nature) are excluded. Interlocutory applications do not impose a heavy workload on the courts, unlike substantive applications. They also bear no relationship to the number of people accessing the Family Court.
</t>
  </si>
  <si>
    <t>Case types</t>
  </si>
  <si>
    <t>Includes family violence case type applications related to the Domestic Violence Act 1995 and Family Violence Act 2018, such as for a protection order or related property order. Note that more specific information on protection order applications is available on the Ministry website (www.justice.govt.nz/justice-sector-policy/research-data/justice-statistics/data-tables/#family).</t>
  </si>
  <si>
    <t>Includes all applications under the Care of Children Act 2004, except those relating to subpart 4 Hague Convention on the Civil Aspects of International Child Abduction applications, which are included in a separate case type. Also includes requests for counselling with respect to the role of providing day-to-day care for a child, under section 65 Care of Children Act 2004 (these have not been available since 1 April 2014).</t>
  </si>
  <si>
    <t>Includes applications under the Protection of Personal and Property Rights (PPPR) Act 1988. These enable people to apply to be appointed as a welfare guardian and/or a property manager where a person does not have an enduring power of attorney and does not have the capacity to make decisions relating to their personal affairs.</t>
  </si>
  <si>
    <t>There are a number of potential outcomes for applications: 
• application may be granted
• application may be dismissed or struck out - occurs when the judge determines there is insufficient grounds to grant an Order
• application could lapse, be withdrawn or discontinued
  - an applicant can withdraw their application at any point (with the permission of the Court)
  - for Protection Order applications, if the respondent can’t be served with (they aren't given) the temporary Protection Order the temporary Order can be extended for an additional three months to enable the respondent to be served. If they still cannot be served then the application lapses at the end of those three months.
  - if the application cannot be served (given to the respondent) then it may be discontinued
• application may still be active – a final outcome is yet to be determined.</t>
  </si>
  <si>
    <t>In the Family Court applications for different Acts generally come under separate case types; a person may have applications in several different cases if they are related to different case types. For example, if a person applies for a parenting order and a protection order they will have both a 'guardianship' case and a 'family violence' case.</t>
  </si>
  <si>
    <t>Requests for counselling with respect to the role of providing day-to-day care for a child, under section 65 of the Care of Children Act 2004, have been discontinued since 1 April 2014. Leave to commence similar proceedings to previous parenting applications within 2 years, under section 139A Care of Children Act 2004, was introduced on 31 March 2014.</t>
  </si>
  <si>
    <t>Preventing removal of child from New Zealand</t>
  </si>
  <si>
    <t>This data may not match data published elsewhere. For instance, adoption application data published on the Ministry website only includes section 3 adoption applications whereas the adoption case type also includes other types of application. Additionally, applications requesting counselling have sometimes been excluded. In this data, applications related to the Care of Children Act 2004 subpart 4 Hague Convention on the Civil Aspects of International Child Abduction are not included in the 'guardianship' case type with the other Care of Children Act applications; they are included in a separate case type.</t>
  </si>
  <si>
    <t xml:space="preserve">For some application types the application can be filed 'on notice' or 'without notice'.
For guardianship cases, such as parenting order applications, a 'without notice' application is used where help is needed urgently and the Family Court is asked to act immediately. A judge will make an urgent order if the application shows that the time needed to let the other person respond before the order is made ('on notice' application) could lead to:
- serious injury
- undue hardship
- risk to the applicant's personal safety or any of their children’s personal safety or both
- the applicant's child being taken out of New Zealand without their permission.
The proportion of parenting order applications filed 'without notice' has increased over time, following legislative changes which took effect on 31 March 2014.
</t>
  </si>
  <si>
    <t>Warrant to enforce day-to-day care or contact</t>
  </si>
  <si>
    <t>Kaitāia</t>
  </si>
  <si>
    <t>Waitākere</t>
  </si>
  <si>
    <t>Te Kūiti</t>
  </si>
  <si>
    <t>Ōpōtiki</t>
  </si>
  <si>
    <t>Whakatāne</t>
  </si>
  <si>
    <t>Taupō</t>
  </si>
  <si>
    <t>Ruatōria</t>
  </si>
  <si>
    <t>Hāwera</t>
  </si>
  <si>
    <t>Manawatū/Wairarapa</t>
  </si>
  <si>
    <t>Kaikōura</t>
  </si>
  <si>
    <t>This data is extracted based on the filing year of each application. Calendar years start in January and end in December. Financial years start in July and end in June.</t>
  </si>
  <si>
    <t>-</t>
  </si>
  <si>
    <t>Choose which outcomes
to show or hide</t>
  </si>
  <si>
    <t>Choose which types to
show or hide</t>
  </si>
  <si>
    <t>Choose which types
to show or hide</t>
  </si>
  <si>
    <t>Choose which filing method
to show or hide</t>
  </si>
  <si>
    <t>Applications for a protection order include applications originating in the Family Court ('on notice', 'without notice' and Care of Children Act applications) and applications originating in the criminal court (Sentencing Act and Breach of Police Safety Order applications).</t>
  </si>
  <si>
    <t>Lapsed, withdrawn or discontinued</t>
  </si>
  <si>
    <t>The Central Registry began processing dissolution/divorce of marriage or civil union applications in 2015. Initially, these applications were recorded as being filed in Wellington (as seen in the data for 2014 and 2015). In subsequent years, these were recorded as being filed in the Central Registry or the local court location. As such, specific filing location data for dissolutions is not provided in this table, although dissolutions are included in the New Zealand total. Care should be taken not to misinterpret differences in Wellington and the Central Registry over time.</t>
  </si>
  <si>
    <t>Whangārei</t>
  </si>
  <si>
    <t>&lt;1%</t>
  </si>
  <si>
    <t>Waihi</t>
  </si>
  <si>
    <t>This data counts substantive applications in the Family Court by the calendar year the application was filed.</t>
  </si>
  <si>
    <t>This data counts applications by the calendar year the application was filed.</t>
  </si>
  <si>
    <t>This data includes substantive applications for family violence cases filed in the Family Court (including 'applications' entered in the Case Management System when Sentencing Act final Protection Orders and Breach of Police Safety Order temporary Protection Orders are granted in the criminal court). This data counts applications by the calendar year the application was filed.</t>
  </si>
  <si>
    <r>
      <rPr>
        <sz val="9"/>
        <rFont val="Calibri"/>
        <family val="2"/>
        <scheme val="minor"/>
      </rPr>
      <t>The 'protection order' application type data in this table is a summary of the data shown in Table 2 of the 'Protection Order applications' workbook published on the Ministry website (</t>
    </r>
    <r>
      <rPr>
        <u/>
        <sz val="9"/>
        <color theme="10"/>
        <rFont val="Calibri"/>
        <family val="2"/>
        <scheme val="minor"/>
      </rPr>
      <t>www.justice.govt.nz/justice-sector-policy/research-data/justice-statistics/data-tables/#family</t>
    </r>
    <r>
      <rPr>
        <sz val="9"/>
        <rFont val="Calibri"/>
        <family val="2"/>
        <scheme val="minor"/>
      </rPr>
      <t>).</t>
    </r>
  </si>
  <si>
    <t>Table 1a: Number and percentage of substantive Family Court applications filed, by case type, 2014 - 2023</t>
  </si>
  <si>
    <t>Table 1b: Number and percentage of substantive Family Court applications filed, by case type and application outcome, 2014 - 2023</t>
  </si>
  <si>
    <t>Table 1c: Number of substantive Family Court applications filed, by case type and filing location, 2014 - 2023</t>
  </si>
  <si>
    <t>Table 2a: Number and percentage of Care of Children Act (excluding Hague) applications filed, by application type, 2014 - 2023</t>
  </si>
  <si>
    <t>Table 2b: Number and percentage of Care of Children Act (excluding Hague) applications filed, by application type and filing method, 2014 - 2023</t>
  </si>
  <si>
    <t>Table 2c: Number and percentage of Care of Children Act (excluding Hague) applications filed, by application type and application outcome, 2014 - 2023</t>
  </si>
  <si>
    <t>Table 2d: Number of Care of Children Act (excluding Hague) applications, by application type and filing location, 2014 - 2023</t>
  </si>
  <si>
    <t>Table 3a: Number and percentage of family violence applications filed, by application type, 2014 - 2023</t>
  </si>
  <si>
    <t>Table 3b: Number and percentage of family violence applications filed, by application type and application outcome, 2014 - 2023</t>
  </si>
  <si>
    <t>Table 3c: Number of family violence applications filed, by application type and filing location, 2014 - 2023</t>
  </si>
  <si>
    <t>2023*</t>
  </si>
  <si>
    <t>Example interpretation: In 2023, 28% of all substantive Family Court applications filed were for the guardianship case type (16,654 applications).</t>
  </si>
  <si>
    <t>Example interpretation: In 2023, there were 3,383 applications filed in the Taitokerau justice service area.</t>
  </si>
  <si>
    <t>Example interpretation: In 2023, 45% of substantive Care of Children Act (excluding Hague) applications filed in the Family Court were for parenting orders (7,572 applications).</t>
  </si>
  <si>
    <t>Example interpretation: In 2023, 61% of substantive Care of Children Act (excluding Hague) applications were filed without notice (10,159 applications).</t>
  </si>
  <si>
    <t>Example interpretation: In 2023, there were 1,190 substantive Care of Children Act (excluding Hague) applications filed in the Taitokerau justice service area.</t>
  </si>
  <si>
    <t>Example interpretation: In 2023, 67% of applications for family violence cases were for protection orders (5,699 applications).</t>
  </si>
  <si>
    <t>Example interpretation: In 2023, there were 495 substantive family violence applications filed in the Taitokerau justice service area.</t>
  </si>
  <si>
    <t>Published 19 March 2024</t>
  </si>
  <si>
    <t>Family Court application data is extracted from a live dataset that is used for operational purposes, meaning the data will be updated with late data entry and active applications progressing through the court process. Therefore, this data may differ to data reported elsewhere with a different extraction date. These tables were extracted on 28 February 2024.</t>
  </si>
  <si>
    <t>Example interpretation: In 2023, 61% of applications filed had been granted by 28 February 2024 (36,924 applications).</t>
  </si>
  <si>
    <t>Example interpretation: In 2023, 38% of substantive Care of Children Act (excluding Hague) applications had been granted by 28 February 2024 (6,402 applications).</t>
  </si>
  <si>
    <t>Example interpretation: In 2023, 45% of substantive family violence applications filed had been granted by 28 February 2024 (3,841 applications).</t>
  </si>
  <si>
    <t>Family Court application data is extracted from a live dataset that is used for operational purposes. This means that data will be updated through late data entry and active applications progressing through the court process. Therefore, this data may differ to data reported elsewhere with a different extraction date. These tables were extracted on 28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</si>
</sst>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3" x14ac:knownFonts="1">
    <font>
      <sz val="11.5"/>
      <color theme="1"/>
      <name val="Arial"/>
      <family val="2"/>
    </font>
    <font>
      <sz val="11.5"/>
      <color theme="1"/>
      <name val="Arial"/>
      <family val="2"/>
    </font>
    <font>
      <u/>
      <sz val="11.5"/>
      <color theme="1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sz val="9"/>
      <name val="Calibri"/>
      <family val="2"/>
      <scheme val="minor"/>
    </font>
    <font>
      <b/>
      <sz val="11"/>
      <color rgb="FF263E78"/>
      <name val="Calibri"/>
      <family val="2"/>
      <scheme val="minor"/>
    </font>
  </fonts>
  <fills count="35">
    <fill>
      <patternFill patternType="none"/>
    </fill>
    <fill>
      <patternFill patternType="gray125"/>
    </fill>
    <fill>
      <patternFill patternType="solid">
        <fgColor rgb="FF0087C0"/>
        <bgColor indexed="64"/>
      </patternFill>
    </fill>
    <fill>
      <patternFill patternType="solid">
        <fgColor rgb="FF263E7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style="thin">
        <color indexed="64"/>
      </top>
      <bottom style="thin">
        <color rgb="FFA6A6A6"/>
      </bottom>
      <diagonal/>
    </border>
    <border>
      <left/>
      <right style="thin">
        <color theme="0" tint="-0.499984740745262"/>
      </right>
      <top style="thin">
        <color rgb="FFA6A6A6"/>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9" applyNumberFormat="0" applyAlignment="0" applyProtection="0"/>
    <xf numFmtId="0" fontId="23" fillId="8" borderId="10" applyNumberFormat="0" applyAlignment="0" applyProtection="0"/>
    <xf numFmtId="0" fontId="24" fillId="8" borderId="9" applyNumberFormat="0" applyAlignment="0" applyProtection="0"/>
    <xf numFmtId="0" fontId="25" fillId="0" borderId="11" applyNumberFormat="0" applyFill="0" applyAlignment="0" applyProtection="0"/>
    <xf numFmtId="0" fontId="26" fillId="9" borderId="12" applyNumberFormat="0" applyAlignment="0" applyProtection="0"/>
    <xf numFmtId="0" fontId="27" fillId="0" borderId="0" applyNumberFormat="0" applyFill="0" applyBorder="0" applyAlignment="0" applyProtection="0"/>
    <xf numFmtId="0" fontId="1" fillId="10" borderId="13" applyNumberFormat="0" applyFont="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9" fontId="1" fillId="0" borderId="0" applyFont="0" applyFill="0" applyBorder="0" applyAlignment="0" applyProtection="0"/>
  </cellStyleXfs>
  <cellXfs count="90">
    <xf numFmtId="0" fontId="0" fillId="0" borderId="0" xfId="0"/>
    <xf numFmtId="0" fontId="4" fillId="2" borderId="0" xfId="0" applyFont="1" applyFill="1" applyBorder="1" applyAlignment="1">
      <alignment vertical="top"/>
    </xf>
    <xf numFmtId="0" fontId="4" fillId="2" borderId="0" xfId="0" applyFont="1" applyFill="1" applyBorder="1" applyAlignment="1">
      <alignment horizontal="right" vertical="top"/>
    </xf>
    <xf numFmtId="0" fontId="0" fillId="0" borderId="0" xfId="0" applyAlignment="1"/>
    <xf numFmtId="0" fontId="0" fillId="0" borderId="0" xfId="0"/>
    <xf numFmtId="0" fontId="7" fillId="0" borderId="0" xfId="0" applyFont="1" applyAlignment="1">
      <alignment vertical="top"/>
    </xf>
    <xf numFmtId="0" fontId="7" fillId="0" borderId="1" xfId="0" applyFont="1" applyBorder="1" applyAlignment="1">
      <alignment vertical="top"/>
    </xf>
    <xf numFmtId="0" fontId="10" fillId="3" borderId="0" xfId="0" applyFont="1" applyFill="1"/>
    <xf numFmtId="0" fontId="10" fillId="2" borderId="0" xfId="0" applyFont="1" applyFill="1"/>
    <xf numFmtId="0" fontId="9" fillId="0" borderId="0" xfId="2" applyFont="1" applyFill="1" applyBorder="1" applyAlignment="1" applyProtection="1">
      <alignment horizontal="left" vertical="top" wrapText="1"/>
    </xf>
    <xf numFmtId="0" fontId="9" fillId="0" borderId="0" xfId="2" applyFont="1" applyFill="1" applyBorder="1" applyAlignment="1" applyProtection="1">
      <alignment horizontal="left" vertical="top" wrapText="1"/>
    </xf>
    <xf numFmtId="0" fontId="11" fillId="0" borderId="0" xfId="0" applyFont="1" applyAlignment="1">
      <alignment wrapText="1"/>
    </xf>
    <xf numFmtId="0" fontId="0" fillId="0" borderId="0" xfId="0" applyAlignment="1">
      <alignment wrapText="1"/>
    </xf>
    <xf numFmtId="0" fontId="0" fillId="0" borderId="0" xfId="0"/>
    <xf numFmtId="3" fontId="6" fillId="0" borderId="2" xfId="1" applyNumberFormat="1" applyFont="1" applyFill="1" applyBorder="1" applyAlignment="1">
      <alignment horizontal="right" vertical="top" wrapText="1"/>
    </xf>
    <xf numFmtId="3" fontId="6" fillId="0" borderId="3" xfId="1" applyNumberFormat="1" applyFont="1" applyFill="1" applyBorder="1" applyAlignment="1">
      <alignment horizontal="right" vertical="top" wrapText="1"/>
    </xf>
    <xf numFmtId="0" fontId="14" fillId="0" borderId="0" xfId="0" applyFont="1" applyFill="1" applyBorder="1" applyAlignment="1">
      <alignment horizontal="left" vertical="top" wrapText="1"/>
    </xf>
    <xf numFmtId="0" fontId="0" fillId="0" borderId="0" xfId="0"/>
    <xf numFmtId="0" fontId="3" fillId="0" borderId="0" xfId="0" applyFont="1" applyFill="1" applyAlignment="1">
      <alignment horizontal="left" vertical="center"/>
    </xf>
    <xf numFmtId="0" fontId="14" fillId="0" borderId="0" xfId="0" applyFont="1" applyFill="1" applyBorder="1" applyAlignment="1">
      <alignment horizontal="left" vertical="top" wrapText="1"/>
    </xf>
    <xf numFmtId="0" fontId="3" fillId="0" borderId="0" xfId="0" applyFont="1" applyFill="1" applyAlignment="1">
      <alignment horizontal="left" vertical="center"/>
    </xf>
    <xf numFmtId="0" fontId="9" fillId="0" borderId="0" xfId="2" applyFont="1" applyFill="1" applyBorder="1" applyAlignment="1" applyProtection="1">
      <alignment horizontal="left" vertical="top" wrapText="1"/>
    </xf>
    <xf numFmtId="0" fontId="7" fillId="0" borderId="0" xfId="0" applyFont="1" applyFill="1" applyBorder="1" applyAlignment="1">
      <alignment vertical="top" wrapText="1"/>
    </xf>
    <xf numFmtId="0" fontId="0" fillId="0" borderId="0" xfId="0"/>
    <xf numFmtId="0" fontId="7" fillId="0" borderId="0" xfId="0" applyFont="1" applyFill="1" applyBorder="1" applyAlignment="1">
      <alignment horizontal="left" vertical="top" wrapText="1"/>
    </xf>
    <xf numFmtId="3" fontId="8" fillId="0" borderId="1" xfId="1" applyNumberFormat="1" applyFont="1" applyFill="1" applyBorder="1" applyAlignment="1">
      <alignment horizontal="right" vertical="top" wrapText="1"/>
    </xf>
    <xf numFmtId="9" fontId="6" fillId="0" borderId="2" xfId="44" applyFont="1" applyFill="1" applyBorder="1" applyAlignment="1">
      <alignment horizontal="right" vertical="top" wrapText="1"/>
    </xf>
    <xf numFmtId="9" fontId="0" fillId="0" borderId="0" xfId="44" applyFont="1"/>
    <xf numFmtId="0" fontId="7" fillId="0" borderId="0" xfId="0" applyFont="1" applyFill="1" applyBorder="1" applyAlignment="1">
      <alignment horizontal="left" vertical="top" wrapText="1"/>
    </xf>
    <xf numFmtId="0" fontId="4" fillId="2" borderId="15" xfId="0" applyFont="1" applyFill="1" applyBorder="1" applyAlignment="1">
      <alignment horizontal="right" vertical="top"/>
    </xf>
    <xf numFmtId="9" fontId="6" fillId="0" borderId="17" xfId="44" applyFont="1" applyFill="1" applyBorder="1" applyAlignment="1">
      <alignment horizontal="right" vertical="top" wrapText="1"/>
    </xf>
    <xf numFmtId="0" fontId="7"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0" xfId="0" applyFill="1"/>
    <xf numFmtId="3" fontId="6" fillId="0" borderId="20" xfId="1" applyNumberFormat="1" applyFont="1" applyFill="1" applyBorder="1" applyAlignment="1">
      <alignment horizontal="righ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3" fontId="8" fillId="0" borderId="3" xfId="1" applyNumberFormat="1" applyFont="1" applyFill="1" applyBorder="1" applyAlignment="1">
      <alignment horizontal="right" vertical="top" wrapText="1"/>
    </xf>
    <xf numFmtId="9" fontId="8" fillId="0" borderId="1" xfId="44" applyFont="1" applyFill="1" applyBorder="1" applyAlignment="1">
      <alignment horizontal="right" vertical="top" wrapText="1"/>
    </xf>
    <xf numFmtId="0" fontId="7" fillId="0" borderId="0" xfId="0" applyFont="1" applyFill="1" applyBorder="1" applyAlignment="1">
      <alignment horizontal="left" vertical="top" wrapText="1"/>
    </xf>
    <xf numFmtId="9" fontId="8" fillId="0" borderId="18" xfId="44" applyFont="1" applyFill="1" applyBorder="1" applyAlignment="1">
      <alignment horizontal="right" vertical="top"/>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ill="1" applyAlignment="1"/>
    <xf numFmtId="0" fontId="7" fillId="0" borderId="1" xfId="0" applyFont="1" applyBorder="1" applyAlignment="1">
      <alignment horizontal="left" vertical="top"/>
    </xf>
    <xf numFmtId="9" fontId="6" fillId="0" borderId="17" xfId="44" applyNumberFormat="1" applyFont="1" applyFill="1" applyBorder="1" applyAlignment="1">
      <alignment horizontal="right" vertical="top" wrapText="1"/>
    </xf>
    <xf numFmtId="9" fontId="6" fillId="0" borderId="2" xfId="44" applyNumberFormat="1" applyFont="1" applyFill="1" applyBorder="1" applyAlignment="1">
      <alignment horizontal="right" vertical="top" wrapText="1"/>
    </xf>
    <xf numFmtId="9" fontId="6" fillId="0" borderId="2" xfId="1" applyNumberFormat="1" applyFont="1" applyFill="1" applyBorder="1" applyAlignment="1">
      <alignment horizontal="right" vertical="top" wrapText="1"/>
    </xf>
    <xf numFmtId="9" fontId="6" fillId="0" borderId="18" xfId="44" applyNumberFormat="1" applyFont="1" applyFill="1" applyBorder="1" applyAlignment="1">
      <alignment horizontal="right" vertical="top" wrapText="1"/>
    </xf>
    <xf numFmtId="3" fontId="8" fillId="0" borderId="3" xfId="1" applyNumberFormat="1" applyFont="1" applyFill="1" applyBorder="1" applyAlignment="1">
      <alignment horizontal="right" vertical="top"/>
    </xf>
    <xf numFmtId="9" fontId="8" fillId="0" borderId="16" xfId="44" applyFont="1" applyFill="1" applyBorder="1" applyAlignment="1">
      <alignment horizontal="right" vertical="top" wrapText="1"/>
    </xf>
    <xf numFmtId="9" fontId="8" fillId="0" borderId="3" xfId="44" applyFont="1" applyFill="1" applyBorder="1" applyAlignment="1">
      <alignment horizontal="right" vertical="top"/>
    </xf>
    <xf numFmtId="3" fontId="6" fillId="0" borderId="5" xfId="1" applyNumberFormat="1" applyFont="1" applyFill="1" applyBorder="1" applyAlignment="1">
      <alignment horizontal="right" vertical="top" wrapText="1"/>
    </xf>
    <xf numFmtId="9" fontId="8" fillId="0" borderId="16" xfId="44" applyNumberFormat="1" applyFont="1" applyFill="1" applyBorder="1" applyAlignment="1">
      <alignment horizontal="right" vertical="top" wrapText="1"/>
    </xf>
    <xf numFmtId="9" fontId="8" fillId="0" borderId="1" xfId="44" applyNumberFormat="1" applyFont="1" applyFill="1" applyBorder="1" applyAlignment="1">
      <alignment horizontal="right" vertical="top" wrapText="1"/>
    </xf>
    <xf numFmtId="9" fontId="8" fillId="0" borderId="18" xfId="44" applyNumberFormat="1" applyFont="1" applyFill="1" applyBorder="1" applyAlignment="1">
      <alignment horizontal="right" vertical="top"/>
    </xf>
    <xf numFmtId="9" fontId="8" fillId="0" borderId="3" xfId="44" applyNumberFormat="1" applyFont="1" applyFill="1" applyBorder="1" applyAlignment="1">
      <alignment horizontal="right" vertical="top"/>
    </xf>
    <xf numFmtId="9" fontId="8" fillId="0" borderId="3" xfId="44" applyNumberFormat="1" applyFont="1" applyFill="1" applyBorder="1" applyAlignment="1">
      <alignment horizontal="right" vertical="top" wrapText="1"/>
    </xf>
    <xf numFmtId="9" fontId="6" fillId="0" borderId="19" xfId="44" applyNumberFormat="1" applyFont="1" applyFill="1" applyBorder="1" applyAlignment="1">
      <alignment horizontal="right" vertical="top" wrapText="1"/>
    </xf>
    <xf numFmtId="9" fontId="6" fillId="0" borderId="5" xfId="44" applyNumberFormat="1" applyFont="1" applyFill="1" applyBorder="1" applyAlignment="1">
      <alignment horizontal="right" vertical="top" wrapText="1"/>
    </xf>
    <xf numFmtId="9" fontId="8" fillId="0" borderId="3" xfId="1" applyNumberFormat="1" applyFont="1" applyFill="1" applyBorder="1" applyAlignment="1">
      <alignment horizontal="right" vertical="top" wrapText="1"/>
    </xf>
    <xf numFmtId="9" fontId="6" fillId="0" borderId="3" xfId="1" applyNumberFormat="1" applyFont="1" applyFill="1" applyBorder="1" applyAlignment="1">
      <alignment horizontal="right" vertical="top" wrapText="1"/>
    </xf>
    <xf numFmtId="9" fontId="8" fillId="0" borderId="3" xfId="44" applyFont="1" applyFill="1" applyBorder="1" applyAlignment="1">
      <alignment horizontal="right" vertical="top" wrapText="1"/>
    </xf>
    <xf numFmtId="9" fontId="8" fillId="0" borderId="18" xfId="44" applyNumberFormat="1" applyFont="1" applyFill="1" applyBorder="1" applyAlignment="1">
      <alignment horizontal="right" vertical="top" wrapText="1"/>
    </xf>
    <xf numFmtId="0" fontId="5" fillId="0" borderId="0" xfId="0" applyFont="1" applyFill="1" applyBorder="1" applyAlignment="1">
      <alignment horizontal="left" vertical="top" wrapText="1"/>
    </xf>
    <xf numFmtId="0" fontId="32" fillId="0" borderId="0" xfId="0" applyFont="1" applyFill="1" applyAlignment="1">
      <alignment horizontal="left" vertical="center"/>
    </xf>
    <xf numFmtId="0" fontId="7" fillId="0" borderId="0" xfId="0" applyFont="1" applyFill="1" applyBorder="1" applyAlignment="1">
      <alignment horizontal="left" vertical="top" wrapText="1"/>
    </xf>
    <xf numFmtId="0" fontId="12" fillId="0" borderId="0" xfId="2" applyFont="1" applyFill="1" applyAlignment="1" applyProtection="1">
      <alignment horizontal="left" vertical="center"/>
    </xf>
    <xf numFmtId="0" fontId="4" fillId="2" borderId="0" xfId="0" applyFont="1" applyFill="1" applyBorder="1" applyAlignment="1">
      <alignment horizontal="center" vertical="top"/>
    </xf>
    <xf numFmtId="0" fontId="4" fillId="2" borderId="15" xfId="0" applyFont="1" applyFill="1" applyBorder="1" applyAlignment="1">
      <alignment horizontal="center" vertical="top"/>
    </xf>
    <xf numFmtId="0" fontId="9" fillId="0" borderId="0" xfId="2" applyFont="1" applyFill="1" applyBorder="1" applyAlignment="1" applyProtection="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31" fillId="0" borderId="0" xfId="0" applyFont="1" applyFill="1" applyBorder="1" applyAlignment="1">
      <alignment horizontal="left" vertical="top" wrapText="1"/>
    </xf>
    <xf numFmtId="3" fontId="8" fillId="0" borderId="0" xfId="1" applyNumberFormat="1" applyFont="1" applyFill="1" applyBorder="1" applyAlignment="1">
      <alignment horizontal="center" vertical="top"/>
    </xf>
    <xf numFmtId="0" fontId="5" fillId="0" borderId="0" xfId="0" applyFont="1" applyFill="1" applyBorder="1" applyAlignment="1">
      <alignment horizontal="left" vertical="top"/>
    </xf>
    <xf numFmtId="0" fontId="7" fillId="0" borderId="0" xfId="0" applyFont="1" applyFill="1" applyBorder="1" applyAlignment="1">
      <alignment vertical="top" wrapText="1"/>
    </xf>
    <xf numFmtId="0" fontId="3" fillId="0" borderId="0" xfId="0" applyFont="1" applyFill="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 xfId="0" applyFont="1" applyBorder="1" applyAlignment="1">
      <alignment horizontal="left" vertical="top"/>
    </xf>
    <xf numFmtId="0" fontId="7" fillId="0" borderId="0" xfId="0" applyFont="1" applyBorder="1" applyAlignment="1">
      <alignment horizontal="left" vertical="top"/>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44" builtinId="5"/>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colors>
    <mruColors>
      <color rgb="FF3333FF"/>
      <color rgb="FF263E78"/>
      <color rgb="FFF2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186425</xdr:rowOff>
    </xdr:from>
    <xdr:to>
      <xdr:col>3</xdr:col>
      <xdr:colOff>85229</xdr:colOff>
      <xdr:row>5</xdr:row>
      <xdr:rowOff>123025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6425"/>
          <a:ext cx="2266454" cy="88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904875</xdr:colOff>
      <xdr:row>6</xdr:row>
      <xdr:rowOff>133350</xdr:rowOff>
    </xdr:from>
    <xdr:to>
      <xdr:col>0</xdr:col>
      <xdr:colOff>1028700</xdr:colOff>
      <xdr:row>7</xdr:row>
      <xdr:rowOff>0</xdr:rowOff>
    </xdr:to>
    <xdr:cxnSp macro="">
      <xdr:nvCxnSpPr>
        <xdr:cNvPr id="5" name="Straight Arrow Connector 4">
          <a:extLst>
            <a:ext uri="{FF2B5EF4-FFF2-40B4-BE49-F238E27FC236}">
              <a16:creationId xmlns:a16="http://schemas.microsoft.com/office/drawing/2014/main" id="{4933EC40-035E-4571-A530-F1E3BA6562BA}"/>
            </a:ext>
          </a:extLst>
        </xdr:cNvPr>
        <xdr:cNvCxnSpPr/>
      </xdr:nvCxnSpPr>
      <xdr:spPr>
        <a:xfrm>
          <a:off x="904875" y="1847850"/>
          <a:ext cx="1238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1266825</xdr:colOff>
      <xdr:row>6</xdr:row>
      <xdr:rowOff>133350</xdr:rowOff>
    </xdr:from>
    <xdr:to>
      <xdr:col>1</xdr:col>
      <xdr:colOff>1390650</xdr:colOff>
      <xdr:row>7</xdr:row>
      <xdr:rowOff>0</xdr:rowOff>
    </xdr:to>
    <xdr:cxnSp macro="">
      <xdr:nvCxnSpPr>
        <xdr:cNvPr id="7" name="Straight Arrow Connector 6">
          <a:extLst>
            <a:ext uri="{FF2B5EF4-FFF2-40B4-BE49-F238E27FC236}">
              <a16:creationId xmlns:a16="http://schemas.microsoft.com/office/drawing/2014/main" id="{24E2E1A6-3063-40AC-BAA4-57CB757C1E15}"/>
            </a:ext>
          </a:extLst>
        </xdr:cNvPr>
        <xdr:cNvCxnSpPr/>
      </xdr:nvCxnSpPr>
      <xdr:spPr>
        <a:xfrm>
          <a:off x="2457450" y="1847850"/>
          <a:ext cx="12382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1600200</xdr:colOff>
      <xdr:row>7</xdr:row>
      <xdr:rowOff>123825</xdr:rowOff>
    </xdr:from>
    <xdr:to>
      <xdr:col>1</xdr:col>
      <xdr:colOff>1781175</xdr:colOff>
      <xdr:row>7</xdr:row>
      <xdr:rowOff>295275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3171825" y="11525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1190625</xdr:colOff>
      <xdr:row>7</xdr:row>
      <xdr:rowOff>133350</xdr:rowOff>
    </xdr:from>
    <xdr:to>
      <xdr:col>0</xdr:col>
      <xdr:colOff>1371600</xdr:colOff>
      <xdr:row>8</xdr:row>
      <xdr:rowOff>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190625" y="1162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1238250</xdr:colOff>
      <xdr:row>6</xdr:row>
      <xdr:rowOff>161925</xdr:rowOff>
    </xdr:from>
    <xdr:to>
      <xdr:col>0</xdr:col>
      <xdr:colOff>1390650</xdr:colOff>
      <xdr:row>7</xdr:row>
      <xdr:rowOff>0</xdr:rowOff>
    </xdr:to>
    <xdr:cxnSp macro="">
      <xdr:nvCxnSpPr>
        <xdr:cNvPr id="4" name="Straight Arrow Connector 3">
          <a:extLst>
            <a:ext uri="{FF2B5EF4-FFF2-40B4-BE49-F238E27FC236}">
              <a16:creationId xmlns:a16="http://schemas.microsoft.com/office/drawing/2014/main" id="{00849220-4390-46E8-98E2-1ECCAD84B963}"/>
            </a:ext>
          </a:extLst>
        </xdr:cNvPr>
        <xdr:cNvCxnSpPr/>
      </xdr:nvCxnSpPr>
      <xdr:spPr>
        <a:xfrm>
          <a:off x="1238250" y="1895475"/>
          <a:ext cx="152400"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6</xdr:row>
      <xdr:rowOff>161925</xdr:rowOff>
    </xdr:from>
    <xdr:to>
      <xdr:col>1</xdr:col>
      <xdr:colOff>1400175</xdr:colOff>
      <xdr:row>7</xdr:row>
      <xdr:rowOff>0</xdr:rowOff>
    </xdr:to>
    <xdr:cxnSp macro="">
      <xdr:nvCxnSpPr>
        <xdr:cNvPr id="6" name="Straight Arrow Connector 5">
          <a:extLst>
            <a:ext uri="{FF2B5EF4-FFF2-40B4-BE49-F238E27FC236}">
              <a16:creationId xmlns:a16="http://schemas.microsoft.com/office/drawing/2014/main" id="{41F8233D-22F3-42A7-98AD-803B3EE16126}"/>
            </a:ext>
          </a:extLst>
        </xdr:cNvPr>
        <xdr:cNvCxnSpPr/>
      </xdr:nvCxnSpPr>
      <xdr:spPr>
        <a:xfrm>
          <a:off x="2819400" y="1895475"/>
          <a:ext cx="152400"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1247775</xdr:colOff>
      <xdr:row>7</xdr:row>
      <xdr:rowOff>161925</xdr:rowOff>
    </xdr:from>
    <xdr:to>
      <xdr:col>0</xdr:col>
      <xdr:colOff>1400175</xdr:colOff>
      <xdr:row>8</xdr:row>
      <xdr:rowOff>0</xdr:rowOff>
    </xdr:to>
    <xdr:cxnSp macro="">
      <xdr:nvCxnSpPr>
        <xdr:cNvPr id="6" name="Straight Arrow Connector 5">
          <a:extLst>
            <a:ext uri="{FF2B5EF4-FFF2-40B4-BE49-F238E27FC236}">
              <a16:creationId xmlns:a16="http://schemas.microsoft.com/office/drawing/2014/main" id="{2A9F5385-98CB-4CA1-B7FE-C9005D312DD6}"/>
            </a:ext>
          </a:extLst>
        </xdr:cNvPr>
        <xdr:cNvCxnSpPr/>
      </xdr:nvCxnSpPr>
      <xdr:spPr>
        <a:xfrm>
          <a:off x="1247775" y="1724025"/>
          <a:ext cx="152400"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1619250</xdr:colOff>
      <xdr:row>7</xdr:row>
      <xdr:rowOff>161925</xdr:rowOff>
    </xdr:from>
    <xdr:to>
      <xdr:col>1</xdr:col>
      <xdr:colOff>1771650</xdr:colOff>
      <xdr:row>8</xdr:row>
      <xdr:rowOff>0</xdr:rowOff>
    </xdr:to>
    <xdr:cxnSp macro="">
      <xdr:nvCxnSpPr>
        <xdr:cNvPr id="7" name="Straight Arrow Connector 6">
          <a:extLst>
            <a:ext uri="{FF2B5EF4-FFF2-40B4-BE49-F238E27FC236}">
              <a16:creationId xmlns:a16="http://schemas.microsoft.com/office/drawing/2014/main" id="{06BE0DD9-84AB-44C9-8853-809C14D0B591}"/>
            </a:ext>
          </a:extLst>
        </xdr:cNvPr>
        <xdr:cNvCxnSpPr/>
      </xdr:nvCxnSpPr>
      <xdr:spPr>
        <a:xfrm>
          <a:off x="3190875" y="1724025"/>
          <a:ext cx="152400"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1581150</xdr:colOff>
      <xdr:row>6</xdr:row>
      <xdr:rowOff>123825</xdr:rowOff>
    </xdr:from>
    <xdr:to>
      <xdr:col>1</xdr:col>
      <xdr:colOff>1762125</xdr:colOff>
      <xdr:row>6</xdr:row>
      <xdr:rowOff>295275</xdr:rowOff>
    </xdr:to>
    <xdr:cxnSp macro="">
      <xdr:nvCxnSpPr>
        <xdr:cNvPr id="2" name="Straight Arrow Connector 1">
          <a:extLst>
            <a:ext uri="{FF2B5EF4-FFF2-40B4-BE49-F238E27FC236}">
              <a16:creationId xmlns:a16="http://schemas.microsoft.com/office/drawing/2014/main" id="{5B3AE543-4792-476D-B7F1-4A3538E92343}"/>
            </a:ext>
          </a:extLst>
        </xdr:cNvPr>
        <xdr:cNvCxnSpPr/>
      </xdr:nvCxnSpPr>
      <xdr:spPr>
        <a:xfrm>
          <a:off x="3152775" y="11525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1209675</xdr:colOff>
      <xdr:row>6</xdr:row>
      <xdr:rowOff>133350</xdr:rowOff>
    </xdr:from>
    <xdr:to>
      <xdr:col>0</xdr:col>
      <xdr:colOff>1390650</xdr:colOff>
      <xdr:row>7</xdr:row>
      <xdr:rowOff>0</xdr:rowOff>
    </xdr:to>
    <xdr:cxnSp macro="">
      <xdr:nvCxnSpPr>
        <xdr:cNvPr id="4" name="Straight Arrow Connector 3">
          <a:extLst>
            <a:ext uri="{FF2B5EF4-FFF2-40B4-BE49-F238E27FC236}">
              <a16:creationId xmlns:a16="http://schemas.microsoft.com/office/drawing/2014/main" id="{BA02CDAA-DD14-4217-A0C4-8D43D0B46C8C}"/>
            </a:ext>
          </a:extLst>
        </xdr:cNvPr>
        <xdr:cNvCxnSpPr/>
      </xdr:nvCxnSpPr>
      <xdr:spPr>
        <a:xfrm>
          <a:off x="1209675" y="1162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1228725</xdr:colOff>
      <xdr:row>7</xdr:row>
      <xdr:rowOff>142875</xdr:rowOff>
    </xdr:from>
    <xdr:to>
      <xdr:col>0</xdr:col>
      <xdr:colOff>1409700</xdr:colOff>
      <xdr:row>8</xdr:row>
      <xdr:rowOff>9525</xdr:rowOff>
    </xdr:to>
    <xdr:cxnSp macro="">
      <xdr:nvCxnSpPr>
        <xdr:cNvPr id="6" name="Straight Arrow Connector 5">
          <a:extLst>
            <a:ext uri="{FF2B5EF4-FFF2-40B4-BE49-F238E27FC236}">
              <a16:creationId xmlns:a16="http://schemas.microsoft.com/office/drawing/2014/main" id="{0FDC1809-B692-47BE-ADA3-BB0DC24A7F84}"/>
            </a:ext>
          </a:extLst>
        </xdr:cNvPr>
        <xdr:cNvCxnSpPr/>
      </xdr:nvCxnSpPr>
      <xdr:spPr>
        <a:xfrm>
          <a:off x="1228725" y="13811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7</xdr:row>
      <xdr:rowOff>133350</xdr:rowOff>
    </xdr:from>
    <xdr:to>
      <xdr:col>1</xdr:col>
      <xdr:colOff>1771650</xdr:colOff>
      <xdr:row>8</xdr:row>
      <xdr:rowOff>0</xdr:rowOff>
    </xdr:to>
    <xdr:cxnSp macro="">
      <xdr:nvCxnSpPr>
        <xdr:cNvPr id="7" name="Straight Arrow Connector 6">
          <a:extLst>
            <a:ext uri="{FF2B5EF4-FFF2-40B4-BE49-F238E27FC236}">
              <a16:creationId xmlns:a16="http://schemas.microsoft.com/office/drawing/2014/main" id="{2EC469F2-EC15-4677-B864-B215A3333099}"/>
            </a:ext>
          </a:extLst>
        </xdr:cNvPr>
        <xdr:cNvCxnSpPr/>
      </xdr:nvCxnSpPr>
      <xdr:spPr>
        <a:xfrm>
          <a:off x="3162300" y="15525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1581150</xdr:colOff>
      <xdr:row>5</xdr:row>
      <xdr:rowOff>123825</xdr:rowOff>
    </xdr:from>
    <xdr:to>
      <xdr:col>1</xdr:col>
      <xdr:colOff>1762125</xdr:colOff>
      <xdr:row>5</xdr:row>
      <xdr:rowOff>295275</xdr:rowOff>
    </xdr:to>
    <xdr:cxnSp macro="">
      <xdr:nvCxnSpPr>
        <xdr:cNvPr id="2" name="Straight Arrow Connector 1">
          <a:extLst>
            <a:ext uri="{FF2B5EF4-FFF2-40B4-BE49-F238E27FC236}">
              <a16:creationId xmlns:a16="http://schemas.microsoft.com/office/drawing/2014/main" id="{A623645F-F3E9-45A0-8FB9-BE3E142C2104}"/>
            </a:ext>
          </a:extLst>
        </xdr:cNvPr>
        <xdr:cNvCxnSpPr/>
      </xdr:nvCxnSpPr>
      <xdr:spPr>
        <a:xfrm>
          <a:off x="3152775" y="11525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5</xdr:row>
      <xdr:rowOff>133350</xdr:rowOff>
    </xdr:from>
    <xdr:to>
      <xdr:col>0</xdr:col>
      <xdr:colOff>1400175</xdr:colOff>
      <xdr:row>6</xdr:row>
      <xdr:rowOff>0</xdr:rowOff>
    </xdr:to>
    <xdr:cxnSp macro="">
      <xdr:nvCxnSpPr>
        <xdr:cNvPr id="4" name="Straight Arrow Connector 3">
          <a:extLst>
            <a:ext uri="{FF2B5EF4-FFF2-40B4-BE49-F238E27FC236}">
              <a16:creationId xmlns:a16="http://schemas.microsoft.com/office/drawing/2014/main" id="{3A5B1FF3-88CE-45B9-B8AC-61D47AFDA6F7}"/>
            </a:ext>
          </a:extLst>
        </xdr:cNvPr>
        <xdr:cNvCxnSpPr/>
      </xdr:nvCxnSpPr>
      <xdr:spPr>
        <a:xfrm>
          <a:off x="1219200" y="1162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1143000</xdr:colOff>
      <xdr:row>3</xdr:row>
      <xdr:rowOff>142875</xdr:rowOff>
    </xdr:from>
    <xdr:to>
      <xdr:col>0</xdr:col>
      <xdr:colOff>1628775</xdr:colOff>
      <xdr:row>3</xdr:row>
      <xdr:rowOff>276225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1143000" y="69532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justice.govt.nz/justice-sector-policy/research-data/justice-statistics/data-table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1"/>
  <sheetViews>
    <sheetView tabSelected="1" workbookViewId="0"/>
  </sheetViews>
  <sheetFormatPr defaultRowHeight="14.25" x14ac:dyDescent="0.2"/>
  <cols>
    <col min="1" max="1" width="10.625" customWidth="1"/>
    <col min="14" max="14" width="9" customWidth="1"/>
  </cols>
  <sheetData>
    <row r="1" spans="1:19" s="4" customFormat="1" ht="15" x14ac:dyDescent="0.25">
      <c r="A1" s="7"/>
      <c r="B1" s="7"/>
      <c r="C1" s="7"/>
      <c r="D1" s="7"/>
      <c r="E1" s="7"/>
      <c r="F1" s="7"/>
      <c r="G1" s="7"/>
      <c r="H1" s="7"/>
      <c r="I1" s="7"/>
      <c r="J1" s="7"/>
      <c r="K1" s="7"/>
      <c r="L1" s="7"/>
      <c r="M1" s="7"/>
      <c r="N1" s="7"/>
      <c r="O1" s="7"/>
      <c r="P1" s="7"/>
      <c r="Q1" s="7"/>
      <c r="R1" s="7"/>
      <c r="S1" s="7"/>
    </row>
    <row r="2" spans="1:19" s="4" customFormat="1" ht="15" x14ac:dyDescent="0.25">
      <c r="A2" s="7"/>
      <c r="B2" s="7"/>
      <c r="C2" s="7"/>
      <c r="D2" s="7"/>
      <c r="E2" s="7"/>
      <c r="F2" s="7"/>
      <c r="G2" s="7"/>
      <c r="H2" s="7"/>
      <c r="I2" s="7"/>
      <c r="J2" s="7"/>
      <c r="K2" s="7"/>
      <c r="L2" s="7"/>
      <c r="M2" s="7"/>
      <c r="N2" s="7"/>
      <c r="O2" s="7"/>
      <c r="P2" s="7"/>
      <c r="Q2" s="7"/>
      <c r="R2" s="7"/>
      <c r="S2" s="7"/>
    </row>
    <row r="3" spans="1:19" s="4" customFormat="1" ht="15" x14ac:dyDescent="0.25">
      <c r="A3" s="7"/>
      <c r="B3" s="7"/>
      <c r="C3" s="7"/>
      <c r="D3" s="7"/>
      <c r="E3" s="7"/>
      <c r="F3" s="7"/>
      <c r="G3" s="7"/>
      <c r="H3" s="7"/>
      <c r="I3" s="7"/>
      <c r="J3" s="7"/>
      <c r="K3" s="7"/>
      <c r="L3" s="7"/>
      <c r="M3" s="7"/>
      <c r="N3" s="7"/>
      <c r="O3" s="7"/>
      <c r="P3" s="7"/>
      <c r="Q3" s="7"/>
      <c r="R3" s="7"/>
      <c r="S3" s="7"/>
    </row>
    <row r="4" spans="1:19" s="4" customFormat="1" ht="15" x14ac:dyDescent="0.25">
      <c r="A4" s="7"/>
      <c r="B4" s="7"/>
      <c r="C4" s="7"/>
      <c r="D4" s="7"/>
      <c r="E4" s="7"/>
      <c r="F4" s="7"/>
      <c r="G4" s="7"/>
      <c r="H4" s="7"/>
      <c r="I4" s="7"/>
      <c r="J4" s="7"/>
      <c r="K4" s="7"/>
      <c r="L4" s="7"/>
      <c r="M4" s="7"/>
      <c r="N4" s="7"/>
      <c r="O4" s="7"/>
      <c r="P4" s="7"/>
      <c r="Q4" s="7"/>
      <c r="R4" s="7"/>
      <c r="S4" s="7"/>
    </row>
    <row r="5" spans="1:19" s="4" customFormat="1" ht="15" x14ac:dyDescent="0.25">
      <c r="A5" s="7"/>
      <c r="B5" s="7"/>
      <c r="C5" s="7"/>
      <c r="D5" s="7"/>
      <c r="E5" s="7"/>
      <c r="F5" s="7"/>
      <c r="G5" s="7"/>
      <c r="H5" s="7"/>
      <c r="I5" s="7"/>
      <c r="J5" s="7"/>
      <c r="K5" s="7"/>
      <c r="L5" s="7"/>
      <c r="M5" s="7"/>
      <c r="N5" s="7"/>
      <c r="O5" s="7"/>
      <c r="P5" s="7"/>
      <c r="Q5" s="7"/>
      <c r="R5" s="7"/>
      <c r="S5" s="7"/>
    </row>
    <row r="6" spans="1:19" s="4" customFormat="1" ht="15" x14ac:dyDescent="0.25">
      <c r="A6" s="7"/>
      <c r="B6" s="7"/>
      <c r="C6" s="7"/>
      <c r="D6" s="7"/>
      <c r="E6" s="7"/>
      <c r="F6" s="7"/>
      <c r="G6" s="7"/>
      <c r="H6" s="7"/>
      <c r="I6" s="7"/>
      <c r="J6" s="7"/>
      <c r="K6" s="7"/>
      <c r="L6" s="7"/>
      <c r="M6" s="7"/>
      <c r="N6" s="7"/>
      <c r="O6" s="7"/>
      <c r="P6" s="7"/>
      <c r="Q6" s="7"/>
      <c r="R6" s="7"/>
      <c r="S6" s="7"/>
    </row>
    <row r="7" spans="1:19" s="4" customFormat="1" ht="15" x14ac:dyDescent="0.25">
      <c r="A7" s="7"/>
      <c r="B7" s="7"/>
      <c r="C7" s="7"/>
      <c r="D7" s="7"/>
      <c r="E7" s="7"/>
      <c r="F7" s="7"/>
      <c r="G7" s="7"/>
      <c r="H7" s="7"/>
      <c r="I7" s="7"/>
      <c r="J7" s="7"/>
      <c r="K7" s="7"/>
      <c r="L7" s="7"/>
      <c r="M7" s="7"/>
      <c r="N7" s="7"/>
      <c r="O7" s="7"/>
      <c r="P7" s="7"/>
      <c r="Q7" s="7"/>
      <c r="R7" s="7"/>
      <c r="S7" s="7"/>
    </row>
    <row r="8" spans="1:19" s="4" customFormat="1" ht="15" x14ac:dyDescent="0.25">
      <c r="A8" s="8"/>
      <c r="B8" s="8"/>
      <c r="C8" s="8"/>
      <c r="D8" s="8"/>
      <c r="E8" s="8"/>
      <c r="F8" s="8"/>
      <c r="G8" s="8"/>
      <c r="H8" s="8"/>
      <c r="I8" s="8"/>
      <c r="J8" s="8"/>
      <c r="K8" s="8"/>
      <c r="L8" s="8"/>
      <c r="M8" s="8"/>
      <c r="N8" s="8"/>
      <c r="O8" s="8"/>
      <c r="P8" s="8"/>
      <c r="Q8" s="8"/>
      <c r="R8" s="8"/>
      <c r="S8" s="8"/>
    </row>
    <row r="9" spans="1:19" s="23" customFormat="1" x14ac:dyDescent="0.2">
      <c r="A9" s="73"/>
      <c r="B9" s="73"/>
      <c r="C9" s="73"/>
      <c r="D9" s="73"/>
      <c r="E9" s="73"/>
      <c r="F9" s="73"/>
      <c r="G9" s="73"/>
      <c r="H9" s="73"/>
      <c r="I9" s="73"/>
      <c r="J9" s="73"/>
      <c r="K9" s="73"/>
      <c r="L9" s="73"/>
      <c r="M9" s="73"/>
      <c r="N9" s="73"/>
      <c r="O9" s="73"/>
      <c r="P9" s="73"/>
      <c r="Q9" s="73"/>
      <c r="R9" s="73"/>
      <c r="S9" s="73"/>
    </row>
    <row r="10" spans="1:19" s="4" customFormat="1" ht="15" x14ac:dyDescent="0.2">
      <c r="A10" s="72" t="s">
        <v>129</v>
      </c>
      <c r="B10" s="72"/>
      <c r="C10" s="72"/>
      <c r="D10" s="72"/>
      <c r="E10" s="72"/>
      <c r="F10" s="72"/>
      <c r="G10" s="72"/>
      <c r="H10" s="72"/>
      <c r="I10" s="72"/>
      <c r="J10" s="72"/>
      <c r="K10" s="72"/>
      <c r="L10" s="72"/>
      <c r="M10" s="72"/>
      <c r="N10" s="72"/>
      <c r="O10" s="72"/>
      <c r="P10" s="72"/>
      <c r="Q10" s="72"/>
      <c r="R10" s="72"/>
      <c r="S10" s="72"/>
    </row>
    <row r="11" spans="1:19" s="4" customFormat="1" ht="28.5" customHeight="1" x14ac:dyDescent="0.2">
      <c r="A11" s="73" t="s">
        <v>206</v>
      </c>
      <c r="B11" s="73"/>
      <c r="C11" s="73"/>
      <c r="D11" s="73"/>
      <c r="E11" s="73"/>
      <c r="F11" s="73"/>
      <c r="G11" s="73"/>
      <c r="H11" s="73"/>
      <c r="I11" s="73"/>
      <c r="J11" s="73"/>
      <c r="K11" s="73"/>
      <c r="L11" s="73"/>
      <c r="M11" s="73"/>
      <c r="N11" s="73"/>
      <c r="O11" s="73"/>
      <c r="P11" s="73"/>
      <c r="Q11" s="73"/>
      <c r="R11" s="73"/>
      <c r="S11" s="73"/>
    </row>
    <row r="12" spans="1:19" s="23" customFormat="1" x14ac:dyDescent="0.2">
      <c r="A12" s="73"/>
      <c r="B12" s="73"/>
      <c r="C12" s="73"/>
      <c r="D12" s="73"/>
      <c r="E12" s="73"/>
      <c r="F12" s="73"/>
      <c r="G12" s="73"/>
      <c r="H12" s="73"/>
      <c r="I12" s="73"/>
      <c r="J12" s="73"/>
      <c r="K12" s="73"/>
      <c r="L12" s="73"/>
      <c r="M12" s="73"/>
      <c r="N12" s="73"/>
      <c r="O12" s="73"/>
      <c r="P12" s="73"/>
      <c r="Q12" s="73"/>
      <c r="R12" s="73"/>
      <c r="S12" s="73"/>
    </row>
    <row r="13" spans="1:19" s="12" customFormat="1" ht="14.25" customHeight="1" x14ac:dyDescent="0.2">
      <c r="A13" s="11" t="s">
        <v>61</v>
      </c>
      <c r="B13" s="74" t="str">
        <f>HYPERLINK('1a.Case types'!A1)</f>
        <v>Table 1a: Number and percentage of substantive Family Court applications filed, by case type, 2014 - 2023</v>
      </c>
      <c r="C13" s="74"/>
      <c r="D13" s="74"/>
      <c r="E13" s="74"/>
      <c r="F13" s="74"/>
      <c r="G13" s="74"/>
      <c r="H13" s="74"/>
      <c r="I13" s="74"/>
      <c r="J13" s="74"/>
      <c r="K13" s="74"/>
      <c r="L13" s="74"/>
      <c r="M13" s="74"/>
      <c r="N13" s="74"/>
      <c r="O13" s="74"/>
      <c r="P13" s="74"/>
      <c r="Q13" s="74"/>
      <c r="R13" s="74"/>
      <c r="S13" s="74"/>
    </row>
    <row r="14" spans="1:19" s="12" customFormat="1" ht="14.25" customHeight="1" x14ac:dyDescent="0.2">
      <c r="A14" s="11"/>
      <c r="B14" s="74" t="str">
        <f>HYPERLINK('1b.Case type by app outcome'!A1)</f>
        <v>Table 1b: Number and percentage of substantive Family Court applications filed, by case type and application outcome, 2014 - 2023</v>
      </c>
      <c r="C14" s="74"/>
      <c r="D14" s="74"/>
      <c r="E14" s="74"/>
      <c r="F14" s="74"/>
      <c r="G14" s="74"/>
      <c r="H14" s="74"/>
      <c r="I14" s="74"/>
      <c r="J14" s="74"/>
      <c r="K14" s="74"/>
      <c r="L14" s="74"/>
      <c r="M14" s="74"/>
      <c r="N14" s="74"/>
      <c r="O14" s="74"/>
      <c r="P14" s="74"/>
      <c r="Q14" s="74"/>
      <c r="R14" s="74"/>
      <c r="S14" s="74"/>
    </row>
    <row r="15" spans="1:19" s="12" customFormat="1" ht="14.25" customHeight="1" x14ac:dyDescent="0.2">
      <c r="A15" s="11"/>
      <c r="B15" s="74" t="str">
        <f>HYPERLINK('1c.Case type by filing location'!A1)</f>
        <v>Table 1c: Number of substantive Family Court applications filed, by case type and filing location, 2014 - 2023</v>
      </c>
      <c r="C15" s="74"/>
      <c r="D15" s="74"/>
      <c r="E15" s="74"/>
      <c r="F15" s="74"/>
      <c r="G15" s="74"/>
      <c r="H15" s="74"/>
      <c r="I15" s="74"/>
      <c r="J15" s="74"/>
      <c r="K15" s="74"/>
      <c r="L15" s="74"/>
      <c r="M15" s="74"/>
      <c r="N15" s="74"/>
      <c r="O15" s="74"/>
      <c r="P15" s="74"/>
      <c r="Q15" s="74"/>
      <c r="R15" s="74"/>
      <c r="S15" s="74"/>
    </row>
    <row r="16" spans="1:19" s="12" customFormat="1" ht="14.25" customHeight="1" x14ac:dyDescent="0.2">
      <c r="A16" s="11"/>
      <c r="B16" s="74"/>
      <c r="C16" s="74"/>
      <c r="D16" s="74"/>
      <c r="E16" s="74"/>
      <c r="F16" s="74"/>
      <c r="G16" s="74"/>
      <c r="H16" s="74"/>
      <c r="I16" s="74"/>
      <c r="J16" s="74"/>
      <c r="K16" s="74"/>
      <c r="L16" s="74"/>
      <c r="M16" s="74"/>
      <c r="N16" s="74"/>
      <c r="O16" s="74"/>
      <c r="P16" s="74"/>
      <c r="Q16" s="74"/>
      <c r="R16" s="74"/>
      <c r="S16" s="74"/>
    </row>
    <row r="17" spans="1:19" s="12" customFormat="1" ht="14.25" customHeight="1" x14ac:dyDescent="0.2">
      <c r="A17" s="11"/>
      <c r="B17" s="74" t="str">
        <f>HYPERLINK('2a.CoCA apps by type'!A1)</f>
        <v>Table 2a: Number and percentage of Care of Children Act (excluding Hague) applications filed, by application type, 2014 - 2023</v>
      </c>
      <c r="C17" s="74"/>
      <c r="D17" s="74"/>
      <c r="E17" s="74"/>
      <c r="F17" s="74"/>
      <c r="G17" s="74"/>
      <c r="H17" s="74"/>
      <c r="I17" s="74"/>
      <c r="J17" s="74"/>
      <c r="K17" s="74"/>
      <c r="L17" s="74"/>
      <c r="M17" s="74"/>
      <c r="N17" s="74"/>
      <c r="O17" s="74"/>
      <c r="P17" s="74"/>
      <c r="Q17" s="74"/>
      <c r="R17" s="74"/>
      <c r="S17" s="74"/>
    </row>
    <row r="18" spans="1:19" s="12" customFormat="1" ht="14.25" customHeight="1" x14ac:dyDescent="0.2">
      <c r="A18" s="11"/>
      <c r="B18" s="74" t="str">
        <f>HYPERLINK('2b.CoCA apps by filing method'!A1)</f>
        <v>Table 2b: Number and percentage of Care of Children Act (excluding Hague) applications filed, by application type and filing method, 2014 - 2023</v>
      </c>
      <c r="C18" s="74"/>
      <c r="D18" s="74"/>
      <c r="E18" s="74"/>
      <c r="F18" s="74"/>
      <c r="G18" s="74"/>
      <c r="H18" s="74"/>
      <c r="I18" s="74"/>
      <c r="J18" s="74"/>
      <c r="K18" s="74"/>
      <c r="L18" s="74"/>
      <c r="M18" s="74"/>
      <c r="N18" s="74"/>
      <c r="O18" s="74"/>
      <c r="P18" s="74"/>
      <c r="Q18" s="74"/>
      <c r="R18" s="74"/>
      <c r="S18" s="74"/>
    </row>
    <row r="19" spans="1:19" s="12" customFormat="1" ht="14.25" customHeight="1" x14ac:dyDescent="0.2">
      <c r="A19" s="11"/>
      <c r="B19" s="74" t="str">
        <f>HYPERLINK('2c.CoCA apps by outcome'!A1)</f>
        <v>Table 2c: Number and percentage of Care of Children Act (excluding Hague) applications filed, by application type and application outcome, 2014 - 2023</v>
      </c>
      <c r="C19" s="74"/>
      <c r="D19" s="74"/>
      <c r="E19" s="74"/>
      <c r="F19" s="74"/>
      <c r="G19" s="74"/>
      <c r="H19" s="74"/>
      <c r="I19" s="74"/>
      <c r="J19" s="74"/>
      <c r="K19" s="74"/>
      <c r="L19" s="74"/>
      <c r="M19" s="74"/>
      <c r="N19" s="74"/>
      <c r="O19" s="74"/>
      <c r="P19" s="74"/>
      <c r="Q19" s="74"/>
      <c r="R19" s="74"/>
      <c r="S19" s="74"/>
    </row>
    <row r="20" spans="1:19" s="12" customFormat="1" ht="14.25" customHeight="1" x14ac:dyDescent="0.2">
      <c r="A20" s="11"/>
      <c r="B20" s="74" t="str">
        <f>HYPERLINK('2d.CoCA apps by filing location'!A1)</f>
        <v>Table 2d: Number of Care of Children Act (excluding Hague) applications, by application type and filing location, 2014 - 2023</v>
      </c>
      <c r="C20" s="74"/>
      <c r="D20" s="74"/>
      <c r="E20" s="74"/>
      <c r="F20" s="74"/>
      <c r="G20" s="74"/>
      <c r="H20" s="74"/>
      <c r="I20" s="74"/>
      <c r="J20" s="74"/>
      <c r="K20" s="74"/>
      <c r="L20" s="74"/>
      <c r="M20" s="74"/>
      <c r="N20" s="74"/>
      <c r="O20" s="74"/>
      <c r="P20" s="74"/>
      <c r="Q20" s="74"/>
      <c r="R20" s="74"/>
      <c r="S20" s="74"/>
    </row>
    <row r="21" spans="1:19" s="12" customFormat="1" ht="14.25" customHeight="1" x14ac:dyDescent="0.2">
      <c r="A21" s="11"/>
      <c r="B21" s="74"/>
      <c r="C21" s="74"/>
      <c r="D21" s="74"/>
      <c r="E21" s="74"/>
      <c r="F21" s="74"/>
      <c r="G21" s="74"/>
      <c r="H21" s="74"/>
      <c r="I21" s="74"/>
      <c r="J21" s="74"/>
      <c r="K21" s="74"/>
      <c r="L21" s="74"/>
      <c r="M21" s="74"/>
      <c r="N21" s="74"/>
      <c r="O21" s="74"/>
      <c r="P21" s="74"/>
      <c r="Q21" s="74"/>
      <c r="R21" s="74"/>
      <c r="S21" s="74"/>
    </row>
    <row r="22" spans="1:19" s="12" customFormat="1" ht="14.25" customHeight="1" x14ac:dyDescent="0.2">
      <c r="A22" s="11"/>
      <c r="B22" s="74" t="str">
        <f>HYPERLINK('3a.FV apps by type'!A1)</f>
        <v>Table 3a: Number and percentage of family violence applications filed, by application type, 2014 - 2023</v>
      </c>
      <c r="C22" s="74"/>
      <c r="D22" s="74"/>
      <c r="E22" s="74"/>
      <c r="F22" s="74"/>
      <c r="G22" s="74"/>
      <c r="H22" s="74"/>
      <c r="I22" s="74"/>
      <c r="J22" s="74"/>
      <c r="K22" s="74"/>
      <c r="L22" s="74"/>
      <c r="M22" s="74"/>
      <c r="N22" s="74"/>
      <c r="O22" s="74"/>
      <c r="P22" s="74"/>
      <c r="Q22" s="74"/>
      <c r="R22" s="74"/>
      <c r="S22" s="74"/>
    </row>
    <row r="23" spans="1:19" s="12" customFormat="1" ht="14.25" customHeight="1" x14ac:dyDescent="0.2">
      <c r="A23" s="11"/>
      <c r="B23" s="74" t="str">
        <f>HYPERLINK('3b.FV apps by outcome'!A1)</f>
        <v>Table 3b: Number and percentage of family violence applications filed, by application type and application outcome, 2014 - 2023</v>
      </c>
      <c r="C23" s="74"/>
      <c r="D23" s="74"/>
      <c r="E23" s="74"/>
      <c r="F23" s="74"/>
      <c r="G23" s="74"/>
      <c r="H23" s="74"/>
      <c r="I23" s="74"/>
      <c r="J23" s="74"/>
      <c r="K23" s="74"/>
      <c r="L23" s="74"/>
      <c r="M23" s="74"/>
      <c r="N23" s="74"/>
      <c r="O23" s="74"/>
      <c r="P23" s="74"/>
      <c r="Q23" s="74"/>
      <c r="R23" s="74"/>
      <c r="S23" s="74"/>
    </row>
    <row r="24" spans="1:19" s="12" customFormat="1" ht="14.25" customHeight="1" x14ac:dyDescent="0.2">
      <c r="A24" s="11"/>
      <c r="B24" s="74" t="str">
        <f>HYPERLINK('3c.FV apps by filing location'!A1)</f>
        <v>Table 3c: Number of family violence applications filed, by application type and filing location, 2014 - 2023</v>
      </c>
      <c r="C24" s="74"/>
      <c r="D24" s="74"/>
      <c r="E24" s="74"/>
      <c r="F24" s="74"/>
      <c r="G24" s="74"/>
      <c r="H24" s="74"/>
      <c r="I24" s="74"/>
      <c r="J24" s="74"/>
      <c r="K24" s="74"/>
      <c r="L24" s="74"/>
      <c r="M24" s="74"/>
      <c r="N24" s="74"/>
      <c r="O24" s="74"/>
      <c r="P24" s="74"/>
      <c r="Q24" s="74"/>
      <c r="R24" s="74"/>
      <c r="S24" s="74"/>
    </row>
    <row r="25" spans="1:19" s="12" customFormat="1" ht="14.25" customHeight="1" x14ac:dyDescent="0.2">
      <c r="A25" s="11"/>
      <c r="B25" s="74"/>
      <c r="C25" s="74"/>
      <c r="D25" s="74"/>
      <c r="E25" s="74"/>
      <c r="F25" s="74"/>
      <c r="G25" s="74"/>
      <c r="H25" s="74"/>
      <c r="I25" s="74"/>
      <c r="J25" s="74"/>
      <c r="K25" s="74"/>
      <c r="L25" s="74"/>
      <c r="M25" s="74"/>
      <c r="N25" s="74"/>
      <c r="O25" s="74"/>
      <c r="P25" s="74"/>
      <c r="Q25" s="74"/>
      <c r="R25" s="74"/>
      <c r="S25" s="74"/>
    </row>
    <row r="26" spans="1:19" s="12" customFormat="1" ht="14.25" customHeight="1" x14ac:dyDescent="0.2">
      <c r="A26" s="11"/>
      <c r="B26" s="74" t="s">
        <v>12</v>
      </c>
      <c r="C26" s="74"/>
      <c r="D26" s="74"/>
      <c r="E26" s="74"/>
      <c r="F26" s="74"/>
      <c r="G26" s="74"/>
      <c r="H26" s="74"/>
      <c r="I26" s="74"/>
      <c r="J26" s="74"/>
      <c r="K26" s="74"/>
      <c r="L26" s="74"/>
      <c r="M26" s="74"/>
      <c r="N26" s="74"/>
      <c r="O26" s="74"/>
      <c r="P26" s="74"/>
      <c r="Q26" s="74"/>
      <c r="R26" s="74"/>
      <c r="S26" s="74"/>
    </row>
    <row r="27" spans="1:19" s="12" customFormat="1" ht="14.25" customHeight="1" x14ac:dyDescent="0.2">
      <c r="A27" s="11"/>
      <c r="B27" s="74" t="s">
        <v>70</v>
      </c>
      <c r="C27" s="74"/>
      <c r="D27" s="74"/>
      <c r="E27" s="74"/>
      <c r="F27" s="74"/>
      <c r="G27" s="74"/>
      <c r="H27" s="74"/>
      <c r="I27" s="74"/>
      <c r="J27" s="74"/>
      <c r="K27" s="74"/>
      <c r="L27" s="74"/>
      <c r="M27" s="74"/>
      <c r="N27" s="74"/>
      <c r="O27" s="74"/>
      <c r="P27" s="74"/>
      <c r="Q27" s="74"/>
      <c r="R27" s="74"/>
      <c r="S27" s="74"/>
    </row>
    <row r="28" spans="1:19" s="23" customFormat="1" x14ac:dyDescent="0.2">
      <c r="A28" s="73"/>
      <c r="B28" s="73"/>
      <c r="C28" s="73"/>
      <c r="D28" s="73"/>
      <c r="E28" s="73"/>
      <c r="F28" s="73"/>
      <c r="G28" s="73"/>
      <c r="H28" s="73"/>
      <c r="I28" s="73"/>
      <c r="J28" s="73"/>
      <c r="K28" s="73"/>
      <c r="L28" s="73"/>
      <c r="M28" s="73"/>
      <c r="N28" s="73"/>
      <c r="O28" s="73"/>
      <c r="P28" s="73"/>
      <c r="Q28" s="73"/>
      <c r="R28" s="73"/>
      <c r="S28" s="73"/>
    </row>
    <row r="29" spans="1:19" s="23" customFormat="1" x14ac:dyDescent="0.2">
      <c r="A29" s="73" t="s">
        <v>64</v>
      </c>
      <c r="B29" s="73"/>
      <c r="C29" s="73"/>
      <c r="D29" s="73"/>
      <c r="E29" s="73"/>
      <c r="F29" s="73"/>
      <c r="G29" s="73"/>
      <c r="H29" s="73"/>
      <c r="I29" s="73"/>
      <c r="J29" s="73"/>
      <c r="K29" s="73"/>
      <c r="L29" s="73"/>
      <c r="M29" s="73"/>
      <c r="N29" s="73"/>
      <c r="O29" s="73"/>
      <c r="P29" s="73"/>
      <c r="Q29" s="73"/>
      <c r="R29" s="73"/>
      <c r="S29" s="73"/>
    </row>
    <row r="30" spans="1:19" s="23" customFormat="1" x14ac:dyDescent="0.2">
      <c r="A30" s="73"/>
      <c r="B30" s="73"/>
      <c r="C30" s="73"/>
      <c r="D30" s="73"/>
      <c r="E30" s="73"/>
      <c r="F30" s="73"/>
      <c r="G30" s="73"/>
      <c r="H30" s="73"/>
      <c r="I30" s="73"/>
      <c r="J30" s="73"/>
      <c r="K30" s="73"/>
      <c r="L30" s="73"/>
      <c r="M30" s="73"/>
      <c r="N30" s="73"/>
      <c r="O30" s="73"/>
      <c r="P30" s="73"/>
      <c r="Q30" s="73"/>
      <c r="R30" s="73"/>
      <c r="S30" s="73"/>
    </row>
    <row r="31" spans="1:19" s="23" customFormat="1" x14ac:dyDescent="0.2">
      <c r="A31" s="73" t="s">
        <v>205</v>
      </c>
      <c r="B31" s="73"/>
      <c r="C31" s="73"/>
      <c r="D31" s="73"/>
      <c r="E31" s="73"/>
      <c r="F31" s="73"/>
      <c r="G31" s="73"/>
      <c r="H31" s="73"/>
      <c r="I31" s="73"/>
      <c r="J31" s="73"/>
      <c r="K31" s="73"/>
      <c r="L31" s="73"/>
      <c r="M31" s="73"/>
      <c r="N31" s="73"/>
      <c r="O31" s="73"/>
      <c r="P31" s="73"/>
      <c r="Q31" s="73"/>
      <c r="R31" s="73"/>
      <c r="S31" s="73"/>
    </row>
  </sheetData>
  <sheetProtection formatCells="0" formatColumns="0" formatRows="0" insertColumns="0" insertRows="0" insertHyperlinks="0" deleteColumns="0" deleteRows="0" sort="0" autoFilter="0" pivotTables="0"/>
  <mergeCells count="23">
    <mergeCell ref="B25:S25"/>
    <mergeCell ref="A31:S31"/>
    <mergeCell ref="A29:S29"/>
    <mergeCell ref="B26:S26"/>
    <mergeCell ref="B27:S27"/>
    <mergeCell ref="A28:S28"/>
    <mergeCell ref="A30:S30"/>
    <mergeCell ref="B18:S18"/>
    <mergeCell ref="B23:S23"/>
    <mergeCell ref="B24:S24"/>
    <mergeCell ref="B22:S22"/>
    <mergeCell ref="B21:S21"/>
    <mergeCell ref="B19:S19"/>
    <mergeCell ref="B20:S20"/>
    <mergeCell ref="A10:S10"/>
    <mergeCell ref="A9:S9"/>
    <mergeCell ref="B17:S17"/>
    <mergeCell ref="B16:S16"/>
    <mergeCell ref="A11:S11"/>
    <mergeCell ref="A12:S12"/>
    <mergeCell ref="B13:S13"/>
    <mergeCell ref="B14:S14"/>
    <mergeCell ref="B15:S15"/>
  </mergeCells>
  <hyperlinks>
    <hyperlink ref="B26" location="'Data and definitions'!A1" display="Definitions and data notes" xr:uid="{00000000-0004-0000-0000-000003000000}"/>
    <hyperlink ref="B27" location="'Notes-Service delivery areas'!A1" display="Notes - Service delivery areas" xr:uid="{00000000-0004-0000-0000-000004000000}"/>
    <hyperlink ref="A29:N29" r:id="rId1" display="If this information does not answer your query you may wish to lodge an Official Information Request. Information is available on the Minstry website: https://www.justice.govt.nz/about/official-information-act-requests/" xr:uid="{00000000-0004-0000-0000-000006000000}"/>
    <hyperlink ref="B27:N27" location="'Notes-Justice service areas'!A1" display="Notes - Justice service areas" xr:uid="{00000000-0004-0000-0000-00000C000000}"/>
    <hyperlink ref="B13" location="'2.Application by court SDA'!A1" display="Table 2: Number of Protection Order applications, by application type and Service delivery area, 2011/2012 - 2015/2016" xr:uid="{02480560-E09A-413A-827A-7EF0628502B1}"/>
    <hyperlink ref="B13:S13" location="'1a.Case types'!A1" display="'1a.Case types'!A1" xr:uid="{C0A05CAF-E362-4BBB-B5E0-71412336D724}"/>
    <hyperlink ref="B14" location="'2.Application by court SDA'!A1" display="Table 2: Number of Protection Order applications, by application type and Service delivery area, 2011/2012 - 2015/2016" xr:uid="{98498408-0179-498F-B179-8CCF61498520}"/>
    <hyperlink ref="B14:S14" location="'1b.Case type by app outcome'!A1" display="'1b.Case type by app outcome'!A1" xr:uid="{97AA3C2B-B9FC-4010-8C2B-0D69E48FBE91}"/>
    <hyperlink ref="B15" location="'2.Application by court SDA'!A1" display="Table 2: Number of Protection Order applications, by application type and Service delivery area, 2011/2012 - 2015/2016" xr:uid="{B29821FA-8322-470C-BC0A-4178CBDC48B8}"/>
    <hyperlink ref="B15:S15" location="'1c.Case type by filing location'!A1" display="'1c.Case type by filing location'!A1" xr:uid="{5F902737-7351-4C77-826A-14B8386175FF}"/>
    <hyperlink ref="B17" location="'2.Application by court SDA'!A1" display="Table 2: Number of Protection Order applications, by application type and Service delivery area, 2011/2012 - 2015/2016" xr:uid="{2D837983-30CB-4AA6-8BBF-BD10EA64B7C7}"/>
    <hyperlink ref="B17:S17" location="'2a.CoCA apps by type'!A1" display="'2a.CoCA apps by type'!A1" xr:uid="{AFC1732F-F9EC-4B2A-9F5F-66A7332CBC0C}"/>
    <hyperlink ref="B18" location="'2.Application by court SDA'!A1" display="Table 2: Number of Protection Order applications, by application type and Service delivery area, 2011/2012 - 2015/2016" xr:uid="{6AAD6B06-138E-49A1-AB47-B6274A4DFC05}"/>
    <hyperlink ref="B18:S18" location="'2b.CoCA apps by filing method'!A1" display="'2b.CoCA apps by filing method'!A1" xr:uid="{9B334C44-D124-4129-9A3B-C211657A1C4C}"/>
    <hyperlink ref="B19" location="'2.Application by court SDA'!A1" display="Table 2: Number of Protection Order applications, by application type and Service delivery area, 2011/2012 - 2015/2016" xr:uid="{A57139CB-871A-4183-8E11-7BEF476C29C6}"/>
    <hyperlink ref="B19:S19" location="'2c.CoCA apps by outcome'!A1" display="'2c.CoCA apps by outcome'!A1" xr:uid="{DBC3BFC6-FDE1-4D48-AF71-682BCA5BE851}"/>
    <hyperlink ref="B20" location="'2.Application by court SDA'!A1" display="Table 2: Number of Protection Order applications, by application type and Service delivery area, 2011/2012 - 2015/2016" xr:uid="{16ADDAB6-3944-4079-B35D-747926A31727}"/>
    <hyperlink ref="B20:S20" location="'2d.CoCA apps by filing location'!A1" display="'2d.CoCA apps by filing location'!A1" xr:uid="{E788B50D-81F5-4992-AC39-720FF0E9A24F}"/>
    <hyperlink ref="B22" location="'2.Application by court SDA'!A1" display="Table 2: Number of Protection Order applications, by application type and Service delivery area, 2011/2012 - 2015/2016" xr:uid="{DB0A200D-11A2-41F9-B851-9F7FC5E0B59A}"/>
    <hyperlink ref="B22:S22" location="'3a.FV apps by type'!A1" display="'3a.FV apps by type'!A1" xr:uid="{07F448A8-87C0-4870-95B2-641660C57A77}"/>
    <hyperlink ref="B23" location="'2.Application by court SDA'!A1" display="Table 2: Number of Protection Order applications, by application type and Service delivery area, 2011/2012 - 2015/2016" xr:uid="{99D34C95-1FE1-459E-B5C4-1C5748AD7EA6}"/>
    <hyperlink ref="B23:S23" location="'3b.FV apps by outcome'!A1" display="'3b.FV apps by outcome'!A1" xr:uid="{158AEEC4-A257-4A37-B12E-7DDCE6FD3951}"/>
    <hyperlink ref="B24" location="'2.Application by court SDA'!A1" display="Table 2: Number of Protection Order applications, by application type and Service delivery area, 2011/2012 - 2015/2016" xr:uid="{F3FE8031-E2B1-403E-A192-3BBAC03C25E6}"/>
    <hyperlink ref="B24:S24" location="'3c.FV apps by filing location'!A1" display="'3c.FV apps by filing location'!A1" xr:uid="{18329E0A-1692-4FDE-9DCB-B7214CCAE0E8}"/>
  </hyperlinks>
  <pageMargins left="0.70866141732283472" right="0.70866141732283472" top="0.74803149606299213" bottom="0.74803149606299213" header="0.31496062992125984" footer="0.31496062992125984"/>
  <pageSetup paperSize="8"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B617-2EC8-486E-BF2E-696BD6099B62}">
  <sheetPr codeName="Sheet10">
    <pageSetUpPr fitToPage="1"/>
  </sheetPr>
  <dimension ref="A1:V59"/>
  <sheetViews>
    <sheetView zoomScaleNormal="100" workbookViewId="0">
      <pane ySplit="9" topLeftCell="A10" activePane="bottomLeft" state="frozen"/>
      <selection pane="bottomLeft" sqref="A1:V1"/>
    </sheetView>
  </sheetViews>
  <sheetFormatPr defaultColWidth="9" defaultRowHeight="14.25" x14ac:dyDescent="0.2"/>
  <cols>
    <col min="1" max="1" width="20.625" style="23" customWidth="1"/>
    <col min="2" max="2" width="25.625" style="23" customWidth="1"/>
    <col min="3" max="22" width="8.125" style="23" customWidth="1"/>
    <col min="23" max="16384" width="9" style="23"/>
  </cols>
  <sheetData>
    <row r="1" spans="1:22" ht="15" x14ac:dyDescent="0.2">
      <c r="A1" s="72" t="s">
        <v>195</v>
      </c>
      <c r="B1" s="72"/>
      <c r="C1" s="72"/>
      <c r="D1" s="72"/>
      <c r="E1" s="72"/>
      <c r="F1" s="72"/>
      <c r="G1" s="72"/>
      <c r="H1" s="72"/>
      <c r="I1" s="72"/>
      <c r="J1" s="72"/>
      <c r="K1" s="72"/>
      <c r="L1" s="72"/>
      <c r="M1" s="72"/>
      <c r="N1" s="72"/>
      <c r="O1" s="72"/>
      <c r="P1" s="72"/>
      <c r="Q1" s="72"/>
      <c r="R1" s="72"/>
      <c r="S1" s="72"/>
      <c r="T1" s="72"/>
      <c r="U1" s="72"/>
      <c r="V1" s="72"/>
    </row>
    <row r="2" spans="1:22" ht="25.5" customHeight="1" x14ac:dyDescent="0.2">
      <c r="A2" s="73" t="s">
        <v>185</v>
      </c>
      <c r="B2" s="73"/>
      <c r="C2" s="73"/>
      <c r="D2" s="73"/>
      <c r="E2" s="73"/>
      <c r="F2" s="73"/>
      <c r="G2" s="73"/>
      <c r="H2" s="73"/>
      <c r="I2" s="73"/>
      <c r="J2" s="73"/>
      <c r="K2" s="73"/>
      <c r="L2" s="73"/>
      <c r="M2" s="73"/>
      <c r="N2" s="73"/>
      <c r="O2" s="73"/>
      <c r="P2" s="73"/>
      <c r="Q2" s="73"/>
      <c r="R2" s="73"/>
      <c r="S2" s="73"/>
      <c r="T2" s="73"/>
      <c r="U2" s="73"/>
      <c r="V2" s="73"/>
    </row>
    <row r="3" spans="1:22" ht="24.75" customHeight="1" x14ac:dyDescent="0.2">
      <c r="A3" s="73" t="s">
        <v>106</v>
      </c>
      <c r="B3" s="73"/>
      <c r="C3" s="73"/>
      <c r="D3" s="73"/>
      <c r="E3" s="73"/>
      <c r="F3" s="73"/>
      <c r="G3" s="73"/>
      <c r="H3" s="73"/>
      <c r="I3" s="73"/>
      <c r="J3" s="73"/>
      <c r="K3" s="73"/>
      <c r="L3" s="73"/>
      <c r="M3" s="73"/>
      <c r="N3" s="73"/>
      <c r="O3" s="73"/>
      <c r="P3" s="73"/>
      <c r="Q3" s="73"/>
      <c r="R3" s="73"/>
      <c r="S3" s="73"/>
      <c r="T3" s="73"/>
      <c r="U3" s="73"/>
      <c r="V3" s="73"/>
    </row>
    <row r="4" spans="1:22" ht="14.25" customHeight="1" x14ac:dyDescent="0.2">
      <c r="A4" s="77" t="s">
        <v>186</v>
      </c>
      <c r="B4" s="77"/>
      <c r="C4" s="77"/>
      <c r="D4" s="77"/>
      <c r="E4" s="77"/>
      <c r="F4" s="77"/>
      <c r="G4" s="77"/>
      <c r="H4" s="77"/>
      <c r="I4" s="77"/>
      <c r="J4" s="77"/>
      <c r="K4" s="77"/>
      <c r="L4" s="77"/>
      <c r="M4" s="77"/>
      <c r="N4" s="77"/>
      <c r="O4" s="77"/>
      <c r="P4" s="77"/>
      <c r="Q4" s="77"/>
      <c r="R4" s="77"/>
      <c r="S4" s="77"/>
      <c r="T4" s="77"/>
      <c r="U4" s="77"/>
      <c r="V4" s="77"/>
    </row>
    <row r="5" spans="1:22" s="3" customFormat="1" ht="14.25" customHeight="1" x14ac:dyDescent="0.2">
      <c r="A5" s="77" t="s">
        <v>86</v>
      </c>
      <c r="B5" s="77"/>
      <c r="C5" s="77"/>
      <c r="D5" s="77"/>
      <c r="E5" s="77"/>
      <c r="F5" s="77"/>
      <c r="G5" s="77"/>
      <c r="H5" s="77"/>
      <c r="I5" s="77"/>
      <c r="J5" s="77"/>
      <c r="K5" s="77"/>
      <c r="L5" s="77"/>
      <c r="M5" s="77"/>
      <c r="N5" s="77"/>
      <c r="O5" s="77"/>
      <c r="P5" s="77"/>
      <c r="Q5" s="77"/>
      <c r="R5" s="77"/>
      <c r="S5" s="77"/>
      <c r="T5" s="77"/>
      <c r="U5" s="77"/>
      <c r="V5" s="77"/>
    </row>
    <row r="6" spans="1:22" s="3" customFormat="1" ht="14.25" customHeight="1" x14ac:dyDescent="0.2">
      <c r="A6" s="77" t="s">
        <v>87</v>
      </c>
      <c r="B6" s="77"/>
      <c r="C6" s="77"/>
      <c r="D6" s="77"/>
      <c r="E6" s="77"/>
      <c r="F6" s="77"/>
      <c r="G6" s="77"/>
      <c r="H6" s="77"/>
      <c r="I6" s="77"/>
      <c r="J6" s="77"/>
      <c r="K6" s="77"/>
      <c r="L6" s="77"/>
      <c r="M6" s="77"/>
      <c r="N6" s="77"/>
      <c r="O6" s="77"/>
      <c r="P6" s="77"/>
      <c r="Q6" s="77"/>
      <c r="R6" s="77"/>
      <c r="S6" s="77"/>
      <c r="T6" s="77"/>
      <c r="U6" s="77"/>
      <c r="V6" s="77"/>
    </row>
    <row r="7" spans="1:22" s="3" customFormat="1" ht="14.25" customHeight="1" x14ac:dyDescent="0.2">
      <c r="A7" s="73" t="s">
        <v>209</v>
      </c>
      <c r="B7" s="73"/>
      <c r="C7" s="73"/>
      <c r="D7" s="73"/>
      <c r="E7" s="73"/>
      <c r="F7" s="73"/>
      <c r="G7" s="73"/>
      <c r="H7" s="73"/>
      <c r="I7" s="73"/>
      <c r="J7" s="73"/>
      <c r="K7" s="73"/>
      <c r="L7" s="73"/>
      <c r="M7" s="73"/>
      <c r="N7" s="73"/>
      <c r="O7" s="73"/>
      <c r="P7" s="73"/>
      <c r="Q7" s="73"/>
      <c r="R7" s="73"/>
      <c r="S7" s="73"/>
      <c r="T7" s="73"/>
      <c r="U7" s="73"/>
      <c r="V7" s="73"/>
    </row>
    <row r="8" spans="1:22" ht="24" x14ac:dyDescent="0.2">
      <c r="A8" s="19" t="s">
        <v>174</v>
      </c>
      <c r="B8" s="19" t="s">
        <v>173</v>
      </c>
      <c r="C8" s="75" t="s">
        <v>84</v>
      </c>
      <c r="D8" s="75"/>
      <c r="E8" s="75"/>
      <c r="F8" s="75"/>
      <c r="G8" s="75"/>
      <c r="H8" s="75"/>
      <c r="I8" s="75"/>
      <c r="J8" s="75"/>
      <c r="K8" s="75"/>
      <c r="L8" s="75"/>
      <c r="M8" s="76" t="s">
        <v>85</v>
      </c>
      <c r="N8" s="75"/>
      <c r="O8" s="75"/>
      <c r="P8" s="75"/>
      <c r="Q8" s="75"/>
      <c r="R8" s="75"/>
      <c r="S8" s="75"/>
      <c r="T8" s="75"/>
      <c r="U8" s="75"/>
      <c r="V8" s="75"/>
    </row>
    <row r="9" spans="1:22" ht="15" customHeight="1" x14ac:dyDescent="0.2">
      <c r="A9" s="1" t="s">
        <v>0</v>
      </c>
      <c r="B9" s="1" t="s">
        <v>2</v>
      </c>
      <c r="C9" s="2">
        <v>2014</v>
      </c>
      <c r="D9" s="2">
        <v>2015</v>
      </c>
      <c r="E9" s="2">
        <v>2016</v>
      </c>
      <c r="F9" s="2">
        <v>2017</v>
      </c>
      <c r="G9" s="2">
        <v>2018</v>
      </c>
      <c r="H9" s="2">
        <v>2019</v>
      </c>
      <c r="I9" s="2">
        <v>2020</v>
      </c>
      <c r="J9" s="2">
        <v>2021</v>
      </c>
      <c r="K9" s="2">
        <v>2022</v>
      </c>
      <c r="L9" s="2" t="s">
        <v>197</v>
      </c>
      <c r="M9" s="29">
        <v>2014</v>
      </c>
      <c r="N9" s="2">
        <v>2015</v>
      </c>
      <c r="O9" s="2">
        <v>2016</v>
      </c>
      <c r="P9" s="2">
        <v>2017</v>
      </c>
      <c r="Q9" s="2">
        <v>2018</v>
      </c>
      <c r="R9" s="2">
        <v>2019</v>
      </c>
      <c r="S9" s="2">
        <v>2020</v>
      </c>
      <c r="T9" s="2">
        <v>2021</v>
      </c>
      <c r="U9" s="2">
        <v>2022</v>
      </c>
      <c r="V9" s="2" t="s">
        <v>197</v>
      </c>
    </row>
    <row r="10" spans="1:22" x14ac:dyDescent="0.2">
      <c r="A10" s="78" t="s">
        <v>126</v>
      </c>
      <c r="B10" s="33" t="s">
        <v>10</v>
      </c>
      <c r="C10" s="14">
        <v>4722</v>
      </c>
      <c r="D10" s="14">
        <v>4527</v>
      </c>
      <c r="E10" s="14">
        <v>4838</v>
      </c>
      <c r="F10" s="14">
        <v>4784</v>
      </c>
      <c r="G10" s="14">
        <v>4790</v>
      </c>
      <c r="H10" s="14">
        <v>5132</v>
      </c>
      <c r="I10" s="14">
        <v>5192</v>
      </c>
      <c r="J10" s="14">
        <v>4621</v>
      </c>
      <c r="K10" s="14">
        <v>4395</v>
      </c>
      <c r="L10" s="14">
        <v>3841</v>
      </c>
      <c r="M10" s="30">
        <v>0.6</v>
      </c>
      <c r="N10" s="26">
        <v>0.59</v>
      </c>
      <c r="O10" s="26">
        <v>0.6</v>
      </c>
      <c r="P10" s="26">
        <v>0.59</v>
      </c>
      <c r="Q10" s="26">
        <v>0.59</v>
      </c>
      <c r="R10" s="26">
        <v>0.57999999999999996</v>
      </c>
      <c r="S10" s="26">
        <v>0.59</v>
      </c>
      <c r="T10" s="26">
        <v>0.57999999999999996</v>
      </c>
      <c r="U10" s="26">
        <v>0.56000000000000005</v>
      </c>
      <c r="V10" s="26">
        <v>0.45</v>
      </c>
    </row>
    <row r="11" spans="1:22" x14ac:dyDescent="0.2">
      <c r="A11" s="78" t="str">
        <f t="shared" ref="A11:A14" si="0">A10</f>
        <v>Total family violence</v>
      </c>
      <c r="B11" s="33" t="s">
        <v>11</v>
      </c>
      <c r="C11" s="14">
        <v>999</v>
      </c>
      <c r="D11" s="14">
        <v>979</v>
      </c>
      <c r="E11" s="14">
        <v>1030</v>
      </c>
      <c r="F11" s="14">
        <v>905</v>
      </c>
      <c r="G11" s="14">
        <v>918</v>
      </c>
      <c r="H11" s="14">
        <v>1063</v>
      </c>
      <c r="I11" s="14">
        <v>996</v>
      </c>
      <c r="J11" s="14">
        <v>883</v>
      </c>
      <c r="K11" s="14">
        <v>850</v>
      </c>
      <c r="L11" s="14">
        <v>618</v>
      </c>
      <c r="M11" s="30">
        <v>0.13</v>
      </c>
      <c r="N11" s="26">
        <v>0.13</v>
      </c>
      <c r="O11" s="26">
        <v>0.13</v>
      </c>
      <c r="P11" s="26">
        <v>0.11</v>
      </c>
      <c r="Q11" s="26">
        <v>0.11</v>
      </c>
      <c r="R11" s="26">
        <v>0.12</v>
      </c>
      <c r="S11" s="26">
        <v>0.11</v>
      </c>
      <c r="T11" s="26">
        <v>0.11</v>
      </c>
      <c r="U11" s="26">
        <v>0.11</v>
      </c>
      <c r="V11" s="26">
        <v>7.0000000000000007E-2</v>
      </c>
    </row>
    <row r="12" spans="1:22" x14ac:dyDescent="0.2">
      <c r="A12" s="78" t="str">
        <f t="shared" si="0"/>
        <v>Total family violence</v>
      </c>
      <c r="B12" s="33" t="s">
        <v>178</v>
      </c>
      <c r="C12" s="14">
        <v>2186</v>
      </c>
      <c r="D12" s="14">
        <v>2189</v>
      </c>
      <c r="E12" s="14">
        <v>2202</v>
      </c>
      <c r="F12" s="14">
        <v>2365</v>
      </c>
      <c r="G12" s="14">
        <v>2376</v>
      </c>
      <c r="H12" s="14">
        <v>2630</v>
      </c>
      <c r="I12" s="14">
        <v>2663</v>
      </c>
      <c r="J12" s="14">
        <v>2398</v>
      </c>
      <c r="K12" s="14">
        <v>2237</v>
      </c>
      <c r="L12" s="14">
        <v>1540</v>
      </c>
      <c r="M12" s="30">
        <v>0.28000000000000003</v>
      </c>
      <c r="N12" s="26">
        <v>0.28000000000000003</v>
      </c>
      <c r="O12" s="26">
        <v>0.27</v>
      </c>
      <c r="P12" s="26">
        <v>0.28999999999999998</v>
      </c>
      <c r="Q12" s="26">
        <v>0.28999999999999998</v>
      </c>
      <c r="R12" s="26">
        <v>0.3</v>
      </c>
      <c r="S12" s="26">
        <v>0.3</v>
      </c>
      <c r="T12" s="26">
        <v>0.3</v>
      </c>
      <c r="U12" s="26">
        <v>0.28999999999999998</v>
      </c>
      <c r="V12" s="26">
        <v>0.18</v>
      </c>
    </row>
    <row r="13" spans="1:22" x14ac:dyDescent="0.2">
      <c r="A13" s="78" t="str">
        <f>A12</f>
        <v>Total family violence</v>
      </c>
      <c r="B13" s="33" t="s">
        <v>62</v>
      </c>
      <c r="C13" s="14">
        <v>0</v>
      </c>
      <c r="D13" s="14">
        <v>0</v>
      </c>
      <c r="E13" s="14">
        <v>0</v>
      </c>
      <c r="F13" s="14">
        <v>1</v>
      </c>
      <c r="G13" s="14">
        <v>0</v>
      </c>
      <c r="H13" s="14">
        <v>2</v>
      </c>
      <c r="I13" s="14">
        <v>15</v>
      </c>
      <c r="J13" s="14">
        <v>60</v>
      </c>
      <c r="K13" s="14">
        <v>348</v>
      </c>
      <c r="L13" s="14">
        <v>2486</v>
      </c>
      <c r="M13" s="30">
        <v>0</v>
      </c>
      <c r="N13" s="26">
        <v>0</v>
      </c>
      <c r="O13" s="26">
        <v>0</v>
      </c>
      <c r="P13" s="26" t="s">
        <v>181</v>
      </c>
      <c r="Q13" s="26">
        <v>0</v>
      </c>
      <c r="R13" s="26" t="s">
        <v>181</v>
      </c>
      <c r="S13" s="26" t="s">
        <v>181</v>
      </c>
      <c r="T13" s="26">
        <v>0.01</v>
      </c>
      <c r="U13" s="26">
        <v>0.04</v>
      </c>
      <c r="V13" s="26">
        <v>0.28999999999999998</v>
      </c>
    </row>
    <row r="14" spans="1:22" x14ac:dyDescent="0.2">
      <c r="A14" s="79" t="str">
        <f t="shared" si="0"/>
        <v>Total family violence</v>
      </c>
      <c r="B14" s="36" t="s">
        <v>1</v>
      </c>
      <c r="C14" s="25">
        <v>7907</v>
      </c>
      <c r="D14" s="25">
        <v>7695</v>
      </c>
      <c r="E14" s="25">
        <v>8070</v>
      </c>
      <c r="F14" s="25">
        <v>8055</v>
      </c>
      <c r="G14" s="25">
        <v>8084</v>
      </c>
      <c r="H14" s="25">
        <v>8827</v>
      </c>
      <c r="I14" s="25">
        <v>8866</v>
      </c>
      <c r="J14" s="25">
        <v>7962</v>
      </c>
      <c r="K14" s="25">
        <v>7830</v>
      </c>
      <c r="L14" s="25">
        <v>8485</v>
      </c>
      <c r="M14" s="57">
        <v>1</v>
      </c>
      <c r="N14" s="43">
        <v>1</v>
      </c>
      <c r="O14" s="43">
        <v>1</v>
      </c>
      <c r="P14" s="43">
        <v>1</v>
      </c>
      <c r="Q14" s="43">
        <v>1</v>
      </c>
      <c r="R14" s="43">
        <v>1</v>
      </c>
      <c r="S14" s="43">
        <v>1</v>
      </c>
      <c r="T14" s="43">
        <v>1</v>
      </c>
      <c r="U14" s="43">
        <v>1</v>
      </c>
      <c r="V14" s="43">
        <v>1</v>
      </c>
    </row>
    <row r="15" spans="1:22" x14ac:dyDescent="0.2">
      <c r="A15" s="78" t="s">
        <v>118</v>
      </c>
      <c r="B15" s="33" t="s">
        <v>10</v>
      </c>
      <c r="C15" s="14">
        <v>3354</v>
      </c>
      <c r="D15" s="14">
        <v>3444</v>
      </c>
      <c r="E15" s="14">
        <v>3674</v>
      </c>
      <c r="F15" s="14">
        <v>3718</v>
      </c>
      <c r="G15" s="14">
        <v>3683</v>
      </c>
      <c r="H15" s="14">
        <v>3958</v>
      </c>
      <c r="I15" s="14">
        <v>4090</v>
      </c>
      <c r="J15" s="14">
        <v>3608</v>
      </c>
      <c r="K15" s="14">
        <v>3366</v>
      </c>
      <c r="L15" s="14">
        <v>2891</v>
      </c>
      <c r="M15" s="30">
        <v>0.65</v>
      </c>
      <c r="N15" s="26">
        <v>0.65</v>
      </c>
      <c r="O15" s="26">
        <v>0.67</v>
      </c>
      <c r="P15" s="26">
        <v>0.67</v>
      </c>
      <c r="Q15" s="26">
        <v>0.67</v>
      </c>
      <c r="R15" s="26">
        <v>0.66</v>
      </c>
      <c r="S15" s="26">
        <v>0.66</v>
      </c>
      <c r="T15" s="26">
        <v>0.65</v>
      </c>
      <c r="U15" s="26">
        <v>0.63</v>
      </c>
      <c r="V15" s="26">
        <v>0.51</v>
      </c>
    </row>
    <row r="16" spans="1:22" x14ac:dyDescent="0.2">
      <c r="A16" s="78" t="str">
        <f t="shared" ref="A16:A19" si="1">A15</f>
        <v>Protection Order</v>
      </c>
      <c r="B16" s="33" t="s">
        <v>11</v>
      </c>
      <c r="C16" s="14">
        <v>453</v>
      </c>
      <c r="D16" s="14">
        <v>477</v>
      </c>
      <c r="E16" s="14">
        <v>462</v>
      </c>
      <c r="F16" s="14">
        <v>400</v>
      </c>
      <c r="G16" s="14">
        <v>425</v>
      </c>
      <c r="H16" s="14">
        <v>482</v>
      </c>
      <c r="I16" s="14">
        <v>488</v>
      </c>
      <c r="J16" s="14">
        <v>404</v>
      </c>
      <c r="K16" s="14">
        <v>402</v>
      </c>
      <c r="L16" s="14">
        <v>288</v>
      </c>
      <c r="M16" s="30">
        <v>0.09</v>
      </c>
      <c r="N16" s="26">
        <v>0.09</v>
      </c>
      <c r="O16" s="26">
        <v>0.08</v>
      </c>
      <c r="P16" s="26">
        <v>7.0000000000000007E-2</v>
      </c>
      <c r="Q16" s="26">
        <v>0.08</v>
      </c>
      <c r="R16" s="26">
        <v>0.08</v>
      </c>
      <c r="S16" s="26">
        <v>0.08</v>
      </c>
      <c r="T16" s="26">
        <v>7.0000000000000007E-2</v>
      </c>
      <c r="U16" s="26">
        <v>7.0000000000000007E-2</v>
      </c>
      <c r="V16" s="26">
        <v>0.05</v>
      </c>
    </row>
    <row r="17" spans="1:22" x14ac:dyDescent="0.2">
      <c r="A17" s="78" t="str">
        <f t="shared" si="1"/>
        <v>Protection Order</v>
      </c>
      <c r="B17" s="33" t="s">
        <v>178</v>
      </c>
      <c r="C17" s="14">
        <v>1316</v>
      </c>
      <c r="D17" s="14">
        <v>1342</v>
      </c>
      <c r="E17" s="14">
        <v>1325</v>
      </c>
      <c r="F17" s="14">
        <v>1404</v>
      </c>
      <c r="G17" s="14">
        <v>1411</v>
      </c>
      <c r="H17" s="14">
        <v>1560</v>
      </c>
      <c r="I17" s="14">
        <v>1643</v>
      </c>
      <c r="J17" s="14">
        <v>1467</v>
      </c>
      <c r="K17" s="14">
        <v>1416</v>
      </c>
      <c r="L17" s="14">
        <v>964</v>
      </c>
      <c r="M17" s="30">
        <v>0.26</v>
      </c>
      <c r="N17" s="26">
        <v>0.25</v>
      </c>
      <c r="O17" s="26">
        <v>0.24</v>
      </c>
      <c r="P17" s="26">
        <v>0.25</v>
      </c>
      <c r="Q17" s="26">
        <v>0.26</v>
      </c>
      <c r="R17" s="26">
        <v>0.26</v>
      </c>
      <c r="S17" s="26">
        <v>0.26</v>
      </c>
      <c r="T17" s="26">
        <v>0.27</v>
      </c>
      <c r="U17" s="26">
        <v>0.26</v>
      </c>
      <c r="V17" s="26">
        <v>0.17</v>
      </c>
    </row>
    <row r="18" spans="1:22" x14ac:dyDescent="0.2">
      <c r="A18" s="78" t="str">
        <f>A17</f>
        <v>Protection Order</v>
      </c>
      <c r="B18" s="33" t="s">
        <v>62</v>
      </c>
      <c r="C18" s="14">
        <v>0</v>
      </c>
      <c r="D18" s="14">
        <v>0</v>
      </c>
      <c r="E18" s="14">
        <v>0</v>
      </c>
      <c r="F18" s="14">
        <v>1</v>
      </c>
      <c r="G18" s="14">
        <v>0</v>
      </c>
      <c r="H18" s="14">
        <v>2</v>
      </c>
      <c r="I18" s="14">
        <v>9</v>
      </c>
      <c r="J18" s="14">
        <v>43</v>
      </c>
      <c r="K18" s="14">
        <v>200</v>
      </c>
      <c r="L18" s="14">
        <v>1556</v>
      </c>
      <c r="M18" s="30">
        <v>0</v>
      </c>
      <c r="N18" s="26">
        <v>0</v>
      </c>
      <c r="O18" s="26">
        <v>0</v>
      </c>
      <c r="P18" s="26" t="s">
        <v>181</v>
      </c>
      <c r="Q18" s="26">
        <v>0</v>
      </c>
      <c r="R18" s="26" t="s">
        <v>181</v>
      </c>
      <c r="S18" s="26" t="s">
        <v>181</v>
      </c>
      <c r="T18" s="26">
        <v>0.01</v>
      </c>
      <c r="U18" s="26">
        <v>0.04</v>
      </c>
      <c r="V18" s="26">
        <v>0.27</v>
      </c>
    </row>
    <row r="19" spans="1:22" x14ac:dyDescent="0.2">
      <c r="A19" s="79" t="str">
        <f t="shared" si="1"/>
        <v>Protection Order</v>
      </c>
      <c r="B19" s="36" t="s">
        <v>1</v>
      </c>
      <c r="C19" s="25">
        <v>5123</v>
      </c>
      <c r="D19" s="25">
        <v>5263</v>
      </c>
      <c r="E19" s="25">
        <v>5461</v>
      </c>
      <c r="F19" s="25">
        <v>5523</v>
      </c>
      <c r="G19" s="25">
        <v>5519</v>
      </c>
      <c r="H19" s="25">
        <v>6002</v>
      </c>
      <c r="I19" s="25">
        <v>6230</v>
      </c>
      <c r="J19" s="25">
        <v>5522</v>
      </c>
      <c r="K19" s="25">
        <v>5384</v>
      </c>
      <c r="L19" s="25">
        <v>5699</v>
      </c>
      <c r="M19" s="57">
        <v>1</v>
      </c>
      <c r="N19" s="43">
        <v>1</v>
      </c>
      <c r="O19" s="43">
        <v>1</v>
      </c>
      <c r="P19" s="43">
        <v>1</v>
      </c>
      <c r="Q19" s="43">
        <v>1</v>
      </c>
      <c r="R19" s="43">
        <v>1</v>
      </c>
      <c r="S19" s="43">
        <v>1</v>
      </c>
      <c r="T19" s="43">
        <v>1</v>
      </c>
      <c r="U19" s="43">
        <v>1</v>
      </c>
      <c r="V19" s="43">
        <v>1</v>
      </c>
    </row>
    <row r="20" spans="1:22" x14ac:dyDescent="0.2">
      <c r="A20" s="78" t="s">
        <v>119</v>
      </c>
      <c r="B20" s="33" t="s">
        <v>10</v>
      </c>
      <c r="C20" s="14">
        <v>81</v>
      </c>
      <c r="D20" s="14">
        <v>78</v>
      </c>
      <c r="E20" s="14">
        <v>102</v>
      </c>
      <c r="F20" s="14">
        <v>64</v>
      </c>
      <c r="G20" s="14">
        <v>68</v>
      </c>
      <c r="H20" s="14">
        <v>63</v>
      </c>
      <c r="I20" s="14">
        <v>59</v>
      </c>
      <c r="J20" s="14">
        <v>48</v>
      </c>
      <c r="K20" s="14">
        <v>31</v>
      </c>
      <c r="L20" s="14">
        <v>39</v>
      </c>
      <c r="M20" s="30">
        <v>0.72</v>
      </c>
      <c r="N20" s="26">
        <v>0.68</v>
      </c>
      <c r="O20" s="26">
        <v>0.67</v>
      </c>
      <c r="P20" s="26">
        <v>0.69</v>
      </c>
      <c r="Q20" s="26">
        <v>0.62</v>
      </c>
      <c r="R20" s="26">
        <v>0.59</v>
      </c>
      <c r="S20" s="26">
        <v>0.63</v>
      </c>
      <c r="T20" s="26">
        <v>0.62</v>
      </c>
      <c r="U20" s="26">
        <v>0.46</v>
      </c>
      <c r="V20" s="26">
        <v>0.41</v>
      </c>
    </row>
    <row r="21" spans="1:22" x14ac:dyDescent="0.2">
      <c r="A21" s="78" t="str">
        <f t="shared" ref="A21:A24" si="2">A20</f>
        <v>Variation of Protection Order</v>
      </c>
      <c r="B21" s="33" t="s">
        <v>11</v>
      </c>
      <c r="C21" s="14">
        <v>14</v>
      </c>
      <c r="D21" s="14">
        <v>19</v>
      </c>
      <c r="E21" s="14">
        <v>32</v>
      </c>
      <c r="F21" s="14">
        <v>15</v>
      </c>
      <c r="G21" s="14">
        <v>18</v>
      </c>
      <c r="H21" s="14">
        <v>22</v>
      </c>
      <c r="I21" s="14">
        <v>19</v>
      </c>
      <c r="J21" s="14">
        <v>13</v>
      </c>
      <c r="K21" s="14">
        <v>7</v>
      </c>
      <c r="L21" s="14">
        <v>16</v>
      </c>
      <c r="M21" s="30">
        <v>0.12</v>
      </c>
      <c r="N21" s="26">
        <v>0.17</v>
      </c>
      <c r="O21" s="26">
        <v>0.21</v>
      </c>
      <c r="P21" s="26">
        <v>0.16</v>
      </c>
      <c r="Q21" s="26">
        <v>0.17</v>
      </c>
      <c r="R21" s="26">
        <v>0.21</v>
      </c>
      <c r="S21" s="26">
        <v>0.2</v>
      </c>
      <c r="T21" s="26">
        <v>0.17</v>
      </c>
      <c r="U21" s="26">
        <v>0.1</v>
      </c>
      <c r="V21" s="26">
        <v>0.17</v>
      </c>
    </row>
    <row r="22" spans="1:22" x14ac:dyDescent="0.2">
      <c r="A22" s="78" t="str">
        <f>A21</f>
        <v>Variation of Protection Order</v>
      </c>
      <c r="B22" s="33" t="s">
        <v>178</v>
      </c>
      <c r="C22" s="14">
        <v>18</v>
      </c>
      <c r="D22" s="14">
        <v>17</v>
      </c>
      <c r="E22" s="14">
        <v>19</v>
      </c>
      <c r="F22" s="14">
        <v>14</v>
      </c>
      <c r="G22" s="14">
        <v>23</v>
      </c>
      <c r="H22" s="14">
        <v>21</v>
      </c>
      <c r="I22" s="14">
        <v>15</v>
      </c>
      <c r="J22" s="14">
        <v>16</v>
      </c>
      <c r="K22" s="14">
        <v>24</v>
      </c>
      <c r="L22" s="14">
        <v>12</v>
      </c>
      <c r="M22" s="30">
        <v>0.16</v>
      </c>
      <c r="N22" s="26">
        <v>0.15</v>
      </c>
      <c r="O22" s="26">
        <v>0.12</v>
      </c>
      <c r="P22" s="26">
        <v>0.15</v>
      </c>
      <c r="Q22" s="26">
        <v>0.21</v>
      </c>
      <c r="R22" s="26">
        <v>0.2</v>
      </c>
      <c r="S22" s="26">
        <v>0.16</v>
      </c>
      <c r="T22" s="26">
        <v>0.21</v>
      </c>
      <c r="U22" s="26">
        <v>0.36</v>
      </c>
      <c r="V22" s="26">
        <v>0.13</v>
      </c>
    </row>
    <row r="23" spans="1:22" x14ac:dyDescent="0.2">
      <c r="A23" s="78" t="str">
        <f>A22</f>
        <v>Variation of Protection Order</v>
      </c>
      <c r="B23" s="33" t="s">
        <v>62</v>
      </c>
      <c r="C23" s="14">
        <v>0</v>
      </c>
      <c r="D23" s="14">
        <v>0</v>
      </c>
      <c r="E23" s="14">
        <v>0</v>
      </c>
      <c r="F23" s="14">
        <v>0</v>
      </c>
      <c r="G23" s="14">
        <v>0</v>
      </c>
      <c r="H23" s="14">
        <v>0</v>
      </c>
      <c r="I23" s="14">
        <v>0</v>
      </c>
      <c r="J23" s="14">
        <v>0</v>
      </c>
      <c r="K23" s="14">
        <v>5</v>
      </c>
      <c r="L23" s="14">
        <v>29</v>
      </c>
      <c r="M23" s="30">
        <v>0</v>
      </c>
      <c r="N23" s="26">
        <v>0</v>
      </c>
      <c r="O23" s="26">
        <v>0</v>
      </c>
      <c r="P23" s="26">
        <v>0</v>
      </c>
      <c r="Q23" s="26">
        <v>0</v>
      </c>
      <c r="R23" s="26">
        <v>0</v>
      </c>
      <c r="S23" s="26">
        <v>0</v>
      </c>
      <c r="T23" s="26">
        <v>0</v>
      </c>
      <c r="U23" s="26">
        <v>7.0000000000000007E-2</v>
      </c>
      <c r="V23" s="26">
        <v>0.3</v>
      </c>
    </row>
    <row r="24" spans="1:22" x14ac:dyDescent="0.2">
      <c r="A24" s="79" t="str">
        <f t="shared" si="2"/>
        <v>Variation of Protection Order</v>
      </c>
      <c r="B24" s="36" t="s">
        <v>1</v>
      </c>
      <c r="C24" s="25">
        <v>113</v>
      </c>
      <c r="D24" s="25">
        <v>114</v>
      </c>
      <c r="E24" s="25">
        <v>153</v>
      </c>
      <c r="F24" s="25">
        <v>93</v>
      </c>
      <c r="G24" s="25">
        <v>109</v>
      </c>
      <c r="H24" s="25">
        <v>106</v>
      </c>
      <c r="I24" s="25">
        <v>93</v>
      </c>
      <c r="J24" s="25">
        <v>77</v>
      </c>
      <c r="K24" s="25">
        <v>67</v>
      </c>
      <c r="L24" s="25">
        <v>96</v>
      </c>
      <c r="M24" s="57">
        <v>1</v>
      </c>
      <c r="N24" s="43">
        <v>1</v>
      </c>
      <c r="O24" s="43">
        <v>1</v>
      </c>
      <c r="P24" s="43">
        <v>1</v>
      </c>
      <c r="Q24" s="43">
        <v>1</v>
      </c>
      <c r="R24" s="43">
        <v>1</v>
      </c>
      <c r="S24" s="43">
        <v>1</v>
      </c>
      <c r="T24" s="43">
        <v>1</v>
      </c>
      <c r="U24" s="43">
        <v>1</v>
      </c>
      <c r="V24" s="43">
        <v>1</v>
      </c>
    </row>
    <row r="25" spans="1:22" x14ac:dyDescent="0.2">
      <c r="A25" s="78" t="s">
        <v>120</v>
      </c>
      <c r="B25" s="33" t="s">
        <v>10</v>
      </c>
      <c r="C25" s="14">
        <v>441</v>
      </c>
      <c r="D25" s="14">
        <v>427</v>
      </c>
      <c r="E25" s="14">
        <v>464</v>
      </c>
      <c r="F25" s="14">
        <v>424</v>
      </c>
      <c r="G25" s="14">
        <v>445</v>
      </c>
      <c r="H25" s="14">
        <v>481</v>
      </c>
      <c r="I25" s="14">
        <v>478</v>
      </c>
      <c r="J25" s="14">
        <v>441</v>
      </c>
      <c r="K25" s="14">
        <v>470</v>
      </c>
      <c r="L25" s="14">
        <v>466</v>
      </c>
      <c r="M25" s="30">
        <v>0.68</v>
      </c>
      <c r="N25" s="26">
        <v>0.69</v>
      </c>
      <c r="O25" s="26">
        <v>0.66</v>
      </c>
      <c r="P25" s="26">
        <v>0.66</v>
      </c>
      <c r="Q25" s="26">
        <v>0.67</v>
      </c>
      <c r="R25" s="26">
        <v>0.67</v>
      </c>
      <c r="S25" s="26">
        <v>0.63</v>
      </c>
      <c r="T25" s="26">
        <v>0.66</v>
      </c>
      <c r="U25" s="26">
        <v>0.69</v>
      </c>
      <c r="V25" s="26">
        <v>0.55000000000000004</v>
      </c>
    </row>
    <row r="26" spans="1:22" x14ac:dyDescent="0.2">
      <c r="A26" s="78" t="str">
        <f t="shared" ref="A26:A29" si="3">A25</f>
        <v>Discharge Protection Order</v>
      </c>
      <c r="B26" s="33" t="s">
        <v>11</v>
      </c>
      <c r="C26" s="14">
        <v>137</v>
      </c>
      <c r="D26" s="14">
        <v>129</v>
      </c>
      <c r="E26" s="14">
        <v>154</v>
      </c>
      <c r="F26" s="14">
        <v>150</v>
      </c>
      <c r="G26" s="14">
        <v>141</v>
      </c>
      <c r="H26" s="14">
        <v>153</v>
      </c>
      <c r="I26" s="14">
        <v>189</v>
      </c>
      <c r="J26" s="14">
        <v>146</v>
      </c>
      <c r="K26" s="14">
        <v>111</v>
      </c>
      <c r="L26" s="14">
        <v>95</v>
      </c>
      <c r="M26" s="30">
        <v>0.21</v>
      </c>
      <c r="N26" s="26">
        <v>0.21</v>
      </c>
      <c r="O26" s="26">
        <v>0.22</v>
      </c>
      <c r="P26" s="26">
        <v>0.23</v>
      </c>
      <c r="Q26" s="26">
        <v>0.21</v>
      </c>
      <c r="R26" s="26">
        <v>0.21</v>
      </c>
      <c r="S26" s="26">
        <v>0.25</v>
      </c>
      <c r="T26" s="26">
        <v>0.22</v>
      </c>
      <c r="U26" s="26">
        <v>0.16</v>
      </c>
      <c r="V26" s="26">
        <v>0.11</v>
      </c>
    </row>
    <row r="27" spans="1:22" x14ac:dyDescent="0.2">
      <c r="A27" s="78" t="str">
        <f>A26</f>
        <v>Discharge Protection Order</v>
      </c>
      <c r="B27" s="33" t="s">
        <v>178</v>
      </c>
      <c r="C27" s="14">
        <v>66</v>
      </c>
      <c r="D27" s="14">
        <v>65</v>
      </c>
      <c r="E27" s="14">
        <v>82</v>
      </c>
      <c r="F27" s="14">
        <v>68</v>
      </c>
      <c r="G27" s="14">
        <v>80</v>
      </c>
      <c r="H27" s="14">
        <v>81</v>
      </c>
      <c r="I27" s="14">
        <v>96</v>
      </c>
      <c r="J27" s="14">
        <v>73</v>
      </c>
      <c r="K27" s="14">
        <v>80</v>
      </c>
      <c r="L27" s="14">
        <v>57</v>
      </c>
      <c r="M27" s="30">
        <v>0.1</v>
      </c>
      <c r="N27" s="26">
        <v>0.1</v>
      </c>
      <c r="O27" s="26">
        <v>0.12</v>
      </c>
      <c r="P27" s="26">
        <v>0.11</v>
      </c>
      <c r="Q27" s="26">
        <v>0.12</v>
      </c>
      <c r="R27" s="26">
        <v>0.11</v>
      </c>
      <c r="S27" s="26">
        <v>0.13</v>
      </c>
      <c r="T27" s="26">
        <v>0.11</v>
      </c>
      <c r="U27" s="26">
        <v>0.12</v>
      </c>
      <c r="V27" s="26">
        <v>7.0000000000000007E-2</v>
      </c>
    </row>
    <row r="28" spans="1:22" x14ac:dyDescent="0.2">
      <c r="A28" s="78" t="str">
        <f t="shared" si="3"/>
        <v>Discharge Protection Order</v>
      </c>
      <c r="B28" s="33" t="s">
        <v>62</v>
      </c>
      <c r="C28" s="14">
        <v>0</v>
      </c>
      <c r="D28" s="14">
        <v>0</v>
      </c>
      <c r="E28" s="14">
        <v>0</v>
      </c>
      <c r="F28" s="14">
        <v>0</v>
      </c>
      <c r="G28" s="14">
        <v>0</v>
      </c>
      <c r="H28" s="14">
        <v>0</v>
      </c>
      <c r="I28" s="14">
        <v>1</v>
      </c>
      <c r="J28" s="14">
        <v>4</v>
      </c>
      <c r="K28" s="14">
        <v>24</v>
      </c>
      <c r="L28" s="14">
        <v>227</v>
      </c>
      <c r="M28" s="30">
        <v>0</v>
      </c>
      <c r="N28" s="26">
        <v>0</v>
      </c>
      <c r="O28" s="26">
        <v>0</v>
      </c>
      <c r="P28" s="26">
        <v>0</v>
      </c>
      <c r="Q28" s="26">
        <v>0</v>
      </c>
      <c r="R28" s="26">
        <v>0</v>
      </c>
      <c r="S28" s="26" t="s">
        <v>181</v>
      </c>
      <c r="T28" s="26">
        <v>0.01</v>
      </c>
      <c r="U28" s="26">
        <v>0.04</v>
      </c>
      <c r="V28" s="26">
        <v>0.27</v>
      </c>
    </row>
    <row r="29" spans="1:22" x14ac:dyDescent="0.2">
      <c r="A29" s="79" t="str">
        <f t="shared" si="3"/>
        <v>Discharge Protection Order</v>
      </c>
      <c r="B29" s="36" t="s">
        <v>1</v>
      </c>
      <c r="C29" s="25">
        <v>644</v>
      </c>
      <c r="D29" s="25">
        <v>621</v>
      </c>
      <c r="E29" s="25">
        <v>700</v>
      </c>
      <c r="F29" s="25">
        <v>642</v>
      </c>
      <c r="G29" s="25">
        <v>666</v>
      </c>
      <c r="H29" s="25">
        <v>715</v>
      </c>
      <c r="I29" s="25">
        <v>764</v>
      </c>
      <c r="J29" s="25">
        <v>664</v>
      </c>
      <c r="K29" s="25">
        <v>685</v>
      </c>
      <c r="L29" s="25">
        <v>845</v>
      </c>
      <c r="M29" s="57">
        <v>1</v>
      </c>
      <c r="N29" s="43">
        <v>1</v>
      </c>
      <c r="O29" s="43">
        <v>1</v>
      </c>
      <c r="P29" s="43">
        <v>1</v>
      </c>
      <c r="Q29" s="43">
        <v>1</v>
      </c>
      <c r="R29" s="43">
        <v>1</v>
      </c>
      <c r="S29" s="43">
        <v>1</v>
      </c>
      <c r="T29" s="43">
        <v>1</v>
      </c>
      <c r="U29" s="43">
        <v>1</v>
      </c>
      <c r="V29" s="43">
        <v>1</v>
      </c>
    </row>
    <row r="30" spans="1:22" x14ac:dyDescent="0.2">
      <c r="A30" s="78" t="s">
        <v>123</v>
      </c>
      <c r="B30" s="33" t="s">
        <v>10</v>
      </c>
      <c r="C30" s="14">
        <v>38</v>
      </c>
      <c r="D30" s="14">
        <v>34</v>
      </c>
      <c r="E30" s="14">
        <v>33</v>
      </c>
      <c r="F30" s="14">
        <v>28</v>
      </c>
      <c r="G30" s="14">
        <v>31</v>
      </c>
      <c r="H30" s="14">
        <v>37</v>
      </c>
      <c r="I30" s="14">
        <v>20</v>
      </c>
      <c r="J30" s="14">
        <v>23</v>
      </c>
      <c r="K30" s="14">
        <v>19</v>
      </c>
      <c r="L30" s="14">
        <v>20</v>
      </c>
      <c r="M30" s="30">
        <v>0.73</v>
      </c>
      <c r="N30" s="26">
        <v>0.69</v>
      </c>
      <c r="O30" s="26">
        <v>0.63</v>
      </c>
      <c r="P30" s="26">
        <v>0.7</v>
      </c>
      <c r="Q30" s="26">
        <v>0.7</v>
      </c>
      <c r="R30" s="26">
        <v>0.61</v>
      </c>
      <c r="S30" s="26">
        <v>0.51</v>
      </c>
      <c r="T30" s="26">
        <v>0.57999999999999996</v>
      </c>
      <c r="U30" s="26">
        <v>0.5</v>
      </c>
      <c r="V30" s="26">
        <v>0.5</v>
      </c>
    </row>
    <row r="31" spans="1:22" x14ac:dyDescent="0.2">
      <c r="A31" s="78" t="str">
        <f t="shared" ref="A31:A34" si="4">A30</f>
        <v>On behalf of people unable to apply personally</v>
      </c>
      <c r="B31" s="33" t="s">
        <v>11</v>
      </c>
      <c r="C31" s="14">
        <v>3</v>
      </c>
      <c r="D31" s="14">
        <v>6</v>
      </c>
      <c r="E31" s="14">
        <v>10</v>
      </c>
      <c r="F31" s="14">
        <v>5</v>
      </c>
      <c r="G31" s="14">
        <v>0</v>
      </c>
      <c r="H31" s="14">
        <v>5</v>
      </c>
      <c r="I31" s="14">
        <v>5</v>
      </c>
      <c r="J31" s="14">
        <v>4</v>
      </c>
      <c r="K31" s="14">
        <v>7</v>
      </c>
      <c r="L31" s="14">
        <v>7</v>
      </c>
      <c r="M31" s="30">
        <v>0.06</v>
      </c>
      <c r="N31" s="26">
        <v>0.12</v>
      </c>
      <c r="O31" s="26">
        <v>0.19</v>
      </c>
      <c r="P31" s="26">
        <v>0.13</v>
      </c>
      <c r="Q31" s="26">
        <v>0</v>
      </c>
      <c r="R31" s="26">
        <v>0.08</v>
      </c>
      <c r="S31" s="26">
        <v>0.13</v>
      </c>
      <c r="T31" s="26">
        <v>0.1</v>
      </c>
      <c r="U31" s="26">
        <v>0.18</v>
      </c>
      <c r="V31" s="26">
        <v>0.18</v>
      </c>
    </row>
    <row r="32" spans="1:22" x14ac:dyDescent="0.2">
      <c r="A32" s="78" t="str">
        <f t="shared" si="4"/>
        <v>On behalf of people unable to apply personally</v>
      </c>
      <c r="B32" s="33" t="s">
        <v>178</v>
      </c>
      <c r="C32" s="14">
        <v>11</v>
      </c>
      <c r="D32" s="14">
        <v>9</v>
      </c>
      <c r="E32" s="14">
        <v>9</v>
      </c>
      <c r="F32" s="14">
        <v>7</v>
      </c>
      <c r="G32" s="14">
        <v>13</v>
      </c>
      <c r="H32" s="14">
        <v>19</v>
      </c>
      <c r="I32" s="14">
        <v>14</v>
      </c>
      <c r="J32" s="14">
        <v>13</v>
      </c>
      <c r="K32" s="14">
        <v>5</v>
      </c>
      <c r="L32" s="14">
        <v>9</v>
      </c>
      <c r="M32" s="30">
        <v>0.21</v>
      </c>
      <c r="N32" s="26">
        <v>0.18</v>
      </c>
      <c r="O32" s="26">
        <v>0.17</v>
      </c>
      <c r="P32" s="26">
        <v>0.18</v>
      </c>
      <c r="Q32" s="26">
        <v>0.3</v>
      </c>
      <c r="R32" s="26">
        <v>0.31</v>
      </c>
      <c r="S32" s="26">
        <v>0.36</v>
      </c>
      <c r="T32" s="26">
        <v>0.33</v>
      </c>
      <c r="U32" s="26">
        <v>0.13</v>
      </c>
      <c r="V32" s="26">
        <v>0.23</v>
      </c>
    </row>
    <row r="33" spans="1:22" x14ac:dyDescent="0.2">
      <c r="A33" s="78" t="str">
        <f t="shared" si="4"/>
        <v>On behalf of people unable to apply personally</v>
      </c>
      <c r="B33" s="33" t="s">
        <v>62</v>
      </c>
      <c r="C33" s="14">
        <v>0</v>
      </c>
      <c r="D33" s="14">
        <v>0</v>
      </c>
      <c r="E33" s="14">
        <v>0</v>
      </c>
      <c r="F33" s="14">
        <v>0</v>
      </c>
      <c r="G33" s="14">
        <v>0</v>
      </c>
      <c r="H33" s="14">
        <v>0</v>
      </c>
      <c r="I33" s="14">
        <v>0</v>
      </c>
      <c r="J33" s="14">
        <v>0</v>
      </c>
      <c r="K33" s="14">
        <v>7</v>
      </c>
      <c r="L33" s="14">
        <v>4</v>
      </c>
      <c r="M33" s="30">
        <v>0</v>
      </c>
      <c r="N33" s="26">
        <v>0</v>
      </c>
      <c r="O33" s="26">
        <v>0</v>
      </c>
      <c r="P33" s="26">
        <v>0</v>
      </c>
      <c r="Q33" s="26">
        <v>0</v>
      </c>
      <c r="R33" s="26">
        <v>0</v>
      </c>
      <c r="S33" s="26">
        <v>0</v>
      </c>
      <c r="T33" s="26">
        <v>0</v>
      </c>
      <c r="U33" s="26">
        <v>0.18</v>
      </c>
      <c r="V33" s="26">
        <v>0.1</v>
      </c>
    </row>
    <row r="34" spans="1:22" x14ac:dyDescent="0.2">
      <c r="A34" s="79" t="str">
        <f t="shared" si="4"/>
        <v>On behalf of people unable to apply personally</v>
      </c>
      <c r="B34" s="36" t="s">
        <v>1</v>
      </c>
      <c r="C34" s="25">
        <v>52</v>
      </c>
      <c r="D34" s="25">
        <v>49</v>
      </c>
      <c r="E34" s="25">
        <v>52</v>
      </c>
      <c r="F34" s="25">
        <v>40</v>
      </c>
      <c r="G34" s="25">
        <v>44</v>
      </c>
      <c r="H34" s="25">
        <v>61</v>
      </c>
      <c r="I34" s="25">
        <v>39</v>
      </c>
      <c r="J34" s="25">
        <v>40</v>
      </c>
      <c r="K34" s="25">
        <v>38</v>
      </c>
      <c r="L34" s="25">
        <v>40</v>
      </c>
      <c r="M34" s="57">
        <v>1</v>
      </c>
      <c r="N34" s="43">
        <v>1</v>
      </c>
      <c r="O34" s="43">
        <v>1</v>
      </c>
      <c r="P34" s="43">
        <v>1</v>
      </c>
      <c r="Q34" s="43">
        <v>1</v>
      </c>
      <c r="R34" s="43">
        <v>1</v>
      </c>
      <c r="S34" s="43">
        <v>1</v>
      </c>
      <c r="T34" s="43">
        <v>1</v>
      </c>
      <c r="U34" s="43">
        <v>1</v>
      </c>
      <c r="V34" s="43">
        <v>1</v>
      </c>
    </row>
    <row r="35" spans="1:22" x14ac:dyDescent="0.2">
      <c r="A35" s="78" t="s">
        <v>121</v>
      </c>
      <c r="B35" s="33" t="s">
        <v>10</v>
      </c>
      <c r="C35" s="14">
        <v>109</v>
      </c>
      <c r="D35" s="14">
        <v>124</v>
      </c>
      <c r="E35" s="14">
        <v>129</v>
      </c>
      <c r="F35" s="14">
        <v>139</v>
      </c>
      <c r="G35" s="14">
        <v>165</v>
      </c>
      <c r="H35" s="14">
        <v>154</v>
      </c>
      <c r="I35" s="14">
        <v>140</v>
      </c>
      <c r="J35" s="14">
        <v>136</v>
      </c>
      <c r="K35" s="14">
        <v>151</v>
      </c>
      <c r="L35" s="14">
        <v>131</v>
      </c>
      <c r="M35" s="30">
        <v>0.3</v>
      </c>
      <c r="N35" s="26">
        <v>0.34</v>
      </c>
      <c r="O35" s="26">
        <v>0.32</v>
      </c>
      <c r="P35" s="26">
        <v>0.3</v>
      </c>
      <c r="Q35" s="26">
        <v>0.34</v>
      </c>
      <c r="R35" s="26">
        <v>0.28999999999999998</v>
      </c>
      <c r="S35" s="26">
        <v>0.28000000000000003</v>
      </c>
      <c r="T35" s="26">
        <v>0.3</v>
      </c>
      <c r="U35" s="26">
        <v>0.31</v>
      </c>
      <c r="V35" s="26">
        <v>0.25</v>
      </c>
    </row>
    <row r="36" spans="1:22" x14ac:dyDescent="0.2">
      <c r="A36" s="78" t="str">
        <f t="shared" ref="A36:A39" si="5">A35</f>
        <v>Occupation Order</v>
      </c>
      <c r="B36" s="33" t="s">
        <v>11</v>
      </c>
      <c r="C36" s="14">
        <v>63</v>
      </c>
      <c r="D36" s="14">
        <v>53</v>
      </c>
      <c r="E36" s="14">
        <v>65</v>
      </c>
      <c r="F36" s="14">
        <v>64</v>
      </c>
      <c r="G36" s="14">
        <v>65</v>
      </c>
      <c r="H36" s="14">
        <v>82</v>
      </c>
      <c r="I36" s="14">
        <v>62</v>
      </c>
      <c r="J36" s="14">
        <v>64</v>
      </c>
      <c r="K36" s="14">
        <v>61</v>
      </c>
      <c r="L36" s="14">
        <v>34</v>
      </c>
      <c r="M36" s="30">
        <v>0.18</v>
      </c>
      <c r="N36" s="26">
        <v>0.14000000000000001</v>
      </c>
      <c r="O36" s="26">
        <v>0.16</v>
      </c>
      <c r="P36" s="26">
        <v>0.14000000000000001</v>
      </c>
      <c r="Q36" s="26">
        <v>0.13</v>
      </c>
      <c r="R36" s="26">
        <v>0.15</v>
      </c>
      <c r="S36" s="26">
        <v>0.12</v>
      </c>
      <c r="T36" s="26">
        <v>0.14000000000000001</v>
      </c>
      <c r="U36" s="26">
        <v>0.12</v>
      </c>
      <c r="V36" s="26">
        <v>7.0000000000000007E-2</v>
      </c>
    </row>
    <row r="37" spans="1:22" x14ac:dyDescent="0.2">
      <c r="A37" s="78" t="str">
        <f t="shared" si="5"/>
        <v>Occupation Order</v>
      </c>
      <c r="B37" s="33" t="s">
        <v>178</v>
      </c>
      <c r="C37" s="14">
        <v>186</v>
      </c>
      <c r="D37" s="14">
        <v>189</v>
      </c>
      <c r="E37" s="14">
        <v>205</v>
      </c>
      <c r="F37" s="14">
        <v>263</v>
      </c>
      <c r="G37" s="14">
        <v>258</v>
      </c>
      <c r="H37" s="14">
        <v>304</v>
      </c>
      <c r="I37" s="14">
        <v>294</v>
      </c>
      <c r="J37" s="14">
        <v>258</v>
      </c>
      <c r="K37" s="14">
        <v>244</v>
      </c>
      <c r="L37" s="14">
        <v>169</v>
      </c>
      <c r="M37" s="30">
        <v>0.52</v>
      </c>
      <c r="N37" s="26">
        <v>0.52</v>
      </c>
      <c r="O37" s="26">
        <v>0.51</v>
      </c>
      <c r="P37" s="26">
        <v>0.56000000000000005</v>
      </c>
      <c r="Q37" s="26">
        <v>0.53</v>
      </c>
      <c r="R37" s="26">
        <v>0.56000000000000005</v>
      </c>
      <c r="S37" s="26">
        <v>0.59</v>
      </c>
      <c r="T37" s="26">
        <v>0.56000000000000005</v>
      </c>
      <c r="U37" s="26">
        <v>0.5</v>
      </c>
      <c r="V37" s="26">
        <v>0.32</v>
      </c>
    </row>
    <row r="38" spans="1:22" x14ac:dyDescent="0.2">
      <c r="A38" s="78" t="str">
        <f t="shared" si="5"/>
        <v>Occupation Order</v>
      </c>
      <c r="B38" s="33" t="s">
        <v>62</v>
      </c>
      <c r="C38" s="14">
        <v>0</v>
      </c>
      <c r="D38" s="14">
        <v>0</v>
      </c>
      <c r="E38" s="14">
        <v>0</v>
      </c>
      <c r="F38" s="14">
        <v>0</v>
      </c>
      <c r="G38" s="14">
        <v>0</v>
      </c>
      <c r="H38" s="14">
        <v>0</v>
      </c>
      <c r="I38" s="14">
        <v>1</v>
      </c>
      <c r="J38" s="14">
        <v>3</v>
      </c>
      <c r="K38" s="14">
        <v>33</v>
      </c>
      <c r="L38" s="14">
        <v>189</v>
      </c>
      <c r="M38" s="30">
        <v>0</v>
      </c>
      <c r="N38" s="26">
        <v>0</v>
      </c>
      <c r="O38" s="26">
        <v>0</v>
      </c>
      <c r="P38" s="26">
        <v>0</v>
      </c>
      <c r="Q38" s="26">
        <v>0</v>
      </c>
      <c r="R38" s="26">
        <v>0</v>
      </c>
      <c r="S38" s="26" t="s">
        <v>181</v>
      </c>
      <c r="T38" s="26">
        <v>0.01</v>
      </c>
      <c r="U38" s="26">
        <v>7.0000000000000007E-2</v>
      </c>
      <c r="V38" s="26">
        <v>0.36</v>
      </c>
    </row>
    <row r="39" spans="1:22" x14ac:dyDescent="0.2">
      <c r="A39" s="79" t="str">
        <f t="shared" si="5"/>
        <v>Occupation Order</v>
      </c>
      <c r="B39" s="36" t="s">
        <v>1</v>
      </c>
      <c r="C39" s="25">
        <v>358</v>
      </c>
      <c r="D39" s="25">
        <v>366</v>
      </c>
      <c r="E39" s="25">
        <v>399</v>
      </c>
      <c r="F39" s="25">
        <v>466</v>
      </c>
      <c r="G39" s="25">
        <v>488</v>
      </c>
      <c r="H39" s="25">
        <v>540</v>
      </c>
      <c r="I39" s="25">
        <v>497</v>
      </c>
      <c r="J39" s="25">
        <v>461</v>
      </c>
      <c r="K39" s="25">
        <v>489</v>
      </c>
      <c r="L39" s="25">
        <v>523</v>
      </c>
      <c r="M39" s="57">
        <v>1</v>
      </c>
      <c r="N39" s="43">
        <v>1</v>
      </c>
      <c r="O39" s="43">
        <v>1</v>
      </c>
      <c r="P39" s="43">
        <v>1</v>
      </c>
      <c r="Q39" s="43">
        <v>1</v>
      </c>
      <c r="R39" s="43">
        <v>1</v>
      </c>
      <c r="S39" s="43">
        <v>1</v>
      </c>
      <c r="T39" s="43">
        <v>1</v>
      </c>
      <c r="U39" s="43">
        <v>1</v>
      </c>
      <c r="V39" s="43">
        <v>1</v>
      </c>
    </row>
    <row r="40" spans="1:22" x14ac:dyDescent="0.2">
      <c r="A40" s="78" t="s">
        <v>122</v>
      </c>
      <c r="B40" s="33" t="s">
        <v>10</v>
      </c>
      <c r="C40" s="14">
        <v>69</v>
      </c>
      <c r="D40" s="14">
        <v>66</v>
      </c>
      <c r="E40" s="14">
        <v>87</v>
      </c>
      <c r="F40" s="14">
        <v>81</v>
      </c>
      <c r="G40" s="14">
        <v>73</v>
      </c>
      <c r="H40" s="14">
        <v>105</v>
      </c>
      <c r="I40" s="14">
        <v>91</v>
      </c>
      <c r="J40" s="14">
        <v>71</v>
      </c>
      <c r="K40" s="14">
        <v>58</v>
      </c>
      <c r="L40" s="14">
        <v>69</v>
      </c>
      <c r="M40" s="30">
        <v>0.44</v>
      </c>
      <c r="N40" s="26">
        <v>0.47</v>
      </c>
      <c r="O40" s="26">
        <v>0.48</v>
      </c>
      <c r="P40" s="26">
        <v>0.46</v>
      </c>
      <c r="Q40" s="26">
        <v>0.46</v>
      </c>
      <c r="R40" s="26">
        <v>0.51</v>
      </c>
      <c r="S40" s="26">
        <v>0.52</v>
      </c>
      <c r="T40" s="26">
        <v>0.41</v>
      </c>
      <c r="U40" s="26">
        <v>0.4</v>
      </c>
      <c r="V40" s="26">
        <v>0.38</v>
      </c>
    </row>
    <row r="41" spans="1:22" x14ac:dyDescent="0.2">
      <c r="A41" s="78" t="str">
        <f t="shared" ref="A41:A44" si="6">A40</f>
        <v>Tenancy Order</v>
      </c>
      <c r="B41" s="33" t="s">
        <v>11</v>
      </c>
      <c r="C41" s="14">
        <v>25</v>
      </c>
      <c r="D41" s="14">
        <v>18</v>
      </c>
      <c r="E41" s="14">
        <v>21</v>
      </c>
      <c r="F41" s="14">
        <v>23</v>
      </c>
      <c r="G41" s="14">
        <v>20</v>
      </c>
      <c r="H41" s="14">
        <v>25</v>
      </c>
      <c r="I41" s="14">
        <v>15</v>
      </c>
      <c r="J41" s="14">
        <v>18</v>
      </c>
      <c r="K41" s="14">
        <v>14</v>
      </c>
      <c r="L41" s="14">
        <v>11</v>
      </c>
      <c r="M41" s="30">
        <v>0.16</v>
      </c>
      <c r="N41" s="26">
        <v>0.13</v>
      </c>
      <c r="O41" s="26">
        <v>0.12</v>
      </c>
      <c r="P41" s="26">
        <v>0.13</v>
      </c>
      <c r="Q41" s="26">
        <v>0.13</v>
      </c>
      <c r="R41" s="26">
        <v>0.12</v>
      </c>
      <c r="S41" s="26">
        <v>0.09</v>
      </c>
      <c r="T41" s="26">
        <v>0.1</v>
      </c>
      <c r="U41" s="26">
        <v>0.1</v>
      </c>
      <c r="V41" s="26">
        <v>0.06</v>
      </c>
    </row>
    <row r="42" spans="1:22" x14ac:dyDescent="0.2">
      <c r="A42" s="78" t="str">
        <f t="shared" si="6"/>
        <v>Tenancy Order</v>
      </c>
      <c r="B42" s="33" t="s">
        <v>178</v>
      </c>
      <c r="C42" s="14">
        <v>64</v>
      </c>
      <c r="D42" s="14">
        <v>57</v>
      </c>
      <c r="E42" s="14">
        <v>73</v>
      </c>
      <c r="F42" s="14">
        <v>72</v>
      </c>
      <c r="G42" s="14">
        <v>65</v>
      </c>
      <c r="H42" s="14">
        <v>75</v>
      </c>
      <c r="I42" s="14">
        <v>69</v>
      </c>
      <c r="J42" s="14">
        <v>85</v>
      </c>
      <c r="K42" s="14">
        <v>59</v>
      </c>
      <c r="L42" s="14">
        <v>35</v>
      </c>
      <c r="M42" s="30">
        <v>0.41</v>
      </c>
      <c r="N42" s="26">
        <v>0.4</v>
      </c>
      <c r="O42" s="26">
        <v>0.4</v>
      </c>
      <c r="P42" s="26">
        <v>0.41</v>
      </c>
      <c r="Q42" s="26">
        <v>0.41</v>
      </c>
      <c r="R42" s="26">
        <v>0.37</v>
      </c>
      <c r="S42" s="26">
        <v>0.39</v>
      </c>
      <c r="T42" s="26">
        <v>0.49</v>
      </c>
      <c r="U42" s="26">
        <v>0.41</v>
      </c>
      <c r="V42" s="26">
        <v>0.19</v>
      </c>
    </row>
    <row r="43" spans="1:22" x14ac:dyDescent="0.2">
      <c r="A43" s="78" t="str">
        <f t="shared" si="6"/>
        <v>Tenancy Order</v>
      </c>
      <c r="B43" s="33" t="s">
        <v>62</v>
      </c>
      <c r="C43" s="14">
        <v>0</v>
      </c>
      <c r="D43" s="14">
        <v>0</v>
      </c>
      <c r="E43" s="14">
        <v>0</v>
      </c>
      <c r="F43" s="14">
        <v>0</v>
      </c>
      <c r="G43" s="14">
        <v>0</v>
      </c>
      <c r="H43" s="14">
        <v>0</v>
      </c>
      <c r="I43" s="14">
        <v>0</v>
      </c>
      <c r="J43" s="14">
        <v>0</v>
      </c>
      <c r="K43" s="14">
        <v>13</v>
      </c>
      <c r="L43" s="14">
        <v>66</v>
      </c>
      <c r="M43" s="30">
        <v>0</v>
      </c>
      <c r="N43" s="26">
        <v>0</v>
      </c>
      <c r="O43" s="26">
        <v>0</v>
      </c>
      <c r="P43" s="26">
        <v>0</v>
      </c>
      <c r="Q43" s="26">
        <v>0</v>
      </c>
      <c r="R43" s="26">
        <v>0</v>
      </c>
      <c r="S43" s="26">
        <v>0</v>
      </c>
      <c r="T43" s="26">
        <v>0</v>
      </c>
      <c r="U43" s="26">
        <v>0.09</v>
      </c>
      <c r="V43" s="26">
        <v>0.36</v>
      </c>
    </row>
    <row r="44" spans="1:22" x14ac:dyDescent="0.2">
      <c r="A44" s="79" t="str">
        <f t="shared" si="6"/>
        <v>Tenancy Order</v>
      </c>
      <c r="B44" s="36" t="s">
        <v>1</v>
      </c>
      <c r="C44" s="56">
        <v>158</v>
      </c>
      <c r="D44" s="56">
        <v>141</v>
      </c>
      <c r="E44" s="56">
        <v>181</v>
      </c>
      <c r="F44" s="56">
        <v>176</v>
      </c>
      <c r="G44" s="56">
        <v>158</v>
      </c>
      <c r="H44" s="56">
        <v>205</v>
      </c>
      <c r="I44" s="56">
        <v>175</v>
      </c>
      <c r="J44" s="56">
        <v>174</v>
      </c>
      <c r="K44" s="56">
        <v>144</v>
      </c>
      <c r="L44" s="56">
        <v>181</v>
      </c>
      <c r="M44" s="45">
        <v>1</v>
      </c>
      <c r="N44" s="58">
        <v>1</v>
      </c>
      <c r="O44" s="58">
        <v>1</v>
      </c>
      <c r="P44" s="58">
        <v>1</v>
      </c>
      <c r="Q44" s="58">
        <v>1</v>
      </c>
      <c r="R44" s="58">
        <v>1</v>
      </c>
      <c r="S44" s="58">
        <v>1</v>
      </c>
      <c r="T44" s="58">
        <v>1</v>
      </c>
      <c r="U44" s="58">
        <v>1</v>
      </c>
      <c r="V44" s="58">
        <v>1</v>
      </c>
    </row>
    <row r="45" spans="1:22" x14ac:dyDescent="0.2">
      <c r="A45" s="78" t="s">
        <v>124</v>
      </c>
      <c r="B45" s="33" t="s">
        <v>10</v>
      </c>
      <c r="C45" s="14">
        <v>179</v>
      </c>
      <c r="D45" s="14">
        <v>201</v>
      </c>
      <c r="E45" s="14">
        <v>203</v>
      </c>
      <c r="F45" s="14">
        <v>208</v>
      </c>
      <c r="G45" s="14">
        <v>216</v>
      </c>
      <c r="H45" s="14">
        <v>230</v>
      </c>
      <c r="I45" s="14">
        <v>200</v>
      </c>
      <c r="J45" s="14">
        <v>189</v>
      </c>
      <c r="K45" s="14">
        <v>178</v>
      </c>
      <c r="L45" s="14">
        <v>163</v>
      </c>
      <c r="M45" s="30">
        <v>0.35</v>
      </c>
      <c r="N45" s="26">
        <v>0.38</v>
      </c>
      <c r="O45" s="26">
        <v>0.36</v>
      </c>
      <c r="P45" s="26">
        <v>0.36</v>
      </c>
      <c r="Q45" s="26">
        <v>0.37</v>
      </c>
      <c r="R45" s="26">
        <v>0.34</v>
      </c>
      <c r="S45" s="26">
        <v>0.33</v>
      </c>
      <c r="T45" s="26">
        <v>0.33</v>
      </c>
      <c r="U45" s="26">
        <v>0.32</v>
      </c>
      <c r="V45" s="26">
        <v>0.27</v>
      </c>
    </row>
    <row r="46" spans="1:22" x14ac:dyDescent="0.2">
      <c r="A46" s="78" t="str">
        <f t="shared" ref="A46:A49" si="7">A45</f>
        <v>Furniture Order</v>
      </c>
      <c r="B46" s="33" t="s">
        <v>11</v>
      </c>
      <c r="C46" s="14">
        <v>87</v>
      </c>
      <c r="D46" s="14">
        <v>83</v>
      </c>
      <c r="E46" s="14">
        <v>98</v>
      </c>
      <c r="F46" s="14">
        <v>84</v>
      </c>
      <c r="G46" s="14">
        <v>81</v>
      </c>
      <c r="H46" s="14">
        <v>93</v>
      </c>
      <c r="I46" s="14">
        <v>68</v>
      </c>
      <c r="J46" s="14">
        <v>74</v>
      </c>
      <c r="K46" s="14">
        <v>72</v>
      </c>
      <c r="L46" s="14">
        <v>46</v>
      </c>
      <c r="M46" s="30">
        <v>0.17</v>
      </c>
      <c r="N46" s="26">
        <v>0.16</v>
      </c>
      <c r="O46" s="26">
        <v>0.18</v>
      </c>
      <c r="P46" s="26">
        <v>0.14000000000000001</v>
      </c>
      <c r="Q46" s="26">
        <v>0.14000000000000001</v>
      </c>
      <c r="R46" s="26">
        <v>0.14000000000000001</v>
      </c>
      <c r="S46" s="26">
        <v>0.11</v>
      </c>
      <c r="T46" s="26">
        <v>0.13</v>
      </c>
      <c r="U46" s="26">
        <v>0.13</v>
      </c>
      <c r="V46" s="26">
        <v>0.08</v>
      </c>
    </row>
    <row r="47" spans="1:22" x14ac:dyDescent="0.2">
      <c r="A47" s="78" t="str">
        <f t="shared" si="7"/>
        <v>Furniture Order</v>
      </c>
      <c r="B47" s="33" t="s">
        <v>178</v>
      </c>
      <c r="C47" s="14">
        <v>242</v>
      </c>
      <c r="D47" s="14">
        <v>245</v>
      </c>
      <c r="E47" s="14">
        <v>259</v>
      </c>
      <c r="F47" s="14">
        <v>289</v>
      </c>
      <c r="G47" s="14">
        <v>291</v>
      </c>
      <c r="H47" s="14">
        <v>349</v>
      </c>
      <c r="I47" s="14">
        <v>336</v>
      </c>
      <c r="J47" s="14">
        <v>305</v>
      </c>
      <c r="K47" s="14">
        <v>261</v>
      </c>
      <c r="L47" s="14">
        <v>177</v>
      </c>
      <c r="M47" s="30">
        <v>0.48</v>
      </c>
      <c r="N47" s="26">
        <v>0.46</v>
      </c>
      <c r="O47" s="26">
        <v>0.46</v>
      </c>
      <c r="P47" s="26">
        <v>0.5</v>
      </c>
      <c r="Q47" s="26">
        <v>0.49</v>
      </c>
      <c r="R47" s="26">
        <v>0.52</v>
      </c>
      <c r="S47" s="26">
        <v>0.55000000000000004</v>
      </c>
      <c r="T47" s="26">
        <v>0.53</v>
      </c>
      <c r="U47" s="26">
        <v>0.47</v>
      </c>
      <c r="V47" s="26">
        <v>0.28999999999999998</v>
      </c>
    </row>
    <row r="48" spans="1:22" x14ac:dyDescent="0.2">
      <c r="A48" s="78" t="str">
        <f t="shared" si="7"/>
        <v>Furniture Order</v>
      </c>
      <c r="B48" s="33" t="s">
        <v>62</v>
      </c>
      <c r="C48" s="14">
        <v>0</v>
      </c>
      <c r="D48" s="14">
        <v>0</v>
      </c>
      <c r="E48" s="14">
        <v>0</v>
      </c>
      <c r="F48" s="14">
        <v>0</v>
      </c>
      <c r="G48" s="14">
        <v>0</v>
      </c>
      <c r="H48" s="14">
        <v>0</v>
      </c>
      <c r="I48" s="14">
        <v>2</v>
      </c>
      <c r="J48" s="14">
        <v>3</v>
      </c>
      <c r="K48" s="14">
        <v>43</v>
      </c>
      <c r="L48" s="14">
        <v>216</v>
      </c>
      <c r="M48" s="30">
        <v>0</v>
      </c>
      <c r="N48" s="26">
        <v>0</v>
      </c>
      <c r="O48" s="26">
        <v>0</v>
      </c>
      <c r="P48" s="26">
        <v>0</v>
      </c>
      <c r="Q48" s="26">
        <v>0</v>
      </c>
      <c r="R48" s="26">
        <v>0</v>
      </c>
      <c r="S48" s="26" t="s">
        <v>181</v>
      </c>
      <c r="T48" s="26">
        <v>0.01</v>
      </c>
      <c r="U48" s="26">
        <v>0.08</v>
      </c>
      <c r="V48" s="26">
        <v>0.36</v>
      </c>
    </row>
    <row r="49" spans="1:22" x14ac:dyDescent="0.2">
      <c r="A49" s="79" t="str">
        <f t="shared" si="7"/>
        <v>Furniture Order</v>
      </c>
      <c r="B49" s="36" t="s">
        <v>1</v>
      </c>
      <c r="C49" s="25">
        <v>508</v>
      </c>
      <c r="D49" s="25">
        <v>529</v>
      </c>
      <c r="E49" s="25">
        <v>560</v>
      </c>
      <c r="F49" s="25">
        <v>581</v>
      </c>
      <c r="G49" s="25">
        <v>588</v>
      </c>
      <c r="H49" s="25">
        <v>672</v>
      </c>
      <c r="I49" s="25">
        <v>606</v>
      </c>
      <c r="J49" s="25">
        <v>571</v>
      </c>
      <c r="K49" s="25">
        <v>554</v>
      </c>
      <c r="L49" s="25">
        <v>602</v>
      </c>
      <c r="M49" s="57">
        <v>1</v>
      </c>
      <c r="N49" s="43">
        <v>1</v>
      </c>
      <c r="O49" s="43">
        <v>1</v>
      </c>
      <c r="P49" s="43">
        <v>1</v>
      </c>
      <c r="Q49" s="43">
        <v>1</v>
      </c>
      <c r="R49" s="43">
        <v>1</v>
      </c>
      <c r="S49" s="43">
        <v>1</v>
      </c>
      <c r="T49" s="43">
        <v>1</v>
      </c>
      <c r="U49" s="43">
        <v>1</v>
      </c>
      <c r="V49" s="43">
        <v>1</v>
      </c>
    </row>
    <row r="50" spans="1:22" x14ac:dyDescent="0.2">
      <c r="A50" s="78" t="s">
        <v>125</v>
      </c>
      <c r="B50" s="33" t="s">
        <v>10</v>
      </c>
      <c r="C50" s="14">
        <v>442</v>
      </c>
      <c r="D50" s="14">
        <v>150</v>
      </c>
      <c r="E50" s="14">
        <v>140</v>
      </c>
      <c r="F50" s="14">
        <v>116</v>
      </c>
      <c r="G50" s="14">
        <v>95</v>
      </c>
      <c r="H50" s="14">
        <v>92</v>
      </c>
      <c r="I50" s="14">
        <v>97</v>
      </c>
      <c r="J50" s="14">
        <v>92</v>
      </c>
      <c r="K50" s="14">
        <v>109</v>
      </c>
      <c r="L50" s="14">
        <v>51</v>
      </c>
      <c r="M50" s="30">
        <v>0.47</v>
      </c>
      <c r="N50" s="26">
        <v>0.25</v>
      </c>
      <c r="O50" s="26">
        <v>0.25</v>
      </c>
      <c r="P50" s="26">
        <v>0.22</v>
      </c>
      <c r="Q50" s="26">
        <v>0.19</v>
      </c>
      <c r="R50" s="26">
        <v>0.18</v>
      </c>
      <c r="S50" s="26">
        <v>0.22</v>
      </c>
      <c r="T50" s="26">
        <v>0.21</v>
      </c>
      <c r="U50" s="26">
        <v>0.24</v>
      </c>
      <c r="V50" s="26">
        <v>0.11</v>
      </c>
    </row>
    <row r="51" spans="1:22" x14ac:dyDescent="0.2">
      <c r="A51" s="78" t="str">
        <f t="shared" ref="A51:A54" si="8">A50</f>
        <v>Programme-related</v>
      </c>
      <c r="B51" s="33" t="s">
        <v>11</v>
      </c>
      <c r="C51" s="14">
        <v>217</v>
      </c>
      <c r="D51" s="14">
        <v>192</v>
      </c>
      <c r="E51" s="14">
        <v>187</v>
      </c>
      <c r="F51" s="14">
        <v>164</v>
      </c>
      <c r="G51" s="14">
        <v>168</v>
      </c>
      <c r="H51" s="14">
        <v>197</v>
      </c>
      <c r="I51" s="14">
        <v>148</v>
      </c>
      <c r="J51" s="14">
        <v>157</v>
      </c>
      <c r="K51" s="14">
        <v>175</v>
      </c>
      <c r="L51" s="14">
        <v>118</v>
      </c>
      <c r="M51" s="30">
        <v>0.23</v>
      </c>
      <c r="N51" s="26">
        <v>0.32</v>
      </c>
      <c r="O51" s="26">
        <v>0.34</v>
      </c>
      <c r="P51" s="26">
        <v>0.31</v>
      </c>
      <c r="Q51" s="26">
        <v>0.34</v>
      </c>
      <c r="R51" s="26">
        <v>0.39</v>
      </c>
      <c r="S51" s="26">
        <v>0.34</v>
      </c>
      <c r="T51" s="26">
        <v>0.36</v>
      </c>
      <c r="U51" s="26">
        <v>0.39</v>
      </c>
      <c r="V51" s="26">
        <v>0.24</v>
      </c>
    </row>
    <row r="52" spans="1:22" x14ac:dyDescent="0.2">
      <c r="A52" s="78" t="str">
        <f t="shared" si="8"/>
        <v>Programme-related</v>
      </c>
      <c r="B52" s="33" t="s">
        <v>178</v>
      </c>
      <c r="C52" s="14">
        <v>283</v>
      </c>
      <c r="D52" s="14">
        <v>265</v>
      </c>
      <c r="E52" s="14">
        <v>228</v>
      </c>
      <c r="F52" s="14">
        <v>246</v>
      </c>
      <c r="G52" s="14">
        <v>233</v>
      </c>
      <c r="H52" s="14">
        <v>219</v>
      </c>
      <c r="I52" s="14">
        <v>194</v>
      </c>
      <c r="J52" s="14">
        <v>179</v>
      </c>
      <c r="K52" s="14">
        <v>147</v>
      </c>
      <c r="L52" s="14">
        <v>116</v>
      </c>
      <c r="M52" s="30">
        <v>0.3</v>
      </c>
      <c r="N52" s="26">
        <v>0.44</v>
      </c>
      <c r="O52" s="26">
        <v>0.41</v>
      </c>
      <c r="P52" s="26">
        <v>0.47</v>
      </c>
      <c r="Q52" s="26">
        <v>0.47</v>
      </c>
      <c r="R52" s="26">
        <v>0.43</v>
      </c>
      <c r="S52" s="26">
        <v>0.44</v>
      </c>
      <c r="T52" s="26">
        <v>0.41</v>
      </c>
      <c r="U52" s="26">
        <v>0.32</v>
      </c>
      <c r="V52" s="26">
        <v>0.24</v>
      </c>
    </row>
    <row r="53" spans="1:22" x14ac:dyDescent="0.2">
      <c r="A53" s="78" t="str">
        <f t="shared" si="8"/>
        <v>Programme-related</v>
      </c>
      <c r="B53" s="33" t="s">
        <v>62</v>
      </c>
      <c r="C53" s="14">
        <v>0</v>
      </c>
      <c r="D53" s="14">
        <v>0</v>
      </c>
      <c r="E53" s="14">
        <v>0</v>
      </c>
      <c r="F53" s="14">
        <v>0</v>
      </c>
      <c r="G53" s="14">
        <v>0</v>
      </c>
      <c r="H53" s="14">
        <v>0</v>
      </c>
      <c r="I53" s="14">
        <v>2</v>
      </c>
      <c r="J53" s="14">
        <v>7</v>
      </c>
      <c r="K53" s="14">
        <v>23</v>
      </c>
      <c r="L53" s="14">
        <v>199</v>
      </c>
      <c r="M53" s="30">
        <v>0</v>
      </c>
      <c r="N53" s="26">
        <v>0</v>
      </c>
      <c r="O53" s="26">
        <v>0</v>
      </c>
      <c r="P53" s="26">
        <v>0</v>
      </c>
      <c r="Q53" s="26">
        <v>0</v>
      </c>
      <c r="R53" s="26">
        <v>0</v>
      </c>
      <c r="S53" s="26" t="s">
        <v>181</v>
      </c>
      <c r="T53" s="26">
        <v>0.02</v>
      </c>
      <c r="U53" s="26">
        <v>0.05</v>
      </c>
      <c r="V53" s="26">
        <v>0.41</v>
      </c>
    </row>
    <row r="54" spans="1:22" x14ac:dyDescent="0.2">
      <c r="A54" s="79" t="str">
        <f t="shared" si="8"/>
        <v>Programme-related</v>
      </c>
      <c r="B54" s="36" t="s">
        <v>1</v>
      </c>
      <c r="C54" s="25">
        <v>942</v>
      </c>
      <c r="D54" s="25">
        <v>607</v>
      </c>
      <c r="E54" s="25">
        <v>555</v>
      </c>
      <c r="F54" s="25">
        <v>526</v>
      </c>
      <c r="G54" s="25">
        <v>496</v>
      </c>
      <c r="H54" s="25">
        <v>508</v>
      </c>
      <c r="I54" s="25">
        <v>441</v>
      </c>
      <c r="J54" s="25">
        <v>435</v>
      </c>
      <c r="K54" s="25">
        <v>454</v>
      </c>
      <c r="L54" s="25">
        <v>484</v>
      </c>
      <c r="M54" s="57">
        <v>1</v>
      </c>
      <c r="N54" s="43">
        <v>1</v>
      </c>
      <c r="O54" s="43">
        <v>1</v>
      </c>
      <c r="P54" s="43">
        <v>1</v>
      </c>
      <c r="Q54" s="43">
        <v>1</v>
      </c>
      <c r="R54" s="43">
        <v>1</v>
      </c>
      <c r="S54" s="43">
        <v>1</v>
      </c>
      <c r="T54" s="43">
        <v>1</v>
      </c>
      <c r="U54" s="43">
        <v>1</v>
      </c>
      <c r="V54" s="43">
        <v>1</v>
      </c>
    </row>
    <row r="55" spans="1:22" x14ac:dyDescent="0.2">
      <c r="A55" s="78" t="s">
        <v>114</v>
      </c>
      <c r="B55" s="33" t="s">
        <v>10</v>
      </c>
      <c r="C55" s="14">
        <v>9</v>
      </c>
      <c r="D55" s="14">
        <v>3</v>
      </c>
      <c r="E55" s="14">
        <v>6</v>
      </c>
      <c r="F55" s="14">
        <v>6</v>
      </c>
      <c r="G55" s="14">
        <v>14</v>
      </c>
      <c r="H55" s="14">
        <v>12</v>
      </c>
      <c r="I55" s="14">
        <v>17</v>
      </c>
      <c r="J55" s="14">
        <v>13</v>
      </c>
      <c r="K55" s="14">
        <v>13</v>
      </c>
      <c r="L55" s="14">
        <v>11</v>
      </c>
      <c r="M55" s="30">
        <v>1</v>
      </c>
      <c r="N55" s="26">
        <v>0.6</v>
      </c>
      <c r="O55" s="26">
        <v>0.67</v>
      </c>
      <c r="P55" s="26">
        <v>0.75</v>
      </c>
      <c r="Q55" s="26">
        <v>0.88</v>
      </c>
      <c r="R55" s="26">
        <v>0.67</v>
      </c>
      <c r="S55" s="26">
        <v>0.81</v>
      </c>
      <c r="T55" s="26">
        <v>0.72</v>
      </c>
      <c r="U55" s="26">
        <v>0.87</v>
      </c>
      <c r="V55" s="26">
        <v>0.73</v>
      </c>
    </row>
    <row r="56" spans="1:22" x14ac:dyDescent="0.2">
      <c r="A56" s="78" t="str">
        <f t="shared" ref="A56:A59" si="9">A55</f>
        <v>Other</v>
      </c>
      <c r="B56" s="33" t="s">
        <v>11</v>
      </c>
      <c r="C56" s="14">
        <v>0</v>
      </c>
      <c r="D56" s="14">
        <v>2</v>
      </c>
      <c r="E56" s="14">
        <v>1</v>
      </c>
      <c r="F56" s="14">
        <v>0</v>
      </c>
      <c r="G56" s="14">
        <v>0</v>
      </c>
      <c r="H56" s="14">
        <v>4</v>
      </c>
      <c r="I56" s="14">
        <v>2</v>
      </c>
      <c r="J56" s="14">
        <v>3</v>
      </c>
      <c r="K56" s="14">
        <v>1</v>
      </c>
      <c r="L56" s="14">
        <v>3</v>
      </c>
      <c r="M56" s="30">
        <v>0</v>
      </c>
      <c r="N56" s="26">
        <v>0.4</v>
      </c>
      <c r="O56" s="26">
        <v>0.11</v>
      </c>
      <c r="P56" s="26">
        <v>0</v>
      </c>
      <c r="Q56" s="26">
        <v>0</v>
      </c>
      <c r="R56" s="26">
        <v>0.22</v>
      </c>
      <c r="S56" s="26">
        <v>0.1</v>
      </c>
      <c r="T56" s="26">
        <v>0.17</v>
      </c>
      <c r="U56" s="26">
        <v>7.0000000000000007E-2</v>
      </c>
      <c r="V56" s="26">
        <v>0.2</v>
      </c>
    </row>
    <row r="57" spans="1:22" x14ac:dyDescent="0.2">
      <c r="A57" s="78" t="str">
        <f t="shared" si="9"/>
        <v>Other</v>
      </c>
      <c r="B57" s="33" t="s">
        <v>178</v>
      </c>
      <c r="C57" s="14">
        <v>0</v>
      </c>
      <c r="D57" s="14">
        <v>0</v>
      </c>
      <c r="E57" s="14">
        <v>2</v>
      </c>
      <c r="F57" s="14">
        <v>2</v>
      </c>
      <c r="G57" s="14">
        <v>2</v>
      </c>
      <c r="H57" s="14">
        <v>2</v>
      </c>
      <c r="I57" s="14">
        <v>2</v>
      </c>
      <c r="J57" s="14">
        <v>2</v>
      </c>
      <c r="K57" s="14">
        <v>1</v>
      </c>
      <c r="L57" s="14">
        <v>1</v>
      </c>
      <c r="M57" s="30">
        <v>0</v>
      </c>
      <c r="N57" s="26">
        <v>0</v>
      </c>
      <c r="O57" s="26">
        <v>0.22</v>
      </c>
      <c r="P57" s="26">
        <v>0.25</v>
      </c>
      <c r="Q57" s="26">
        <v>0.13</v>
      </c>
      <c r="R57" s="26">
        <v>0.11</v>
      </c>
      <c r="S57" s="26">
        <v>0.1</v>
      </c>
      <c r="T57" s="26">
        <v>0.11</v>
      </c>
      <c r="U57" s="26">
        <v>7.0000000000000007E-2</v>
      </c>
      <c r="V57" s="26">
        <v>7.0000000000000007E-2</v>
      </c>
    </row>
    <row r="58" spans="1:22" x14ac:dyDescent="0.2">
      <c r="A58" s="78" t="str">
        <f t="shared" si="9"/>
        <v>Other</v>
      </c>
      <c r="B58" s="33" t="s">
        <v>62</v>
      </c>
      <c r="C58" s="14">
        <v>0</v>
      </c>
      <c r="D58" s="14">
        <v>0</v>
      </c>
      <c r="E58" s="14">
        <v>0</v>
      </c>
      <c r="F58" s="14">
        <v>0</v>
      </c>
      <c r="G58" s="14">
        <v>0</v>
      </c>
      <c r="H58" s="14">
        <v>0</v>
      </c>
      <c r="I58" s="14">
        <v>0</v>
      </c>
      <c r="J58" s="14">
        <v>0</v>
      </c>
      <c r="K58" s="14">
        <v>0</v>
      </c>
      <c r="L58" s="14">
        <v>0</v>
      </c>
      <c r="M58" s="30">
        <v>0</v>
      </c>
      <c r="N58" s="26">
        <v>0</v>
      </c>
      <c r="O58" s="26">
        <v>0</v>
      </c>
      <c r="P58" s="26">
        <v>0</v>
      </c>
      <c r="Q58" s="26">
        <v>0</v>
      </c>
      <c r="R58" s="26">
        <v>0</v>
      </c>
      <c r="S58" s="26">
        <v>0</v>
      </c>
      <c r="T58" s="26">
        <v>0</v>
      </c>
      <c r="U58" s="26">
        <v>0</v>
      </c>
      <c r="V58" s="26">
        <v>0</v>
      </c>
    </row>
    <row r="59" spans="1:22" x14ac:dyDescent="0.2">
      <c r="A59" s="79" t="str">
        <f t="shared" si="9"/>
        <v>Other</v>
      </c>
      <c r="B59" s="36" t="s">
        <v>1</v>
      </c>
      <c r="C59" s="25">
        <v>9</v>
      </c>
      <c r="D59" s="25">
        <v>5</v>
      </c>
      <c r="E59" s="25">
        <v>9</v>
      </c>
      <c r="F59" s="25">
        <v>8</v>
      </c>
      <c r="G59" s="25">
        <v>16</v>
      </c>
      <c r="H59" s="42">
        <v>18</v>
      </c>
      <c r="I59" s="42">
        <v>21</v>
      </c>
      <c r="J59" s="42">
        <v>18</v>
      </c>
      <c r="K59" s="42">
        <v>15</v>
      </c>
      <c r="L59" s="42">
        <v>15</v>
      </c>
      <c r="M59" s="57">
        <v>1</v>
      </c>
      <c r="N59" s="43">
        <v>1</v>
      </c>
      <c r="O59" s="43">
        <v>1</v>
      </c>
      <c r="P59" s="43">
        <v>1</v>
      </c>
      <c r="Q59" s="43">
        <v>1</v>
      </c>
      <c r="R59" s="69">
        <v>1</v>
      </c>
      <c r="S59" s="69">
        <v>1</v>
      </c>
      <c r="T59" s="69">
        <v>1</v>
      </c>
      <c r="U59" s="69">
        <v>1</v>
      </c>
      <c r="V59" s="69">
        <v>1</v>
      </c>
    </row>
  </sheetData>
  <sheetProtection formatCells="0" formatColumns="0" formatRows="0" insertColumns="0" insertRows="0" insertHyperlinks="0" deleteColumns="0" deleteRows="0" sort="0" autoFilter="0" pivotTables="0"/>
  <autoFilter ref="A9:B9" xr:uid="{8D0A0C54-D663-4978-A45B-C1755A2BC77E}"/>
  <mergeCells count="19">
    <mergeCell ref="A4:V4"/>
    <mergeCell ref="C8:L8"/>
    <mergeCell ref="M8:V8"/>
    <mergeCell ref="A1:V1"/>
    <mergeCell ref="A3:V3"/>
    <mergeCell ref="A5:V5"/>
    <mergeCell ref="A6:V6"/>
    <mergeCell ref="A7:V7"/>
    <mergeCell ref="A2:V2"/>
    <mergeCell ref="A40:A44"/>
    <mergeCell ref="A45:A49"/>
    <mergeCell ref="A50:A54"/>
    <mergeCell ref="A55:A59"/>
    <mergeCell ref="A10:A14"/>
    <mergeCell ref="A15:A19"/>
    <mergeCell ref="A20:A24"/>
    <mergeCell ref="A25:A29"/>
    <mergeCell ref="A30:A34"/>
    <mergeCell ref="A35:A39"/>
  </mergeCells>
  <hyperlinks>
    <hyperlink ref="A5" location="'Data and definitions'!A1" display="For more information on how to interpret these figures, please read the Definitions and data notes." xr:uid="{BE335C22-15AE-4678-96BE-B827CAB7C1EA}"/>
    <hyperlink ref="A5:F5" location="'Data and definitions'!A1" display="For more information on how to interpret these figures, please read the Definitions and data notes." xr:uid="{E2CB13C6-14AF-47D5-9100-4348A2D70B65}"/>
    <hyperlink ref="A6" location="Contents!A1" display="Return to Contents page" xr:uid="{00D8C38C-93D5-4596-843D-29201545F02A}"/>
    <hyperlink ref="A4:V4" r:id="rId1" location="family" display="The 'protection order' application type data in this table is a summary of the data shown in Table 2 of the 'Protection Order applications' workbook published on the Ministry website (www.justice.govt.nz/justice-sector-policy/research-data/justice-statistics/data-tables/#family)." xr:uid="{32017054-8D5D-43F2-9CFF-36F12BD6865B}"/>
  </hyperlinks>
  <pageMargins left="0.70866141732283472" right="0.70866141732283472" top="0.74803149606299213" bottom="0.74803149606299213" header="0.31496062992125984" footer="0.31496062992125984"/>
  <pageSetup paperSize="8" scale="73" fitToWidth="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66B1-F695-4FE3-A631-65848357E0C3}">
  <sheetPr codeName="Sheet11"/>
  <dimension ref="A1:L177"/>
  <sheetViews>
    <sheetView zoomScaleNormal="100" workbookViewId="0">
      <pane ySplit="7" topLeftCell="A8" activePane="bottomLeft" state="frozen"/>
      <selection pane="bottomLeft" sqref="A1:L1"/>
    </sheetView>
  </sheetViews>
  <sheetFormatPr defaultColWidth="9" defaultRowHeight="14.25" x14ac:dyDescent="0.2"/>
  <cols>
    <col min="1" max="1" width="20.625" style="23" customWidth="1"/>
    <col min="2" max="2" width="25.625" style="23" customWidth="1"/>
    <col min="3" max="12" width="8.625" style="23" customWidth="1"/>
    <col min="13" max="16384" width="9" style="23"/>
  </cols>
  <sheetData>
    <row r="1" spans="1:12" ht="15" x14ac:dyDescent="0.2">
      <c r="A1" s="72" t="s">
        <v>196</v>
      </c>
      <c r="B1" s="72"/>
      <c r="C1" s="72"/>
      <c r="D1" s="72"/>
      <c r="E1" s="72"/>
      <c r="F1" s="72"/>
      <c r="G1" s="72"/>
      <c r="H1" s="72"/>
      <c r="I1" s="72"/>
      <c r="J1" s="72"/>
      <c r="K1" s="72"/>
      <c r="L1" s="72"/>
    </row>
    <row r="2" spans="1:12" s="3" customFormat="1" ht="24.75" customHeight="1" x14ac:dyDescent="0.2">
      <c r="A2" s="73" t="s">
        <v>185</v>
      </c>
      <c r="B2" s="73"/>
      <c r="C2" s="73"/>
      <c r="D2" s="73"/>
      <c r="E2" s="73"/>
      <c r="F2" s="73"/>
      <c r="G2" s="73"/>
      <c r="H2" s="73"/>
      <c r="I2" s="73"/>
      <c r="J2" s="73"/>
      <c r="K2" s="73"/>
      <c r="L2" s="73"/>
    </row>
    <row r="3" spans="1:12" s="3" customFormat="1" ht="14.25" customHeight="1" x14ac:dyDescent="0.2">
      <c r="A3" s="77" t="s">
        <v>86</v>
      </c>
      <c r="B3" s="77"/>
      <c r="C3" s="77"/>
      <c r="D3" s="77"/>
      <c r="E3" s="77"/>
      <c r="F3" s="77"/>
      <c r="G3" s="77"/>
      <c r="H3" s="77"/>
      <c r="I3" s="77"/>
      <c r="J3" s="77"/>
      <c r="K3" s="77"/>
      <c r="L3" s="77"/>
    </row>
    <row r="4" spans="1:12" s="3" customFormat="1" ht="14.25" customHeight="1" x14ac:dyDescent="0.2">
      <c r="A4" s="77" t="s">
        <v>87</v>
      </c>
      <c r="B4" s="77"/>
      <c r="C4" s="77"/>
      <c r="D4" s="77"/>
      <c r="E4" s="77"/>
      <c r="F4" s="77"/>
      <c r="G4" s="77"/>
      <c r="H4" s="77"/>
      <c r="I4" s="77"/>
      <c r="J4" s="77"/>
      <c r="K4" s="77"/>
      <c r="L4" s="77"/>
    </row>
    <row r="5" spans="1:12" s="3" customFormat="1" x14ac:dyDescent="0.2">
      <c r="A5" s="73" t="s">
        <v>204</v>
      </c>
      <c r="B5" s="73"/>
      <c r="C5" s="73"/>
      <c r="D5" s="73"/>
      <c r="E5" s="73"/>
      <c r="F5" s="73"/>
      <c r="G5" s="73"/>
      <c r="H5" s="73"/>
      <c r="I5" s="73"/>
      <c r="J5" s="73"/>
      <c r="K5" s="73"/>
      <c r="L5" s="73"/>
    </row>
    <row r="6" spans="1:12" ht="24" x14ac:dyDescent="0.2">
      <c r="A6" s="19" t="s">
        <v>127</v>
      </c>
      <c r="B6" s="19" t="s">
        <v>117</v>
      </c>
      <c r="C6" s="82"/>
      <c r="D6" s="82"/>
      <c r="E6" s="82"/>
      <c r="F6" s="82"/>
      <c r="G6" s="82"/>
      <c r="H6" s="82"/>
      <c r="I6" s="82"/>
      <c r="J6" s="82"/>
      <c r="K6" s="82"/>
      <c r="L6" s="82"/>
    </row>
    <row r="7" spans="1:12" ht="15" customHeight="1" x14ac:dyDescent="0.2">
      <c r="A7" s="1" t="s">
        <v>0</v>
      </c>
      <c r="B7" s="1" t="s">
        <v>116</v>
      </c>
      <c r="C7" s="2">
        <v>2014</v>
      </c>
      <c r="D7" s="2">
        <v>2015</v>
      </c>
      <c r="E7" s="2">
        <v>2016</v>
      </c>
      <c r="F7" s="2">
        <v>2017</v>
      </c>
      <c r="G7" s="2">
        <v>2018</v>
      </c>
      <c r="H7" s="2">
        <v>2019</v>
      </c>
      <c r="I7" s="2">
        <v>2020</v>
      </c>
      <c r="J7" s="2">
        <v>2021</v>
      </c>
      <c r="K7" s="2">
        <v>2022</v>
      </c>
      <c r="L7" s="2">
        <v>2023</v>
      </c>
    </row>
    <row r="8" spans="1:12" x14ac:dyDescent="0.2">
      <c r="A8" s="78" t="s">
        <v>109</v>
      </c>
      <c r="B8" s="33" t="s">
        <v>78</v>
      </c>
      <c r="C8" s="14">
        <v>486</v>
      </c>
      <c r="D8" s="14">
        <v>520</v>
      </c>
      <c r="E8" s="14">
        <v>472</v>
      </c>
      <c r="F8" s="14">
        <v>438</v>
      </c>
      <c r="G8" s="14">
        <v>419</v>
      </c>
      <c r="H8" s="14">
        <v>489</v>
      </c>
      <c r="I8" s="14">
        <v>524</v>
      </c>
      <c r="J8" s="14">
        <v>428</v>
      </c>
      <c r="K8" s="14">
        <v>473</v>
      </c>
      <c r="L8" s="14">
        <v>495</v>
      </c>
    </row>
    <row r="9" spans="1:12" x14ac:dyDescent="0.2">
      <c r="A9" s="78" t="str">
        <f t="shared" ref="A9:A24" si="0">A8</f>
        <v>New Zealand total</v>
      </c>
      <c r="B9" s="33" t="s">
        <v>83</v>
      </c>
      <c r="C9" s="14">
        <v>688</v>
      </c>
      <c r="D9" s="14">
        <v>641</v>
      </c>
      <c r="E9" s="14">
        <v>725</v>
      </c>
      <c r="F9" s="14">
        <v>685</v>
      </c>
      <c r="G9" s="14">
        <v>682</v>
      </c>
      <c r="H9" s="14">
        <v>727</v>
      </c>
      <c r="I9" s="14">
        <v>676</v>
      </c>
      <c r="J9" s="14">
        <v>517</v>
      </c>
      <c r="K9" s="14">
        <v>581</v>
      </c>
      <c r="L9" s="14">
        <v>662</v>
      </c>
    </row>
    <row r="10" spans="1:12" ht="14.25" customHeight="1" x14ac:dyDescent="0.2">
      <c r="A10" s="78" t="str">
        <f t="shared" si="0"/>
        <v>New Zealand total</v>
      </c>
      <c r="B10" s="33" t="s">
        <v>3</v>
      </c>
      <c r="C10" s="14">
        <v>479</v>
      </c>
      <c r="D10" s="14">
        <v>458</v>
      </c>
      <c r="E10" s="14">
        <v>533</v>
      </c>
      <c r="F10" s="14">
        <v>540</v>
      </c>
      <c r="G10" s="14">
        <v>482</v>
      </c>
      <c r="H10" s="14">
        <v>525</v>
      </c>
      <c r="I10" s="14">
        <v>572</v>
      </c>
      <c r="J10" s="14">
        <v>506</v>
      </c>
      <c r="K10" s="14">
        <v>539</v>
      </c>
      <c r="L10" s="14">
        <v>486</v>
      </c>
    </row>
    <row r="11" spans="1:12" x14ac:dyDescent="0.2">
      <c r="A11" s="78" t="str">
        <f t="shared" si="0"/>
        <v>New Zealand total</v>
      </c>
      <c r="B11" s="33" t="s">
        <v>77</v>
      </c>
      <c r="C11" s="14">
        <v>871</v>
      </c>
      <c r="D11" s="14">
        <v>807</v>
      </c>
      <c r="E11" s="14">
        <v>848</v>
      </c>
      <c r="F11" s="14">
        <v>814</v>
      </c>
      <c r="G11" s="14">
        <v>878</v>
      </c>
      <c r="H11" s="14">
        <v>893</v>
      </c>
      <c r="I11" s="14">
        <v>949</v>
      </c>
      <c r="J11" s="14">
        <v>719</v>
      </c>
      <c r="K11" s="14">
        <v>741</v>
      </c>
      <c r="L11" s="14">
        <v>930</v>
      </c>
    </row>
    <row r="12" spans="1:12" x14ac:dyDescent="0.2">
      <c r="A12" s="78" t="str">
        <f t="shared" si="0"/>
        <v>New Zealand total</v>
      </c>
      <c r="B12" s="33" t="s">
        <v>5</v>
      </c>
      <c r="C12" s="14">
        <v>614</v>
      </c>
      <c r="D12" s="14">
        <v>590</v>
      </c>
      <c r="E12" s="14">
        <v>693</v>
      </c>
      <c r="F12" s="14">
        <v>690</v>
      </c>
      <c r="G12" s="14">
        <v>782</v>
      </c>
      <c r="H12" s="14">
        <v>737</v>
      </c>
      <c r="I12" s="14">
        <v>737</v>
      </c>
      <c r="J12" s="14">
        <v>667</v>
      </c>
      <c r="K12" s="14">
        <v>627</v>
      </c>
      <c r="L12" s="14">
        <v>758</v>
      </c>
    </row>
    <row r="13" spans="1:12" x14ac:dyDescent="0.2">
      <c r="A13" s="78" t="str">
        <f t="shared" si="0"/>
        <v>New Zealand total</v>
      </c>
      <c r="B13" s="33" t="s">
        <v>76</v>
      </c>
      <c r="C13" s="14">
        <v>563</v>
      </c>
      <c r="D13" s="14">
        <v>513</v>
      </c>
      <c r="E13" s="14">
        <v>549</v>
      </c>
      <c r="F13" s="14">
        <v>524</v>
      </c>
      <c r="G13" s="14">
        <v>491</v>
      </c>
      <c r="H13" s="14">
        <v>592</v>
      </c>
      <c r="I13" s="14">
        <v>569</v>
      </c>
      <c r="J13" s="14">
        <v>525</v>
      </c>
      <c r="K13" s="14">
        <v>577</v>
      </c>
      <c r="L13" s="14">
        <v>553</v>
      </c>
    </row>
    <row r="14" spans="1:12" x14ac:dyDescent="0.2">
      <c r="A14" s="78" t="str">
        <f t="shared" si="0"/>
        <v>New Zealand total</v>
      </c>
      <c r="B14" s="33" t="s">
        <v>75</v>
      </c>
      <c r="C14" s="14">
        <v>380</v>
      </c>
      <c r="D14" s="14">
        <v>413</v>
      </c>
      <c r="E14" s="14">
        <v>410</v>
      </c>
      <c r="F14" s="14">
        <v>418</v>
      </c>
      <c r="G14" s="14">
        <v>435</v>
      </c>
      <c r="H14" s="14">
        <v>526</v>
      </c>
      <c r="I14" s="14">
        <v>454</v>
      </c>
      <c r="J14" s="14">
        <v>432</v>
      </c>
      <c r="K14" s="14">
        <v>356</v>
      </c>
      <c r="L14" s="14">
        <v>383</v>
      </c>
    </row>
    <row r="15" spans="1:12" x14ac:dyDescent="0.2">
      <c r="A15" s="78" t="str">
        <f t="shared" si="0"/>
        <v>New Zealand total</v>
      </c>
      <c r="B15" s="33" t="s">
        <v>74</v>
      </c>
      <c r="C15" s="14">
        <v>443</v>
      </c>
      <c r="D15" s="14">
        <v>420</v>
      </c>
      <c r="E15" s="14">
        <v>479</v>
      </c>
      <c r="F15" s="14">
        <v>451</v>
      </c>
      <c r="G15" s="14">
        <v>434</v>
      </c>
      <c r="H15" s="14">
        <v>478</v>
      </c>
      <c r="I15" s="14">
        <v>508</v>
      </c>
      <c r="J15" s="14">
        <v>433</v>
      </c>
      <c r="K15" s="14">
        <v>425</v>
      </c>
      <c r="L15" s="14">
        <v>382</v>
      </c>
    </row>
    <row r="16" spans="1:12" x14ac:dyDescent="0.2">
      <c r="A16" s="78" t="str">
        <f t="shared" si="0"/>
        <v>New Zealand total</v>
      </c>
      <c r="B16" s="33" t="s">
        <v>66</v>
      </c>
      <c r="C16" s="14">
        <v>383</v>
      </c>
      <c r="D16" s="14">
        <v>358</v>
      </c>
      <c r="E16" s="14">
        <v>399</v>
      </c>
      <c r="F16" s="14">
        <v>407</v>
      </c>
      <c r="G16" s="14">
        <v>429</v>
      </c>
      <c r="H16" s="14">
        <v>478</v>
      </c>
      <c r="I16" s="14">
        <v>571</v>
      </c>
      <c r="J16" s="14">
        <v>471</v>
      </c>
      <c r="K16" s="14">
        <v>471</v>
      </c>
      <c r="L16" s="14">
        <v>514</v>
      </c>
    </row>
    <row r="17" spans="1:12" x14ac:dyDescent="0.2">
      <c r="A17" s="78" t="str">
        <f t="shared" si="0"/>
        <v>New Zealand total</v>
      </c>
      <c r="B17" s="33" t="s">
        <v>169</v>
      </c>
      <c r="C17" s="14">
        <v>563</v>
      </c>
      <c r="D17" s="14">
        <v>598</v>
      </c>
      <c r="E17" s="14">
        <v>491</v>
      </c>
      <c r="F17" s="14">
        <v>515</v>
      </c>
      <c r="G17" s="14">
        <v>468</v>
      </c>
      <c r="H17" s="14">
        <v>574</v>
      </c>
      <c r="I17" s="14">
        <v>626</v>
      </c>
      <c r="J17" s="14">
        <v>564</v>
      </c>
      <c r="K17" s="14">
        <v>506</v>
      </c>
      <c r="L17" s="14">
        <v>533</v>
      </c>
    </row>
    <row r="18" spans="1:12" x14ac:dyDescent="0.2">
      <c r="A18" s="78" t="str">
        <f t="shared" si="0"/>
        <v>New Zealand total</v>
      </c>
      <c r="B18" s="33" t="s">
        <v>73</v>
      </c>
      <c r="C18" s="14">
        <v>574</v>
      </c>
      <c r="D18" s="14">
        <v>526</v>
      </c>
      <c r="E18" s="14">
        <v>544</v>
      </c>
      <c r="F18" s="14">
        <v>568</v>
      </c>
      <c r="G18" s="14">
        <v>500</v>
      </c>
      <c r="H18" s="14">
        <v>580</v>
      </c>
      <c r="I18" s="14">
        <v>478</v>
      </c>
      <c r="J18" s="14">
        <v>570</v>
      </c>
      <c r="K18" s="14">
        <v>472</v>
      </c>
      <c r="L18" s="14">
        <v>488</v>
      </c>
    </row>
    <row r="19" spans="1:12" x14ac:dyDescent="0.2">
      <c r="A19" s="78" t="str">
        <f t="shared" si="0"/>
        <v>New Zealand total</v>
      </c>
      <c r="B19" s="33" t="s">
        <v>7</v>
      </c>
      <c r="C19" s="14">
        <v>154</v>
      </c>
      <c r="D19" s="14">
        <v>146</v>
      </c>
      <c r="E19" s="14">
        <v>157</v>
      </c>
      <c r="F19" s="14">
        <v>153</v>
      </c>
      <c r="G19" s="14">
        <v>162</v>
      </c>
      <c r="H19" s="14">
        <v>188</v>
      </c>
      <c r="I19" s="14">
        <v>180</v>
      </c>
      <c r="J19" s="14">
        <v>167</v>
      </c>
      <c r="K19" s="14">
        <v>203</v>
      </c>
      <c r="L19" s="14">
        <v>184</v>
      </c>
    </row>
    <row r="20" spans="1:12" x14ac:dyDescent="0.2">
      <c r="A20" s="78" t="str">
        <f t="shared" si="0"/>
        <v>New Zealand total</v>
      </c>
      <c r="B20" s="33" t="s">
        <v>8</v>
      </c>
      <c r="C20" s="14">
        <v>302</v>
      </c>
      <c r="D20" s="14">
        <v>343</v>
      </c>
      <c r="E20" s="14">
        <v>358</v>
      </c>
      <c r="F20" s="14">
        <v>340</v>
      </c>
      <c r="G20" s="14">
        <v>345</v>
      </c>
      <c r="H20" s="14">
        <v>394</v>
      </c>
      <c r="I20" s="14">
        <v>363</v>
      </c>
      <c r="J20" s="14">
        <v>325</v>
      </c>
      <c r="K20" s="14">
        <v>294</v>
      </c>
      <c r="L20" s="14">
        <v>342</v>
      </c>
    </row>
    <row r="21" spans="1:12" x14ac:dyDescent="0.2">
      <c r="A21" s="78" t="str">
        <f t="shared" si="0"/>
        <v>New Zealand total</v>
      </c>
      <c r="B21" s="33" t="s">
        <v>9</v>
      </c>
      <c r="C21" s="14">
        <v>906</v>
      </c>
      <c r="D21" s="14">
        <v>921</v>
      </c>
      <c r="E21" s="14">
        <v>946</v>
      </c>
      <c r="F21" s="14">
        <v>1018</v>
      </c>
      <c r="G21" s="14">
        <v>1089</v>
      </c>
      <c r="H21" s="14">
        <v>1142</v>
      </c>
      <c r="I21" s="14">
        <v>1108</v>
      </c>
      <c r="J21" s="14">
        <v>1089</v>
      </c>
      <c r="K21" s="14">
        <v>979</v>
      </c>
      <c r="L21" s="14">
        <v>1174</v>
      </c>
    </row>
    <row r="22" spans="1:12" x14ac:dyDescent="0.2">
      <c r="A22" s="78" t="str">
        <f t="shared" si="0"/>
        <v>New Zealand total</v>
      </c>
      <c r="B22" s="33" t="s">
        <v>80</v>
      </c>
      <c r="C22" s="14">
        <v>298</v>
      </c>
      <c r="D22" s="14">
        <v>296</v>
      </c>
      <c r="E22" s="14">
        <v>308</v>
      </c>
      <c r="F22" s="14">
        <v>330</v>
      </c>
      <c r="G22" s="14">
        <v>326</v>
      </c>
      <c r="H22" s="14">
        <v>328</v>
      </c>
      <c r="I22" s="14">
        <v>351</v>
      </c>
      <c r="J22" s="14">
        <v>343</v>
      </c>
      <c r="K22" s="14">
        <v>339</v>
      </c>
      <c r="L22" s="14">
        <v>324</v>
      </c>
    </row>
    <row r="23" spans="1:12" x14ac:dyDescent="0.2">
      <c r="A23" s="78" t="str">
        <f t="shared" si="0"/>
        <v>New Zealand total</v>
      </c>
      <c r="B23" s="33" t="s">
        <v>79</v>
      </c>
      <c r="C23" s="14">
        <v>203</v>
      </c>
      <c r="D23" s="14">
        <v>145</v>
      </c>
      <c r="E23" s="14">
        <v>158</v>
      </c>
      <c r="F23" s="14">
        <v>164</v>
      </c>
      <c r="G23" s="14">
        <v>162</v>
      </c>
      <c r="H23" s="14">
        <v>176</v>
      </c>
      <c r="I23" s="14">
        <v>200</v>
      </c>
      <c r="J23" s="14">
        <v>206</v>
      </c>
      <c r="K23" s="14">
        <v>247</v>
      </c>
      <c r="L23" s="14">
        <v>277</v>
      </c>
    </row>
    <row r="24" spans="1:12" x14ac:dyDescent="0.2">
      <c r="A24" s="79" t="str">
        <f t="shared" si="0"/>
        <v>New Zealand total</v>
      </c>
      <c r="B24" s="36" t="s">
        <v>1</v>
      </c>
      <c r="C24" s="25">
        <v>7907</v>
      </c>
      <c r="D24" s="25">
        <v>7695</v>
      </c>
      <c r="E24" s="25">
        <v>8070</v>
      </c>
      <c r="F24" s="25">
        <v>8055</v>
      </c>
      <c r="G24" s="25">
        <v>8084</v>
      </c>
      <c r="H24" s="25">
        <v>8827</v>
      </c>
      <c r="I24" s="25">
        <v>8866</v>
      </c>
      <c r="J24" s="25">
        <v>7962</v>
      </c>
      <c r="K24" s="25">
        <v>7830</v>
      </c>
      <c r="L24" s="25">
        <v>8485</v>
      </c>
    </row>
    <row r="25" spans="1:12" x14ac:dyDescent="0.2">
      <c r="A25" s="80" t="s">
        <v>118</v>
      </c>
      <c r="B25" s="33" t="s">
        <v>78</v>
      </c>
      <c r="C25" s="14">
        <v>359</v>
      </c>
      <c r="D25" s="14">
        <v>391</v>
      </c>
      <c r="E25" s="14">
        <v>362</v>
      </c>
      <c r="F25" s="14">
        <v>327</v>
      </c>
      <c r="G25" s="14">
        <v>298</v>
      </c>
      <c r="H25" s="14">
        <v>363</v>
      </c>
      <c r="I25" s="14">
        <v>415</v>
      </c>
      <c r="J25" s="14">
        <v>343</v>
      </c>
      <c r="K25" s="14">
        <v>368</v>
      </c>
      <c r="L25" s="14">
        <v>390</v>
      </c>
    </row>
    <row r="26" spans="1:12" x14ac:dyDescent="0.2">
      <c r="A26" s="78" t="str">
        <f t="shared" ref="A26:A41" si="1">A25</f>
        <v>Protection Order</v>
      </c>
      <c r="B26" s="33" t="s">
        <v>83</v>
      </c>
      <c r="C26" s="14">
        <v>425</v>
      </c>
      <c r="D26" s="14">
        <v>423</v>
      </c>
      <c r="E26" s="14">
        <v>460</v>
      </c>
      <c r="F26" s="14">
        <v>468</v>
      </c>
      <c r="G26" s="14">
        <v>438</v>
      </c>
      <c r="H26" s="14">
        <v>481</v>
      </c>
      <c r="I26" s="14">
        <v>472</v>
      </c>
      <c r="J26" s="14">
        <v>352</v>
      </c>
      <c r="K26" s="14">
        <v>372</v>
      </c>
      <c r="L26" s="14">
        <v>426</v>
      </c>
    </row>
    <row r="27" spans="1:12" x14ac:dyDescent="0.2">
      <c r="A27" s="78" t="str">
        <f t="shared" si="1"/>
        <v>Protection Order</v>
      </c>
      <c r="B27" s="33" t="s">
        <v>3</v>
      </c>
      <c r="C27" s="14">
        <v>313</v>
      </c>
      <c r="D27" s="14">
        <v>318</v>
      </c>
      <c r="E27" s="14">
        <v>334</v>
      </c>
      <c r="F27" s="14">
        <v>339</v>
      </c>
      <c r="G27" s="14">
        <v>331</v>
      </c>
      <c r="H27" s="14">
        <v>323</v>
      </c>
      <c r="I27" s="14">
        <v>379</v>
      </c>
      <c r="J27" s="14">
        <v>351</v>
      </c>
      <c r="K27" s="14">
        <v>339</v>
      </c>
      <c r="L27" s="14">
        <v>340</v>
      </c>
    </row>
    <row r="28" spans="1:12" x14ac:dyDescent="0.2">
      <c r="A28" s="78" t="str">
        <f t="shared" si="1"/>
        <v>Protection Order</v>
      </c>
      <c r="B28" s="33" t="s">
        <v>77</v>
      </c>
      <c r="C28" s="14">
        <v>521</v>
      </c>
      <c r="D28" s="14">
        <v>535</v>
      </c>
      <c r="E28" s="14">
        <v>545</v>
      </c>
      <c r="F28" s="14">
        <v>571</v>
      </c>
      <c r="G28" s="14">
        <v>583</v>
      </c>
      <c r="H28" s="14">
        <v>610</v>
      </c>
      <c r="I28" s="14">
        <v>642</v>
      </c>
      <c r="J28" s="14">
        <v>504</v>
      </c>
      <c r="K28" s="14">
        <v>519</v>
      </c>
      <c r="L28" s="14">
        <v>610</v>
      </c>
    </row>
    <row r="29" spans="1:12" x14ac:dyDescent="0.2">
      <c r="A29" s="78" t="str">
        <f t="shared" si="1"/>
        <v>Protection Order</v>
      </c>
      <c r="B29" s="33" t="s">
        <v>5</v>
      </c>
      <c r="C29" s="14">
        <v>387</v>
      </c>
      <c r="D29" s="14">
        <v>407</v>
      </c>
      <c r="E29" s="14">
        <v>457</v>
      </c>
      <c r="F29" s="14">
        <v>465</v>
      </c>
      <c r="G29" s="14">
        <v>523</v>
      </c>
      <c r="H29" s="14">
        <v>495</v>
      </c>
      <c r="I29" s="14">
        <v>526</v>
      </c>
      <c r="J29" s="14">
        <v>448</v>
      </c>
      <c r="K29" s="14">
        <v>459</v>
      </c>
      <c r="L29" s="14">
        <v>512</v>
      </c>
    </row>
    <row r="30" spans="1:12" x14ac:dyDescent="0.2">
      <c r="A30" s="78" t="str">
        <f t="shared" si="1"/>
        <v>Protection Order</v>
      </c>
      <c r="B30" s="33" t="s">
        <v>76</v>
      </c>
      <c r="C30" s="14">
        <v>383</v>
      </c>
      <c r="D30" s="14">
        <v>352</v>
      </c>
      <c r="E30" s="14">
        <v>380</v>
      </c>
      <c r="F30" s="14">
        <v>339</v>
      </c>
      <c r="G30" s="14">
        <v>351</v>
      </c>
      <c r="H30" s="14">
        <v>375</v>
      </c>
      <c r="I30" s="14">
        <v>404</v>
      </c>
      <c r="J30" s="14">
        <v>345</v>
      </c>
      <c r="K30" s="14">
        <v>377</v>
      </c>
      <c r="L30" s="14">
        <v>388</v>
      </c>
    </row>
    <row r="31" spans="1:12" x14ac:dyDescent="0.2">
      <c r="A31" s="78" t="str">
        <f t="shared" si="1"/>
        <v>Protection Order</v>
      </c>
      <c r="B31" s="33" t="s">
        <v>75</v>
      </c>
      <c r="C31" s="14">
        <v>261</v>
      </c>
      <c r="D31" s="14">
        <v>292</v>
      </c>
      <c r="E31" s="14">
        <v>297</v>
      </c>
      <c r="F31" s="14">
        <v>297</v>
      </c>
      <c r="G31" s="14">
        <v>298</v>
      </c>
      <c r="H31" s="14">
        <v>374</v>
      </c>
      <c r="I31" s="14">
        <v>325</v>
      </c>
      <c r="J31" s="14">
        <v>310</v>
      </c>
      <c r="K31" s="14">
        <v>252</v>
      </c>
      <c r="L31" s="14">
        <v>248</v>
      </c>
    </row>
    <row r="32" spans="1:12" x14ac:dyDescent="0.2">
      <c r="A32" s="78" t="str">
        <f t="shared" si="1"/>
        <v>Protection Order</v>
      </c>
      <c r="B32" s="33" t="s">
        <v>74</v>
      </c>
      <c r="C32" s="14">
        <v>316</v>
      </c>
      <c r="D32" s="14">
        <v>320</v>
      </c>
      <c r="E32" s="14">
        <v>338</v>
      </c>
      <c r="F32" s="14">
        <v>339</v>
      </c>
      <c r="G32" s="14">
        <v>323</v>
      </c>
      <c r="H32" s="14">
        <v>360</v>
      </c>
      <c r="I32" s="14">
        <v>390</v>
      </c>
      <c r="J32" s="14">
        <v>314</v>
      </c>
      <c r="K32" s="14">
        <v>293</v>
      </c>
      <c r="L32" s="14">
        <v>258</v>
      </c>
    </row>
    <row r="33" spans="1:12" x14ac:dyDescent="0.2">
      <c r="A33" s="78" t="str">
        <f t="shared" si="1"/>
        <v>Protection Order</v>
      </c>
      <c r="B33" s="33" t="s">
        <v>66</v>
      </c>
      <c r="C33" s="14">
        <v>238</v>
      </c>
      <c r="D33" s="14">
        <v>251</v>
      </c>
      <c r="E33" s="14">
        <v>284</v>
      </c>
      <c r="F33" s="14">
        <v>290</v>
      </c>
      <c r="G33" s="14">
        <v>293</v>
      </c>
      <c r="H33" s="14">
        <v>333</v>
      </c>
      <c r="I33" s="14">
        <v>388</v>
      </c>
      <c r="J33" s="14">
        <v>317</v>
      </c>
      <c r="K33" s="14">
        <v>331</v>
      </c>
      <c r="L33" s="14">
        <v>334</v>
      </c>
    </row>
    <row r="34" spans="1:12" x14ac:dyDescent="0.2">
      <c r="A34" s="78" t="str">
        <f t="shared" si="1"/>
        <v>Protection Order</v>
      </c>
      <c r="B34" s="33" t="s">
        <v>169</v>
      </c>
      <c r="C34" s="14">
        <v>367</v>
      </c>
      <c r="D34" s="14">
        <v>361</v>
      </c>
      <c r="E34" s="14">
        <v>317</v>
      </c>
      <c r="F34" s="14">
        <v>343</v>
      </c>
      <c r="G34" s="14">
        <v>311</v>
      </c>
      <c r="H34" s="14">
        <v>396</v>
      </c>
      <c r="I34" s="14">
        <v>427</v>
      </c>
      <c r="J34" s="14">
        <v>400</v>
      </c>
      <c r="K34" s="14">
        <v>350</v>
      </c>
      <c r="L34" s="14">
        <v>362</v>
      </c>
    </row>
    <row r="35" spans="1:12" x14ac:dyDescent="0.2">
      <c r="A35" s="78" t="str">
        <f t="shared" si="1"/>
        <v>Protection Order</v>
      </c>
      <c r="B35" s="33" t="s">
        <v>73</v>
      </c>
      <c r="C35" s="14">
        <v>387</v>
      </c>
      <c r="D35" s="14">
        <v>375</v>
      </c>
      <c r="E35" s="14">
        <v>362</v>
      </c>
      <c r="F35" s="14">
        <v>376</v>
      </c>
      <c r="G35" s="14">
        <v>342</v>
      </c>
      <c r="H35" s="14">
        <v>362</v>
      </c>
      <c r="I35" s="14">
        <v>329</v>
      </c>
      <c r="J35" s="14">
        <v>373</v>
      </c>
      <c r="K35" s="14">
        <v>317</v>
      </c>
      <c r="L35" s="14">
        <v>315</v>
      </c>
    </row>
    <row r="36" spans="1:12" x14ac:dyDescent="0.2">
      <c r="A36" s="78" t="str">
        <f t="shared" si="1"/>
        <v>Protection Order</v>
      </c>
      <c r="B36" s="33" t="s">
        <v>7</v>
      </c>
      <c r="C36" s="14">
        <v>86</v>
      </c>
      <c r="D36" s="14">
        <v>94</v>
      </c>
      <c r="E36" s="14">
        <v>101</v>
      </c>
      <c r="F36" s="14">
        <v>98</v>
      </c>
      <c r="G36" s="14">
        <v>101</v>
      </c>
      <c r="H36" s="14">
        <v>114</v>
      </c>
      <c r="I36" s="14">
        <v>123</v>
      </c>
      <c r="J36" s="14">
        <v>98</v>
      </c>
      <c r="K36" s="14">
        <v>126</v>
      </c>
      <c r="L36" s="14">
        <v>90</v>
      </c>
    </row>
    <row r="37" spans="1:12" x14ac:dyDescent="0.2">
      <c r="A37" s="78" t="str">
        <f t="shared" si="1"/>
        <v>Protection Order</v>
      </c>
      <c r="B37" s="33" t="s">
        <v>8</v>
      </c>
      <c r="C37" s="14">
        <v>188</v>
      </c>
      <c r="D37" s="14">
        <v>227</v>
      </c>
      <c r="E37" s="14">
        <v>242</v>
      </c>
      <c r="F37" s="14">
        <v>227</v>
      </c>
      <c r="G37" s="14">
        <v>237</v>
      </c>
      <c r="H37" s="14">
        <v>270</v>
      </c>
      <c r="I37" s="14">
        <v>240</v>
      </c>
      <c r="J37" s="14">
        <v>218</v>
      </c>
      <c r="K37" s="14">
        <v>203</v>
      </c>
      <c r="L37" s="14">
        <v>232</v>
      </c>
    </row>
    <row r="38" spans="1:12" x14ac:dyDescent="0.2">
      <c r="A38" s="78" t="str">
        <f t="shared" si="1"/>
        <v>Protection Order</v>
      </c>
      <c r="B38" s="33" t="s">
        <v>9</v>
      </c>
      <c r="C38" s="14">
        <v>554</v>
      </c>
      <c r="D38" s="14">
        <v>618</v>
      </c>
      <c r="E38" s="14">
        <v>647</v>
      </c>
      <c r="F38" s="14">
        <v>705</v>
      </c>
      <c r="G38" s="14">
        <v>747</v>
      </c>
      <c r="H38" s="14">
        <v>803</v>
      </c>
      <c r="I38" s="14">
        <v>795</v>
      </c>
      <c r="J38" s="14">
        <v>747</v>
      </c>
      <c r="K38" s="14">
        <v>681</v>
      </c>
      <c r="L38" s="14">
        <v>802</v>
      </c>
    </row>
    <row r="39" spans="1:12" x14ac:dyDescent="0.2">
      <c r="A39" s="78" t="str">
        <f t="shared" si="1"/>
        <v>Protection Order</v>
      </c>
      <c r="B39" s="33" t="s">
        <v>80</v>
      </c>
      <c r="C39" s="14">
        <v>200</v>
      </c>
      <c r="D39" s="14">
        <v>200</v>
      </c>
      <c r="E39" s="14">
        <v>210</v>
      </c>
      <c r="F39" s="14">
        <v>208</v>
      </c>
      <c r="G39" s="14">
        <v>217</v>
      </c>
      <c r="H39" s="14">
        <v>220</v>
      </c>
      <c r="I39" s="14">
        <v>247</v>
      </c>
      <c r="J39" s="14">
        <v>249</v>
      </c>
      <c r="K39" s="14">
        <v>234</v>
      </c>
      <c r="L39" s="14">
        <v>212</v>
      </c>
    </row>
    <row r="40" spans="1:12" x14ac:dyDescent="0.2">
      <c r="A40" s="78" t="str">
        <f t="shared" si="1"/>
        <v>Protection Order</v>
      </c>
      <c r="B40" s="33" t="s">
        <v>79</v>
      </c>
      <c r="C40" s="14">
        <v>138</v>
      </c>
      <c r="D40" s="14">
        <v>99</v>
      </c>
      <c r="E40" s="14">
        <v>125</v>
      </c>
      <c r="F40" s="14">
        <v>131</v>
      </c>
      <c r="G40" s="14">
        <v>126</v>
      </c>
      <c r="H40" s="14">
        <v>123</v>
      </c>
      <c r="I40" s="14">
        <v>128</v>
      </c>
      <c r="J40" s="14">
        <v>153</v>
      </c>
      <c r="K40" s="14">
        <v>163</v>
      </c>
      <c r="L40" s="14">
        <v>180</v>
      </c>
    </row>
    <row r="41" spans="1:12" x14ac:dyDescent="0.2">
      <c r="A41" s="79" t="str">
        <f t="shared" si="1"/>
        <v>Protection Order</v>
      </c>
      <c r="B41" s="36" t="s">
        <v>1</v>
      </c>
      <c r="C41" s="25">
        <v>5123</v>
      </c>
      <c r="D41" s="25">
        <v>5263</v>
      </c>
      <c r="E41" s="25">
        <v>5461</v>
      </c>
      <c r="F41" s="25">
        <v>5523</v>
      </c>
      <c r="G41" s="25">
        <v>5519</v>
      </c>
      <c r="H41" s="25">
        <v>6002</v>
      </c>
      <c r="I41" s="25">
        <v>6230</v>
      </c>
      <c r="J41" s="25">
        <v>5522</v>
      </c>
      <c r="K41" s="25">
        <v>5384</v>
      </c>
      <c r="L41" s="25">
        <v>5699</v>
      </c>
    </row>
    <row r="42" spans="1:12" x14ac:dyDescent="0.2">
      <c r="A42" s="80" t="s">
        <v>119</v>
      </c>
      <c r="B42" s="33" t="s">
        <v>78</v>
      </c>
      <c r="C42" s="14">
        <v>2</v>
      </c>
      <c r="D42" s="14">
        <v>13</v>
      </c>
      <c r="E42" s="14">
        <v>19</v>
      </c>
      <c r="F42" s="14">
        <v>2</v>
      </c>
      <c r="G42" s="14">
        <v>4</v>
      </c>
      <c r="H42" s="14">
        <v>10</v>
      </c>
      <c r="I42" s="14">
        <v>5</v>
      </c>
      <c r="J42" s="14">
        <v>1</v>
      </c>
      <c r="K42" s="14">
        <v>2</v>
      </c>
      <c r="L42" s="14">
        <v>3</v>
      </c>
    </row>
    <row r="43" spans="1:12" ht="14.25" customHeight="1" x14ac:dyDescent="0.2">
      <c r="A43" s="78" t="str">
        <f t="shared" ref="A43:A58" si="2">A42</f>
        <v>Variation of Protection Order</v>
      </c>
      <c r="B43" s="33" t="s">
        <v>83</v>
      </c>
      <c r="C43" s="14">
        <v>8</v>
      </c>
      <c r="D43" s="14">
        <v>8</v>
      </c>
      <c r="E43" s="14">
        <v>8</v>
      </c>
      <c r="F43" s="14">
        <v>3</v>
      </c>
      <c r="G43" s="14">
        <v>2</v>
      </c>
      <c r="H43" s="14">
        <v>4</v>
      </c>
      <c r="I43" s="14">
        <v>4</v>
      </c>
      <c r="J43" s="14">
        <v>5</v>
      </c>
      <c r="K43" s="14">
        <v>7</v>
      </c>
      <c r="L43" s="14">
        <v>9</v>
      </c>
    </row>
    <row r="44" spans="1:12" x14ac:dyDescent="0.2">
      <c r="A44" s="78" t="str">
        <f t="shared" si="2"/>
        <v>Variation of Protection Order</v>
      </c>
      <c r="B44" s="33" t="s">
        <v>3</v>
      </c>
      <c r="C44" s="14">
        <v>6</v>
      </c>
      <c r="D44" s="14">
        <v>4</v>
      </c>
      <c r="E44" s="14">
        <v>5</v>
      </c>
      <c r="F44" s="14">
        <v>10</v>
      </c>
      <c r="G44" s="14">
        <v>2</v>
      </c>
      <c r="H44" s="14">
        <v>3</v>
      </c>
      <c r="I44" s="14">
        <v>5</v>
      </c>
      <c r="J44" s="14">
        <v>5</v>
      </c>
      <c r="K44" s="14">
        <v>8</v>
      </c>
      <c r="L44" s="14">
        <v>2</v>
      </c>
    </row>
    <row r="45" spans="1:12" x14ac:dyDescent="0.2">
      <c r="A45" s="78" t="str">
        <f t="shared" si="2"/>
        <v>Variation of Protection Order</v>
      </c>
      <c r="B45" s="33" t="s">
        <v>77</v>
      </c>
      <c r="C45" s="14">
        <v>16</v>
      </c>
      <c r="D45" s="14">
        <v>13</v>
      </c>
      <c r="E45" s="14">
        <v>7</v>
      </c>
      <c r="F45" s="14">
        <v>4</v>
      </c>
      <c r="G45" s="14">
        <v>8</v>
      </c>
      <c r="H45" s="14">
        <v>5</v>
      </c>
      <c r="I45" s="14">
        <v>9</v>
      </c>
      <c r="J45" s="14">
        <v>5</v>
      </c>
      <c r="K45" s="14">
        <v>3</v>
      </c>
      <c r="L45" s="14">
        <v>7</v>
      </c>
    </row>
    <row r="46" spans="1:12" x14ac:dyDescent="0.2">
      <c r="A46" s="78" t="str">
        <f t="shared" si="2"/>
        <v>Variation of Protection Order</v>
      </c>
      <c r="B46" s="33" t="s">
        <v>5</v>
      </c>
      <c r="C46" s="14">
        <v>6</v>
      </c>
      <c r="D46" s="14">
        <v>5</v>
      </c>
      <c r="E46" s="14">
        <v>6</v>
      </c>
      <c r="F46" s="14">
        <v>8</v>
      </c>
      <c r="G46" s="14">
        <v>16</v>
      </c>
      <c r="H46" s="14">
        <v>8</v>
      </c>
      <c r="I46" s="14">
        <v>6</v>
      </c>
      <c r="J46" s="14">
        <v>8</v>
      </c>
      <c r="K46" s="14">
        <v>6</v>
      </c>
      <c r="L46" s="14">
        <v>11</v>
      </c>
    </row>
    <row r="47" spans="1:12" x14ac:dyDescent="0.2">
      <c r="A47" s="78" t="str">
        <f t="shared" si="2"/>
        <v>Variation of Protection Order</v>
      </c>
      <c r="B47" s="33" t="s">
        <v>76</v>
      </c>
      <c r="C47" s="14">
        <v>7</v>
      </c>
      <c r="D47" s="14">
        <v>7</v>
      </c>
      <c r="E47" s="14">
        <v>9</v>
      </c>
      <c r="F47" s="14">
        <v>5</v>
      </c>
      <c r="G47" s="14">
        <v>5</v>
      </c>
      <c r="H47" s="14">
        <v>2</v>
      </c>
      <c r="I47" s="14">
        <v>2</v>
      </c>
      <c r="J47" s="14">
        <v>2</v>
      </c>
      <c r="K47" s="14">
        <v>1</v>
      </c>
      <c r="L47" s="14">
        <v>7</v>
      </c>
    </row>
    <row r="48" spans="1:12" x14ac:dyDescent="0.2">
      <c r="A48" s="78" t="str">
        <f t="shared" si="2"/>
        <v>Variation of Protection Order</v>
      </c>
      <c r="B48" s="33" t="s">
        <v>75</v>
      </c>
      <c r="C48" s="14">
        <v>3</v>
      </c>
      <c r="D48" s="14">
        <v>6</v>
      </c>
      <c r="E48" s="14">
        <v>2</v>
      </c>
      <c r="F48" s="14">
        <v>3</v>
      </c>
      <c r="G48" s="14">
        <v>2</v>
      </c>
      <c r="H48" s="14">
        <v>8</v>
      </c>
      <c r="I48" s="14">
        <v>5</v>
      </c>
      <c r="J48" s="14">
        <v>5</v>
      </c>
      <c r="K48" s="14">
        <v>2</v>
      </c>
      <c r="L48" s="14">
        <v>4</v>
      </c>
    </row>
    <row r="49" spans="1:12" x14ac:dyDescent="0.2">
      <c r="A49" s="78" t="str">
        <f t="shared" si="2"/>
        <v>Variation of Protection Order</v>
      </c>
      <c r="B49" s="33" t="s">
        <v>74</v>
      </c>
      <c r="C49" s="14">
        <v>3</v>
      </c>
      <c r="D49" s="14">
        <v>12</v>
      </c>
      <c r="E49" s="14">
        <v>12</v>
      </c>
      <c r="F49" s="14">
        <v>6</v>
      </c>
      <c r="G49" s="14">
        <v>3</v>
      </c>
      <c r="H49" s="14">
        <v>4</v>
      </c>
      <c r="I49" s="14">
        <v>5</v>
      </c>
      <c r="J49" s="14">
        <v>6</v>
      </c>
      <c r="K49" s="14">
        <v>3</v>
      </c>
      <c r="L49" s="14">
        <v>2</v>
      </c>
    </row>
    <row r="50" spans="1:12" x14ac:dyDescent="0.2">
      <c r="A50" s="78" t="str">
        <f t="shared" si="2"/>
        <v>Variation of Protection Order</v>
      </c>
      <c r="B50" s="33" t="s">
        <v>66</v>
      </c>
      <c r="C50" s="14">
        <v>11</v>
      </c>
      <c r="D50" s="14">
        <v>6</v>
      </c>
      <c r="E50" s="14">
        <v>12</v>
      </c>
      <c r="F50" s="14">
        <v>5</v>
      </c>
      <c r="G50" s="14">
        <v>4</v>
      </c>
      <c r="H50" s="14">
        <v>11</v>
      </c>
      <c r="I50" s="14">
        <v>15</v>
      </c>
      <c r="J50" s="14">
        <v>11</v>
      </c>
      <c r="K50" s="14">
        <v>7</v>
      </c>
      <c r="L50" s="14">
        <v>11</v>
      </c>
    </row>
    <row r="51" spans="1:12" x14ac:dyDescent="0.2">
      <c r="A51" s="78" t="str">
        <f t="shared" si="2"/>
        <v>Variation of Protection Order</v>
      </c>
      <c r="B51" s="33" t="s">
        <v>169</v>
      </c>
      <c r="C51" s="14">
        <v>12</v>
      </c>
      <c r="D51" s="14">
        <v>11</v>
      </c>
      <c r="E51" s="14">
        <v>15</v>
      </c>
      <c r="F51" s="14">
        <v>10</v>
      </c>
      <c r="G51" s="14">
        <v>14</v>
      </c>
      <c r="H51" s="14">
        <v>9</v>
      </c>
      <c r="I51" s="14">
        <v>10</v>
      </c>
      <c r="J51" s="14">
        <v>6</v>
      </c>
      <c r="K51" s="14">
        <v>5</v>
      </c>
      <c r="L51" s="14">
        <v>9</v>
      </c>
    </row>
    <row r="52" spans="1:12" x14ac:dyDescent="0.2">
      <c r="A52" s="78" t="str">
        <f t="shared" si="2"/>
        <v>Variation of Protection Order</v>
      </c>
      <c r="B52" s="33" t="s">
        <v>73</v>
      </c>
      <c r="C52" s="14">
        <v>18</v>
      </c>
      <c r="D52" s="14">
        <v>8</v>
      </c>
      <c r="E52" s="14">
        <v>9</v>
      </c>
      <c r="F52" s="14">
        <v>5</v>
      </c>
      <c r="G52" s="14">
        <v>10</v>
      </c>
      <c r="H52" s="14">
        <v>5</v>
      </c>
      <c r="I52" s="14">
        <v>4</v>
      </c>
      <c r="J52" s="14">
        <v>5</v>
      </c>
      <c r="K52" s="14">
        <v>1</v>
      </c>
      <c r="L52" s="14">
        <v>3</v>
      </c>
    </row>
    <row r="53" spans="1:12" x14ac:dyDescent="0.2">
      <c r="A53" s="78" t="str">
        <f t="shared" si="2"/>
        <v>Variation of Protection Order</v>
      </c>
      <c r="B53" s="33" t="s">
        <v>7</v>
      </c>
      <c r="C53" s="14">
        <v>2</v>
      </c>
      <c r="D53" s="14">
        <v>1</v>
      </c>
      <c r="E53" s="14">
        <v>2</v>
      </c>
      <c r="F53" s="14">
        <v>1</v>
      </c>
      <c r="G53" s="14">
        <v>2</v>
      </c>
      <c r="H53" s="14">
        <v>2</v>
      </c>
      <c r="I53" s="14">
        <v>1</v>
      </c>
      <c r="J53" s="14">
        <v>0</v>
      </c>
      <c r="K53" s="14">
        <v>1</v>
      </c>
      <c r="L53" s="14">
        <v>1</v>
      </c>
    </row>
    <row r="54" spans="1:12" x14ac:dyDescent="0.2">
      <c r="A54" s="78" t="str">
        <f t="shared" si="2"/>
        <v>Variation of Protection Order</v>
      </c>
      <c r="B54" s="33" t="s">
        <v>8</v>
      </c>
      <c r="C54" s="14">
        <v>1</v>
      </c>
      <c r="D54" s="14">
        <v>2</v>
      </c>
      <c r="E54" s="14">
        <v>5</v>
      </c>
      <c r="F54" s="14">
        <v>3</v>
      </c>
      <c r="G54" s="14">
        <v>3</v>
      </c>
      <c r="H54" s="14">
        <v>3</v>
      </c>
      <c r="I54" s="14">
        <v>2</v>
      </c>
      <c r="J54" s="14">
        <v>3</v>
      </c>
      <c r="K54" s="14">
        <v>2</v>
      </c>
      <c r="L54" s="14">
        <v>5</v>
      </c>
    </row>
    <row r="55" spans="1:12" x14ac:dyDescent="0.2">
      <c r="A55" s="78" t="str">
        <f t="shared" si="2"/>
        <v>Variation of Protection Order</v>
      </c>
      <c r="B55" s="33" t="s">
        <v>9</v>
      </c>
      <c r="C55" s="14">
        <v>13</v>
      </c>
      <c r="D55" s="14">
        <v>11</v>
      </c>
      <c r="E55" s="14">
        <v>33</v>
      </c>
      <c r="F55" s="14">
        <v>21</v>
      </c>
      <c r="G55" s="14">
        <v>31</v>
      </c>
      <c r="H55" s="14">
        <v>28</v>
      </c>
      <c r="I55" s="14">
        <v>14</v>
      </c>
      <c r="J55" s="14">
        <v>12</v>
      </c>
      <c r="K55" s="14">
        <v>11</v>
      </c>
      <c r="L55" s="14">
        <v>14</v>
      </c>
    </row>
    <row r="56" spans="1:12" x14ac:dyDescent="0.2">
      <c r="A56" s="78" t="str">
        <f t="shared" si="2"/>
        <v>Variation of Protection Order</v>
      </c>
      <c r="B56" s="33" t="s">
        <v>80</v>
      </c>
      <c r="C56" s="14">
        <v>2</v>
      </c>
      <c r="D56" s="14">
        <v>3</v>
      </c>
      <c r="E56" s="14">
        <v>7</v>
      </c>
      <c r="F56" s="14">
        <v>5</v>
      </c>
      <c r="G56" s="14">
        <v>3</v>
      </c>
      <c r="H56" s="14">
        <v>3</v>
      </c>
      <c r="I56" s="14">
        <v>5</v>
      </c>
      <c r="J56" s="14">
        <v>3</v>
      </c>
      <c r="K56" s="14">
        <v>5</v>
      </c>
      <c r="L56" s="14">
        <v>5</v>
      </c>
    </row>
    <row r="57" spans="1:12" x14ac:dyDescent="0.2">
      <c r="A57" s="78" t="str">
        <f t="shared" si="2"/>
        <v>Variation of Protection Order</v>
      </c>
      <c r="B57" s="33" t="s">
        <v>79</v>
      </c>
      <c r="C57" s="14">
        <v>3</v>
      </c>
      <c r="D57" s="14">
        <v>4</v>
      </c>
      <c r="E57" s="14">
        <v>2</v>
      </c>
      <c r="F57" s="14">
        <v>2</v>
      </c>
      <c r="G57" s="14">
        <v>0</v>
      </c>
      <c r="H57" s="14">
        <v>1</v>
      </c>
      <c r="I57" s="14">
        <v>1</v>
      </c>
      <c r="J57" s="14">
        <v>0</v>
      </c>
      <c r="K57" s="14">
        <v>3</v>
      </c>
      <c r="L57" s="14">
        <v>3</v>
      </c>
    </row>
    <row r="58" spans="1:12" x14ac:dyDescent="0.2">
      <c r="A58" s="79" t="str">
        <f t="shared" si="2"/>
        <v>Variation of Protection Order</v>
      </c>
      <c r="B58" s="36" t="s">
        <v>1</v>
      </c>
      <c r="C58" s="25">
        <v>113</v>
      </c>
      <c r="D58" s="25">
        <v>114</v>
      </c>
      <c r="E58" s="25">
        <v>153</v>
      </c>
      <c r="F58" s="25">
        <v>93</v>
      </c>
      <c r="G58" s="25">
        <v>109</v>
      </c>
      <c r="H58" s="25">
        <v>106</v>
      </c>
      <c r="I58" s="25">
        <v>93</v>
      </c>
      <c r="J58" s="25">
        <v>77</v>
      </c>
      <c r="K58" s="25">
        <v>67</v>
      </c>
      <c r="L58" s="25">
        <v>96</v>
      </c>
    </row>
    <row r="59" spans="1:12" ht="15" customHeight="1" x14ac:dyDescent="0.2">
      <c r="A59" s="78" t="s">
        <v>120</v>
      </c>
      <c r="B59" s="33" t="s">
        <v>78</v>
      </c>
      <c r="C59" s="14">
        <v>26</v>
      </c>
      <c r="D59" s="14">
        <v>25</v>
      </c>
      <c r="E59" s="14">
        <v>25</v>
      </c>
      <c r="F59" s="14">
        <v>27</v>
      </c>
      <c r="G59" s="14">
        <v>34</v>
      </c>
      <c r="H59" s="14">
        <v>27</v>
      </c>
      <c r="I59" s="14">
        <v>28</v>
      </c>
      <c r="J59" s="14">
        <v>23</v>
      </c>
      <c r="K59" s="14">
        <v>26</v>
      </c>
      <c r="L59" s="14">
        <v>34</v>
      </c>
    </row>
    <row r="60" spans="1:12" x14ac:dyDescent="0.2">
      <c r="A60" s="78" t="str">
        <f t="shared" ref="A60:A75" si="3">A59</f>
        <v>Discharge Protection Order</v>
      </c>
      <c r="B60" s="33" t="s">
        <v>83</v>
      </c>
      <c r="C60" s="14">
        <v>55</v>
      </c>
      <c r="D60" s="14">
        <v>34</v>
      </c>
      <c r="E60" s="14">
        <v>50</v>
      </c>
      <c r="F60" s="14">
        <v>34</v>
      </c>
      <c r="G60" s="14">
        <v>33</v>
      </c>
      <c r="H60" s="14">
        <v>54</v>
      </c>
      <c r="I60" s="14">
        <v>51</v>
      </c>
      <c r="J60" s="14">
        <v>30</v>
      </c>
      <c r="K60" s="14">
        <v>48</v>
      </c>
      <c r="L60" s="14">
        <v>63</v>
      </c>
    </row>
    <row r="61" spans="1:12" x14ac:dyDescent="0.2">
      <c r="A61" s="78" t="str">
        <f t="shared" si="3"/>
        <v>Discharge Protection Order</v>
      </c>
      <c r="B61" s="33" t="s">
        <v>3</v>
      </c>
      <c r="C61" s="14">
        <v>32</v>
      </c>
      <c r="D61" s="14">
        <v>29</v>
      </c>
      <c r="E61" s="14">
        <v>43</v>
      </c>
      <c r="F61" s="14">
        <v>44</v>
      </c>
      <c r="G61" s="14">
        <v>43</v>
      </c>
      <c r="H61" s="14">
        <v>55</v>
      </c>
      <c r="I61" s="14">
        <v>51</v>
      </c>
      <c r="J61" s="14">
        <v>49</v>
      </c>
      <c r="K61" s="14">
        <v>55</v>
      </c>
      <c r="L61" s="14">
        <v>63</v>
      </c>
    </row>
    <row r="62" spans="1:12" ht="14.25" customHeight="1" x14ac:dyDescent="0.2">
      <c r="A62" s="78" t="str">
        <f t="shared" si="3"/>
        <v>Discharge Protection Order</v>
      </c>
      <c r="B62" s="33" t="s">
        <v>77</v>
      </c>
      <c r="C62" s="14">
        <v>65</v>
      </c>
      <c r="D62" s="14">
        <v>61</v>
      </c>
      <c r="E62" s="14">
        <v>73</v>
      </c>
      <c r="F62" s="14">
        <v>50</v>
      </c>
      <c r="G62" s="14">
        <v>69</v>
      </c>
      <c r="H62" s="14">
        <v>76</v>
      </c>
      <c r="I62" s="14">
        <v>88</v>
      </c>
      <c r="J62" s="14">
        <v>61</v>
      </c>
      <c r="K62" s="14">
        <v>64</v>
      </c>
      <c r="L62" s="14">
        <v>102</v>
      </c>
    </row>
    <row r="63" spans="1:12" x14ac:dyDescent="0.2">
      <c r="A63" s="78" t="str">
        <f t="shared" si="3"/>
        <v>Discharge Protection Order</v>
      </c>
      <c r="B63" s="33" t="s">
        <v>5</v>
      </c>
      <c r="C63" s="14">
        <v>65</v>
      </c>
      <c r="D63" s="14">
        <v>52</v>
      </c>
      <c r="E63" s="14">
        <v>83</v>
      </c>
      <c r="F63" s="14">
        <v>77</v>
      </c>
      <c r="G63" s="14">
        <v>70</v>
      </c>
      <c r="H63" s="14">
        <v>94</v>
      </c>
      <c r="I63" s="14">
        <v>63</v>
      </c>
      <c r="J63" s="14">
        <v>66</v>
      </c>
      <c r="K63" s="14">
        <v>52</v>
      </c>
      <c r="L63" s="14">
        <v>61</v>
      </c>
    </row>
    <row r="64" spans="1:12" x14ac:dyDescent="0.2">
      <c r="A64" s="78" t="str">
        <f t="shared" si="3"/>
        <v>Discharge Protection Order</v>
      </c>
      <c r="B64" s="33" t="s">
        <v>76</v>
      </c>
      <c r="C64" s="14">
        <v>51</v>
      </c>
      <c r="D64" s="14">
        <v>50</v>
      </c>
      <c r="E64" s="14">
        <v>47</v>
      </c>
      <c r="F64" s="14">
        <v>47</v>
      </c>
      <c r="G64" s="14">
        <v>53</v>
      </c>
      <c r="H64" s="14">
        <v>51</v>
      </c>
      <c r="I64" s="14">
        <v>47</v>
      </c>
      <c r="J64" s="14">
        <v>52</v>
      </c>
      <c r="K64" s="14">
        <v>49</v>
      </c>
      <c r="L64" s="14">
        <v>51</v>
      </c>
    </row>
    <row r="65" spans="1:12" x14ac:dyDescent="0.2">
      <c r="A65" s="78" t="str">
        <f t="shared" si="3"/>
        <v>Discharge Protection Order</v>
      </c>
      <c r="B65" s="33" t="s">
        <v>75</v>
      </c>
      <c r="C65" s="14">
        <v>32</v>
      </c>
      <c r="D65" s="14">
        <v>37</v>
      </c>
      <c r="E65" s="14">
        <v>33</v>
      </c>
      <c r="F65" s="14">
        <v>30</v>
      </c>
      <c r="G65" s="14">
        <v>39</v>
      </c>
      <c r="H65" s="14">
        <v>23</v>
      </c>
      <c r="I65" s="14">
        <v>38</v>
      </c>
      <c r="J65" s="14">
        <v>36</v>
      </c>
      <c r="K65" s="14">
        <v>37</v>
      </c>
      <c r="L65" s="14">
        <v>41</v>
      </c>
    </row>
    <row r="66" spans="1:12" x14ac:dyDescent="0.2">
      <c r="A66" s="78" t="str">
        <f t="shared" si="3"/>
        <v>Discharge Protection Order</v>
      </c>
      <c r="B66" s="33" t="s">
        <v>74</v>
      </c>
      <c r="C66" s="14">
        <v>44</v>
      </c>
      <c r="D66" s="14">
        <v>31</v>
      </c>
      <c r="E66" s="14">
        <v>38</v>
      </c>
      <c r="F66" s="14">
        <v>40</v>
      </c>
      <c r="G66" s="14">
        <v>39</v>
      </c>
      <c r="H66" s="14">
        <v>29</v>
      </c>
      <c r="I66" s="14">
        <v>35</v>
      </c>
      <c r="J66" s="14">
        <v>38</v>
      </c>
      <c r="K66" s="14">
        <v>42</v>
      </c>
      <c r="L66" s="14">
        <v>46</v>
      </c>
    </row>
    <row r="67" spans="1:12" x14ac:dyDescent="0.2">
      <c r="A67" s="78" t="str">
        <f t="shared" si="3"/>
        <v>Discharge Protection Order</v>
      </c>
      <c r="B67" s="33" t="s">
        <v>66</v>
      </c>
      <c r="C67" s="14">
        <v>42</v>
      </c>
      <c r="D67" s="14">
        <v>43</v>
      </c>
      <c r="E67" s="14">
        <v>32</v>
      </c>
      <c r="F67" s="14">
        <v>42</v>
      </c>
      <c r="G67" s="14">
        <v>39</v>
      </c>
      <c r="H67" s="14">
        <v>31</v>
      </c>
      <c r="I67" s="14">
        <v>57</v>
      </c>
      <c r="J67" s="14">
        <v>40</v>
      </c>
      <c r="K67" s="14">
        <v>36</v>
      </c>
      <c r="L67" s="14">
        <v>54</v>
      </c>
    </row>
    <row r="68" spans="1:12" x14ac:dyDescent="0.2">
      <c r="A68" s="78" t="str">
        <f t="shared" si="3"/>
        <v>Discharge Protection Order</v>
      </c>
      <c r="B68" s="33" t="s">
        <v>169</v>
      </c>
      <c r="C68" s="14">
        <v>35</v>
      </c>
      <c r="D68" s="14">
        <v>70</v>
      </c>
      <c r="E68" s="14">
        <v>62</v>
      </c>
      <c r="F68" s="14">
        <v>41</v>
      </c>
      <c r="G68" s="14">
        <v>54</v>
      </c>
      <c r="H68" s="14">
        <v>55</v>
      </c>
      <c r="I68" s="14">
        <v>65</v>
      </c>
      <c r="J68" s="14">
        <v>48</v>
      </c>
      <c r="K68" s="14">
        <v>48</v>
      </c>
      <c r="L68" s="14">
        <v>50</v>
      </c>
    </row>
    <row r="69" spans="1:12" x14ac:dyDescent="0.2">
      <c r="A69" s="78" t="str">
        <f t="shared" si="3"/>
        <v>Discharge Protection Order</v>
      </c>
      <c r="B69" s="33" t="s">
        <v>73</v>
      </c>
      <c r="C69" s="14">
        <v>42</v>
      </c>
      <c r="D69" s="14">
        <v>47</v>
      </c>
      <c r="E69" s="14">
        <v>56</v>
      </c>
      <c r="F69" s="14">
        <v>52</v>
      </c>
      <c r="G69" s="14">
        <v>47</v>
      </c>
      <c r="H69" s="14">
        <v>57</v>
      </c>
      <c r="I69" s="14">
        <v>60</v>
      </c>
      <c r="J69" s="14">
        <v>46</v>
      </c>
      <c r="K69" s="14">
        <v>49</v>
      </c>
      <c r="L69" s="14">
        <v>58</v>
      </c>
    </row>
    <row r="70" spans="1:12" ht="14.25" customHeight="1" x14ac:dyDescent="0.2">
      <c r="A70" s="78" t="str">
        <f t="shared" si="3"/>
        <v>Discharge Protection Order</v>
      </c>
      <c r="B70" s="33" t="s">
        <v>7</v>
      </c>
      <c r="C70" s="14">
        <v>21</v>
      </c>
      <c r="D70" s="14">
        <v>13</v>
      </c>
      <c r="E70" s="14">
        <v>18</v>
      </c>
      <c r="F70" s="14">
        <v>13</v>
      </c>
      <c r="G70" s="14">
        <v>20</v>
      </c>
      <c r="H70" s="14">
        <v>16</v>
      </c>
      <c r="I70" s="14">
        <v>10</v>
      </c>
      <c r="J70" s="14">
        <v>16</v>
      </c>
      <c r="K70" s="14">
        <v>18</v>
      </c>
      <c r="L70" s="14">
        <v>28</v>
      </c>
    </row>
    <row r="71" spans="1:12" x14ac:dyDescent="0.2">
      <c r="A71" s="78" t="str">
        <f t="shared" si="3"/>
        <v>Discharge Protection Order</v>
      </c>
      <c r="B71" s="33" t="s">
        <v>8</v>
      </c>
      <c r="C71" s="14">
        <v>30</v>
      </c>
      <c r="D71" s="14">
        <v>28</v>
      </c>
      <c r="E71" s="14">
        <v>31</v>
      </c>
      <c r="F71" s="14">
        <v>26</v>
      </c>
      <c r="G71" s="14">
        <v>22</v>
      </c>
      <c r="H71" s="14">
        <v>37</v>
      </c>
      <c r="I71" s="14">
        <v>26</v>
      </c>
      <c r="J71" s="14">
        <v>31</v>
      </c>
      <c r="K71" s="14">
        <v>25</v>
      </c>
      <c r="L71" s="14">
        <v>26</v>
      </c>
    </row>
    <row r="72" spans="1:12" x14ac:dyDescent="0.2">
      <c r="A72" s="78" t="str">
        <f t="shared" si="3"/>
        <v>Discharge Protection Order</v>
      </c>
      <c r="B72" s="33" t="s">
        <v>9</v>
      </c>
      <c r="C72" s="14">
        <v>69</v>
      </c>
      <c r="D72" s="14">
        <v>60</v>
      </c>
      <c r="E72" s="14">
        <v>69</v>
      </c>
      <c r="F72" s="14">
        <v>71</v>
      </c>
      <c r="G72" s="14">
        <v>71</v>
      </c>
      <c r="H72" s="14">
        <v>76</v>
      </c>
      <c r="I72" s="14">
        <v>89</v>
      </c>
      <c r="J72" s="14">
        <v>74</v>
      </c>
      <c r="K72" s="14">
        <v>83</v>
      </c>
      <c r="L72" s="14">
        <v>99</v>
      </c>
    </row>
    <row r="73" spans="1:12" x14ac:dyDescent="0.2">
      <c r="A73" s="78" t="str">
        <f t="shared" si="3"/>
        <v>Discharge Protection Order</v>
      </c>
      <c r="B73" s="33" t="s">
        <v>80</v>
      </c>
      <c r="C73" s="14">
        <v>20</v>
      </c>
      <c r="D73" s="14">
        <v>29</v>
      </c>
      <c r="E73" s="14">
        <v>31</v>
      </c>
      <c r="F73" s="14">
        <v>37</v>
      </c>
      <c r="G73" s="14">
        <v>24</v>
      </c>
      <c r="H73" s="14">
        <v>21</v>
      </c>
      <c r="I73" s="14">
        <v>34</v>
      </c>
      <c r="J73" s="14">
        <v>33</v>
      </c>
      <c r="K73" s="14">
        <v>29</v>
      </c>
      <c r="L73" s="14">
        <v>34</v>
      </c>
    </row>
    <row r="74" spans="1:12" x14ac:dyDescent="0.2">
      <c r="A74" s="78" t="str">
        <f t="shared" si="3"/>
        <v>Discharge Protection Order</v>
      </c>
      <c r="B74" s="33" t="s">
        <v>79</v>
      </c>
      <c r="C74" s="14">
        <v>15</v>
      </c>
      <c r="D74" s="14">
        <v>12</v>
      </c>
      <c r="E74" s="14">
        <v>9</v>
      </c>
      <c r="F74" s="14">
        <v>11</v>
      </c>
      <c r="G74" s="14">
        <v>9</v>
      </c>
      <c r="H74" s="14">
        <v>13</v>
      </c>
      <c r="I74" s="14">
        <v>22</v>
      </c>
      <c r="J74" s="14">
        <v>21</v>
      </c>
      <c r="K74" s="14">
        <v>24</v>
      </c>
      <c r="L74" s="14">
        <v>35</v>
      </c>
    </row>
    <row r="75" spans="1:12" x14ac:dyDescent="0.2">
      <c r="A75" s="79" t="str">
        <f t="shared" si="3"/>
        <v>Discharge Protection Order</v>
      </c>
      <c r="B75" s="36" t="s">
        <v>1</v>
      </c>
      <c r="C75" s="25">
        <v>644</v>
      </c>
      <c r="D75" s="25">
        <v>621</v>
      </c>
      <c r="E75" s="25">
        <v>700</v>
      </c>
      <c r="F75" s="25">
        <v>642</v>
      </c>
      <c r="G75" s="25">
        <v>666</v>
      </c>
      <c r="H75" s="25">
        <v>715</v>
      </c>
      <c r="I75" s="25">
        <v>764</v>
      </c>
      <c r="J75" s="25">
        <v>664</v>
      </c>
      <c r="K75" s="25">
        <v>685</v>
      </c>
      <c r="L75" s="25">
        <v>845</v>
      </c>
    </row>
    <row r="76" spans="1:12" ht="15" customHeight="1" x14ac:dyDescent="0.2">
      <c r="A76" s="80" t="s">
        <v>123</v>
      </c>
      <c r="B76" s="33" t="s">
        <v>78</v>
      </c>
      <c r="C76" s="14">
        <v>5</v>
      </c>
      <c r="D76" s="14">
        <v>4</v>
      </c>
      <c r="E76" s="14">
        <v>2</v>
      </c>
      <c r="F76" s="14">
        <v>3</v>
      </c>
      <c r="G76" s="14">
        <v>2</v>
      </c>
      <c r="H76" s="14">
        <v>8</v>
      </c>
      <c r="I76" s="14">
        <v>4</v>
      </c>
      <c r="J76" s="14">
        <v>0</v>
      </c>
      <c r="K76" s="14">
        <v>0</v>
      </c>
      <c r="L76" s="14">
        <v>2</v>
      </c>
    </row>
    <row r="77" spans="1:12" ht="14.25" customHeight="1" x14ac:dyDescent="0.2">
      <c r="A77" s="78" t="str">
        <f t="shared" ref="A77:A92" si="4">A76</f>
        <v>On behalf of people unable to apply personally</v>
      </c>
      <c r="B77" s="33" t="s">
        <v>83</v>
      </c>
      <c r="C77" s="14">
        <v>1</v>
      </c>
      <c r="D77" s="14">
        <v>1</v>
      </c>
      <c r="E77" s="14">
        <v>3</v>
      </c>
      <c r="F77" s="14">
        <v>2</v>
      </c>
      <c r="G77" s="14">
        <v>8</v>
      </c>
      <c r="H77" s="14">
        <v>3</v>
      </c>
      <c r="I77" s="14">
        <v>2</v>
      </c>
      <c r="J77" s="14">
        <v>4</v>
      </c>
      <c r="K77" s="14">
        <v>5</v>
      </c>
      <c r="L77" s="14">
        <v>4</v>
      </c>
    </row>
    <row r="78" spans="1:12" ht="14.25" customHeight="1" x14ac:dyDescent="0.2">
      <c r="A78" s="78" t="str">
        <f t="shared" si="4"/>
        <v>On behalf of people unable to apply personally</v>
      </c>
      <c r="B78" s="33" t="s">
        <v>3</v>
      </c>
      <c r="C78" s="14">
        <v>0</v>
      </c>
      <c r="D78" s="14">
        <v>4</v>
      </c>
      <c r="E78" s="14">
        <v>4</v>
      </c>
      <c r="F78" s="14">
        <v>2</v>
      </c>
      <c r="G78" s="14">
        <v>2</v>
      </c>
      <c r="H78" s="14">
        <v>3</v>
      </c>
      <c r="I78" s="14">
        <v>6</v>
      </c>
      <c r="J78" s="14">
        <v>2</v>
      </c>
      <c r="K78" s="14">
        <v>6</v>
      </c>
      <c r="L78" s="14">
        <v>2</v>
      </c>
    </row>
    <row r="79" spans="1:12" ht="14.25" customHeight="1" x14ac:dyDescent="0.2">
      <c r="A79" s="78" t="str">
        <f t="shared" si="4"/>
        <v>On behalf of people unable to apply personally</v>
      </c>
      <c r="B79" s="33" t="s">
        <v>77</v>
      </c>
      <c r="C79" s="14">
        <v>4</v>
      </c>
      <c r="D79" s="14">
        <v>5</v>
      </c>
      <c r="E79" s="14">
        <v>11</v>
      </c>
      <c r="F79" s="14">
        <v>3</v>
      </c>
      <c r="G79" s="14">
        <v>4</v>
      </c>
      <c r="H79" s="14">
        <v>8</v>
      </c>
      <c r="I79" s="14">
        <v>6</v>
      </c>
      <c r="J79" s="14">
        <v>10</v>
      </c>
      <c r="K79" s="14">
        <v>8</v>
      </c>
      <c r="L79" s="14">
        <v>5</v>
      </c>
    </row>
    <row r="80" spans="1:12" ht="14.25" customHeight="1" x14ac:dyDescent="0.2">
      <c r="A80" s="78" t="str">
        <f t="shared" si="4"/>
        <v>On behalf of people unable to apply personally</v>
      </c>
      <c r="B80" s="33" t="s">
        <v>5</v>
      </c>
      <c r="C80" s="14">
        <v>1</v>
      </c>
      <c r="D80" s="14">
        <v>2</v>
      </c>
      <c r="E80" s="14">
        <v>4</v>
      </c>
      <c r="F80" s="14">
        <v>2</v>
      </c>
      <c r="G80" s="14">
        <v>3</v>
      </c>
      <c r="H80" s="14">
        <v>0</v>
      </c>
      <c r="I80" s="14">
        <v>2</v>
      </c>
      <c r="J80" s="14">
        <v>2</v>
      </c>
      <c r="K80" s="14">
        <v>1</v>
      </c>
      <c r="L80" s="14">
        <v>3</v>
      </c>
    </row>
    <row r="81" spans="1:12" ht="14.25" customHeight="1" x14ac:dyDescent="0.2">
      <c r="A81" s="78" t="str">
        <f t="shared" si="4"/>
        <v>On behalf of people unable to apply personally</v>
      </c>
      <c r="B81" s="33" t="s">
        <v>76</v>
      </c>
      <c r="C81" s="14">
        <v>3</v>
      </c>
      <c r="D81" s="14">
        <v>3</v>
      </c>
      <c r="E81" s="14">
        <v>3</v>
      </c>
      <c r="F81" s="14">
        <v>4</v>
      </c>
      <c r="G81" s="14">
        <v>4</v>
      </c>
      <c r="H81" s="14">
        <v>4</v>
      </c>
      <c r="I81" s="14">
        <v>1</v>
      </c>
      <c r="J81" s="14">
        <v>1</v>
      </c>
      <c r="K81" s="14">
        <v>3</v>
      </c>
      <c r="L81" s="14">
        <v>3</v>
      </c>
    </row>
    <row r="82" spans="1:12" ht="14.25" customHeight="1" x14ac:dyDescent="0.2">
      <c r="A82" s="78" t="str">
        <f t="shared" si="4"/>
        <v>On behalf of people unable to apply personally</v>
      </c>
      <c r="B82" s="33" t="s">
        <v>75</v>
      </c>
      <c r="C82" s="14">
        <v>4</v>
      </c>
      <c r="D82" s="14">
        <v>5</v>
      </c>
      <c r="E82" s="14">
        <v>4</v>
      </c>
      <c r="F82" s="14">
        <v>3</v>
      </c>
      <c r="G82" s="14">
        <v>2</v>
      </c>
      <c r="H82" s="14">
        <v>6</v>
      </c>
      <c r="I82" s="14">
        <v>1</v>
      </c>
      <c r="J82" s="14">
        <v>3</v>
      </c>
      <c r="K82" s="14">
        <v>3</v>
      </c>
      <c r="L82" s="14">
        <v>4</v>
      </c>
    </row>
    <row r="83" spans="1:12" ht="14.25" customHeight="1" x14ac:dyDescent="0.2">
      <c r="A83" s="78" t="str">
        <f t="shared" si="4"/>
        <v>On behalf of people unable to apply personally</v>
      </c>
      <c r="B83" s="33" t="s">
        <v>74</v>
      </c>
      <c r="C83" s="14">
        <v>3</v>
      </c>
      <c r="D83" s="14">
        <v>4</v>
      </c>
      <c r="E83" s="14">
        <v>2</v>
      </c>
      <c r="F83" s="14">
        <v>4</v>
      </c>
      <c r="G83" s="14">
        <v>1</v>
      </c>
      <c r="H83" s="14">
        <v>3</v>
      </c>
      <c r="I83" s="14">
        <v>1</v>
      </c>
      <c r="J83" s="14">
        <v>6</v>
      </c>
      <c r="K83" s="14">
        <v>0</v>
      </c>
      <c r="L83" s="14">
        <v>0</v>
      </c>
    </row>
    <row r="84" spans="1:12" ht="14.25" customHeight="1" x14ac:dyDescent="0.2">
      <c r="A84" s="78" t="str">
        <f t="shared" si="4"/>
        <v>On behalf of people unable to apply personally</v>
      </c>
      <c r="B84" s="33" t="s">
        <v>66</v>
      </c>
      <c r="C84" s="14">
        <v>5</v>
      </c>
      <c r="D84" s="14">
        <v>2</v>
      </c>
      <c r="E84" s="14">
        <v>1</v>
      </c>
      <c r="F84" s="14">
        <v>3</v>
      </c>
      <c r="G84" s="14">
        <v>3</v>
      </c>
      <c r="H84" s="14">
        <v>1</v>
      </c>
      <c r="I84" s="14">
        <v>4</v>
      </c>
      <c r="J84" s="14">
        <v>0</v>
      </c>
      <c r="K84" s="14">
        <v>2</v>
      </c>
      <c r="L84" s="14">
        <v>3</v>
      </c>
    </row>
    <row r="85" spans="1:12" ht="14.25" customHeight="1" x14ac:dyDescent="0.2">
      <c r="A85" s="78" t="str">
        <f t="shared" si="4"/>
        <v>On behalf of people unable to apply personally</v>
      </c>
      <c r="B85" s="33" t="s">
        <v>169</v>
      </c>
      <c r="C85" s="14">
        <v>9</v>
      </c>
      <c r="D85" s="14">
        <v>3</v>
      </c>
      <c r="E85" s="14">
        <v>0</v>
      </c>
      <c r="F85" s="14">
        <v>1</v>
      </c>
      <c r="G85" s="14">
        <v>0</v>
      </c>
      <c r="H85" s="14">
        <v>4</v>
      </c>
      <c r="I85" s="14">
        <v>2</v>
      </c>
      <c r="J85" s="14">
        <v>1</v>
      </c>
      <c r="K85" s="14">
        <v>0</v>
      </c>
      <c r="L85" s="14">
        <v>1</v>
      </c>
    </row>
    <row r="86" spans="1:12" ht="14.25" customHeight="1" x14ac:dyDescent="0.2">
      <c r="A86" s="78" t="str">
        <f t="shared" si="4"/>
        <v>On behalf of people unable to apply personally</v>
      </c>
      <c r="B86" s="33" t="s">
        <v>73</v>
      </c>
      <c r="C86" s="14">
        <v>6</v>
      </c>
      <c r="D86" s="14">
        <v>3</v>
      </c>
      <c r="E86" s="14">
        <v>6</v>
      </c>
      <c r="F86" s="14">
        <v>2</v>
      </c>
      <c r="G86" s="14">
        <v>2</v>
      </c>
      <c r="H86" s="14">
        <v>5</v>
      </c>
      <c r="I86" s="14">
        <v>3</v>
      </c>
      <c r="J86" s="14">
        <v>4</v>
      </c>
      <c r="K86" s="14">
        <v>2</v>
      </c>
      <c r="L86" s="14">
        <v>2</v>
      </c>
    </row>
    <row r="87" spans="1:12" ht="14.25" customHeight="1" x14ac:dyDescent="0.2">
      <c r="A87" s="78" t="str">
        <f t="shared" si="4"/>
        <v>On behalf of people unable to apply personally</v>
      </c>
      <c r="B87" s="33" t="s">
        <v>7</v>
      </c>
      <c r="C87" s="14">
        <v>0</v>
      </c>
      <c r="D87" s="14">
        <v>1</v>
      </c>
      <c r="E87" s="14">
        <v>1</v>
      </c>
      <c r="F87" s="14">
        <v>1</v>
      </c>
      <c r="G87" s="14">
        <v>2</v>
      </c>
      <c r="H87" s="14">
        <v>2</v>
      </c>
      <c r="I87" s="14">
        <v>3</v>
      </c>
      <c r="J87" s="14">
        <v>0</v>
      </c>
      <c r="K87" s="14">
        <v>0</v>
      </c>
      <c r="L87" s="14">
        <v>0</v>
      </c>
    </row>
    <row r="88" spans="1:12" ht="14.25" customHeight="1" x14ac:dyDescent="0.2">
      <c r="A88" s="78" t="str">
        <f t="shared" si="4"/>
        <v>On behalf of people unable to apply personally</v>
      </c>
      <c r="B88" s="33" t="s">
        <v>8</v>
      </c>
      <c r="C88" s="14">
        <v>2</v>
      </c>
      <c r="D88" s="14">
        <v>0</v>
      </c>
      <c r="E88" s="14">
        <v>0</v>
      </c>
      <c r="F88" s="14">
        <v>2</v>
      </c>
      <c r="G88" s="14">
        <v>0</v>
      </c>
      <c r="H88" s="14">
        <v>1</v>
      </c>
      <c r="I88" s="14">
        <v>1</v>
      </c>
      <c r="J88" s="14">
        <v>1</v>
      </c>
      <c r="K88" s="14">
        <v>1</v>
      </c>
      <c r="L88" s="14">
        <v>2</v>
      </c>
    </row>
    <row r="89" spans="1:12" ht="14.25" customHeight="1" x14ac:dyDescent="0.2">
      <c r="A89" s="78" t="str">
        <f t="shared" si="4"/>
        <v>On behalf of people unable to apply personally</v>
      </c>
      <c r="B89" s="33" t="s">
        <v>9</v>
      </c>
      <c r="C89" s="14">
        <v>4</v>
      </c>
      <c r="D89" s="14">
        <v>6</v>
      </c>
      <c r="E89" s="14">
        <v>11</v>
      </c>
      <c r="F89" s="14">
        <v>7</v>
      </c>
      <c r="G89" s="14">
        <v>7</v>
      </c>
      <c r="H89" s="14">
        <v>11</v>
      </c>
      <c r="I89" s="14">
        <v>2</v>
      </c>
      <c r="J89" s="14">
        <v>4</v>
      </c>
      <c r="K89" s="14">
        <v>5</v>
      </c>
      <c r="L89" s="14">
        <v>7</v>
      </c>
    </row>
    <row r="90" spans="1:12" ht="14.25" customHeight="1" x14ac:dyDescent="0.2">
      <c r="A90" s="78" t="str">
        <f t="shared" si="4"/>
        <v>On behalf of people unable to apply personally</v>
      </c>
      <c r="B90" s="33" t="s">
        <v>80</v>
      </c>
      <c r="C90" s="14">
        <v>4</v>
      </c>
      <c r="D90" s="14">
        <v>5</v>
      </c>
      <c r="E90" s="14">
        <v>0</v>
      </c>
      <c r="F90" s="14">
        <v>0</v>
      </c>
      <c r="G90" s="14">
        <v>3</v>
      </c>
      <c r="H90" s="14">
        <v>2</v>
      </c>
      <c r="I90" s="14">
        <v>1</v>
      </c>
      <c r="J90" s="14">
        <v>2</v>
      </c>
      <c r="K90" s="14">
        <v>0</v>
      </c>
      <c r="L90" s="14">
        <v>2</v>
      </c>
    </row>
    <row r="91" spans="1:12" ht="14.25" customHeight="1" x14ac:dyDescent="0.2">
      <c r="A91" s="78" t="str">
        <f t="shared" si="4"/>
        <v>On behalf of people unable to apply personally</v>
      </c>
      <c r="B91" s="33" t="s">
        <v>79</v>
      </c>
      <c r="C91" s="14">
        <v>1</v>
      </c>
      <c r="D91" s="14">
        <v>1</v>
      </c>
      <c r="E91" s="14">
        <v>0</v>
      </c>
      <c r="F91" s="14">
        <v>1</v>
      </c>
      <c r="G91" s="14">
        <v>1</v>
      </c>
      <c r="H91" s="14">
        <v>0</v>
      </c>
      <c r="I91" s="14">
        <v>0</v>
      </c>
      <c r="J91" s="14">
        <v>0</v>
      </c>
      <c r="K91" s="14">
        <v>2</v>
      </c>
      <c r="L91" s="14">
        <v>0</v>
      </c>
    </row>
    <row r="92" spans="1:12" x14ac:dyDescent="0.2">
      <c r="A92" s="79" t="str">
        <f t="shared" si="4"/>
        <v>On behalf of people unable to apply personally</v>
      </c>
      <c r="B92" s="36" t="s">
        <v>1</v>
      </c>
      <c r="C92" s="25">
        <v>52</v>
      </c>
      <c r="D92" s="25">
        <v>49</v>
      </c>
      <c r="E92" s="25">
        <v>52</v>
      </c>
      <c r="F92" s="25">
        <v>40</v>
      </c>
      <c r="G92" s="25">
        <v>44</v>
      </c>
      <c r="H92" s="25">
        <v>61</v>
      </c>
      <c r="I92" s="25">
        <v>39</v>
      </c>
      <c r="J92" s="25">
        <v>40</v>
      </c>
      <c r="K92" s="25">
        <v>38</v>
      </c>
      <c r="L92" s="25">
        <v>40</v>
      </c>
    </row>
    <row r="93" spans="1:12" x14ac:dyDescent="0.2">
      <c r="A93" s="78" t="s">
        <v>121</v>
      </c>
      <c r="B93" s="33" t="s">
        <v>78</v>
      </c>
      <c r="C93" s="14">
        <v>13</v>
      </c>
      <c r="D93" s="14">
        <v>16</v>
      </c>
      <c r="E93" s="14">
        <v>20</v>
      </c>
      <c r="F93" s="14">
        <v>22</v>
      </c>
      <c r="G93" s="14">
        <v>26</v>
      </c>
      <c r="H93" s="14">
        <v>20</v>
      </c>
      <c r="I93" s="14">
        <v>22</v>
      </c>
      <c r="J93" s="14">
        <v>17</v>
      </c>
      <c r="K93" s="14">
        <v>23</v>
      </c>
      <c r="L93" s="14">
        <v>20</v>
      </c>
    </row>
    <row r="94" spans="1:12" x14ac:dyDescent="0.2">
      <c r="A94" s="78" t="str">
        <f t="shared" ref="A94:A109" si="5">A93</f>
        <v>Occupation Order</v>
      </c>
      <c r="B94" s="33" t="s">
        <v>83</v>
      </c>
      <c r="C94" s="14">
        <v>47</v>
      </c>
      <c r="D94" s="14">
        <v>33</v>
      </c>
      <c r="E94" s="14">
        <v>57</v>
      </c>
      <c r="F94" s="14">
        <v>52</v>
      </c>
      <c r="G94" s="14">
        <v>57</v>
      </c>
      <c r="H94" s="14">
        <v>48</v>
      </c>
      <c r="I94" s="14">
        <v>46</v>
      </c>
      <c r="J94" s="14">
        <v>41</v>
      </c>
      <c r="K94" s="14">
        <v>45</v>
      </c>
      <c r="L94" s="14">
        <v>47</v>
      </c>
    </row>
    <row r="95" spans="1:12" x14ac:dyDescent="0.2">
      <c r="A95" s="78" t="str">
        <f t="shared" si="5"/>
        <v>Occupation Order</v>
      </c>
      <c r="B95" s="33" t="s">
        <v>3</v>
      </c>
      <c r="C95" s="14">
        <v>21</v>
      </c>
      <c r="D95" s="14">
        <v>16</v>
      </c>
      <c r="E95" s="14">
        <v>29</v>
      </c>
      <c r="F95" s="14">
        <v>34</v>
      </c>
      <c r="G95" s="14">
        <v>28</v>
      </c>
      <c r="H95" s="14">
        <v>34</v>
      </c>
      <c r="I95" s="14">
        <v>27</v>
      </c>
      <c r="J95" s="14">
        <v>21</v>
      </c>
      <c r="K95" s="14">
        <v>41</v>
      </c>
      <c r="L95" s="14">
        <v>20</v>
      </c>
    </row>
    <row r="96" spans="1:12" x14ac:dyDescent="0.2">
      <c r="A96" s="78" t="str">
        <f t="shared" si="5"/>
        <v>Occupation Order</v>
      </c>
      <c r="B96" s="33" t="s">
        <v>77</v>
      </c>
      <c r="C96" s="14">
        <v>54</v>
      </c>
      <c r="D96" s="14">
        <v>44</v>
      </c>
      <c r="E96" s="14">
        <v>43</v>
      </c>
      <c r="F96" s="14">
        <v>45</v>
      </c>
      <c r="G96" s="14">
        <v>56</v>
      </c>
      <c r="H96" s="14">
        <v>68</v>
      </c>
      <c r="I96" s="14">
        <v>65</v>
      </c>
      <c r="J96" s="14">
        <v>41</v>
      </c>
      <c r="K96" s="14">
        <v>43</v>
      </c>
      <c r="L96" s="14">
        <v>65</v>
      </c>
    </row>
    <row r="97" spans="1:12" x14ac:dyDescent="0.2">
      <c r="A97" s="78" t="str">
        <f t="shared" si="5"/>
        <v>Occupation Order</v>
      </c>
      <c r="B97" s="33" t="s">
        <v>5</v>
      </c>
      <c r="C97" s="14">
        <v>28</v>
      </c>
      <c r="D97" s="14">
        <v>24</v>
      </c>
      <c r="E97" s="14">
        <v>32</v>
      </c>
      <c r="F97" s="14">
        <v>35</v>
      </c>
      <c r="G97" s="14">
        <v>36</v>
      </c>
      <c r="H97" s="14">
        <v>34</v>
      </c>
      <c r="I97" s="14">
        <v>40</v>
      </c>
      <c r="J97" s="14">
        <v>43</v>
      </c>
      <c r="K97" s="14">
        <v>32</v>
      </c>
      <c r="L97" s="14">
        <v>56</v>
      </c>
    </row>
    <row r="98" spans="1:12" ht="14.25" customHeight="1" x14ac:dyDescent="0.2">
      <c r="A98" s="78" t="str">
        <f t="shared" si="5"/>
        <v>Occupation Order</v>
      </c>
      <c r="B98" s="33" t="s">
        <v>76</v>
      </c>
      <c r="C98" s="14">
        <v>13</v>
      </c>
      <c r="D98" s="14">
        <v>21</v>
      </c>
      <c r="E98" s="14">
        <v>27</v>
      </c>
      <c r="F98" s="14">
        <v>33</v>
      </c>
      <c r="G98" s="14">
        <v>30</v>
      </c>
      <c r="H98" s="14">
        <v>43</v>
      </c>
      <c r="I98" s="14">
        <v>31</v>
      </c>
      <c r="J98" s="14">
        <v>38</v>
      </c>
      <c r="K98" s="14">
        <v>44</v>
      </c>
      <c r="L98" s="14">
        <v>23</v>
      </c>
    </row>
    <row r="99" spans="1:12" x14ac:dyDescent="0.2">
      <c r="A99" s="78" t="str">
        <f t="shared" si="5"/>
        <v>Occupation Order</v>
      </c>
      <c r="B99" s="33" t="s">
        <v>75</v>
      </c>
      <c r="C99" s="14">
        <v>11</v>
      </c>
      <c r="D99" s="14">
        <v>21</v>
      </c>
      <c r="E99" s="14">
        <v>15</v>
      </c>
      <c r="F99" s="14">
        <v>17</v>
      </c>
      <c r="G99" s="14">
        <v>27</v>
      </c>
      <c r="H99" s="14">
        <v>28</v>
      </c>
      <c r="I99" s="14">
        <v>25</v>
      </c>
      <c r="J99" s="14">
        <v>23</v>
      </c>
      <c r="K99" s="14">
        <v>18</v>
      </c>
      <c r="L99" s="14">
        <v>25</v>
      </c>
    </row>
    <row r="100" spans="1:12" x14ac:dyDescent="0.2">
      <c r="A100" s="78" t="str">
        <f t="shared" si="5"/>
        <v>Occupation Order</v>
      </c>
      <c r="B100" s="33" t="s">
        <v>74</v>
      </c>
      <c r="C100" s="14">
        <v>17</v>
      </c>
      <c r="D100" s="14">
        <v>9</v>
      </c>
      <c r="E100" s="14">
        <v>13</v>
      </c>
      <c r="F100" s="14">
        <v>16</v>
      </c>
      <c r="G100" s="14">
        <v>11</v>
      </c>
      <c r="H100" s="14">
        <v>21</v>
      </c>
      <c r="I100" s="14">
        <v>17</v>
      </c>
      <c r="J100" s="14">
        <v>18</v>
      </c>
      <c r="K100" s="14">
        <v>26</v>
      </c>
      <c r="L100" s="14">
        <v>27</v>
      </c>
    </row>
    <row r="101" spans="1:12" x14ac:dyDescent="0.2">
      <c r="A101" s="78" t="str">
        <f t="shared" si="5"/>
        <v>Occupation Order</v>
      </c>
      <c r="B101" s="33" t="s">
        <v>66</v>
      </c>
      <c r="C101" s="14">
        <v>15</v>
      </c>
      <c r="D101" s="14">
        <v>14</v>
      </c>
      <c r="E101" s="14">
        <v>20</v>
      </c>
      <c r="F101" s="14">
        <v>18</v>
      </c>
      <c r="G101" s="14">
        <v>22</v>
      </c>
      <c r="H101" s="14">
        <v>25</v>
      </c>
      <c r="I101" s="14">
        <v>32</v>
      </c>
      <c r="J101" s="14">
        <v>23</v>
      </c>
      <c r="K101" s="14">
        <v>22</v>
      </c>
      <c r="L101" s="14">
        <v>29</v>
      </c>
    </row>
    <row r="102" spans="1:12" x14ac:dyDescent="0.2">
      <c r="A102" s="78" t="str">
        <f t="shared" si="5"/>
        <v>Occupation Order</v>
      </c>
      <c r="B102" s="33" t="s">
        <v>169</v>
      </c>
      <c r="C102" s="14">
        <v>23</v>
      </c>
      <c r="D102" s="14">
        <v>42</v>
      </c>
      <c r="E102" s="14">
        <v>21</v>
      </c>
      <c r="F102" s="14">
        <v>34</v>
      </c>
      <c r="G102" s="14">
        <v>34</v>
      </c>
      <c r="H102" s="14">
        <v>27</v>
      </c>
      <c r="I102" s="14">
        <v>33</v>
      </c>
      <c r="J102" s="14">
        <v>35</v>
      </c>
      <c r="K102" s="14">
        <v>41</v>
      </c>
      <c r="L102" s="14">
        <v>36</v>
      </c>
    </row>
    <row r="103" spans="1:12" x14ac:dyDescent="0.2">
      <c r="A103" s="78" t="str">
        <f t="shared" si="5"/>
        <v>Occupation Order</v>
      </c>
      <c r="B103" s="33" t="s">
        <v>73</v>
      </c>
      <c r="C103" s="14">
        <v>29</v>
      </c>
      <c r="D103" s="14">
        <v>19</v>
      </c>
      <c r="E103" s="14">
        <v>27</v>
      </c>
      <c r="F103" s="14">
        <v>46</v>
      </c>
      <c r="G103" s="14">
        <v>33</v>
      </c>
      <c r="H103" s="14">
        <v>52</v>
      </c>
      <c r="I103" s="14">
        <v>20</v>
      </c>
      <c r="J103" s="14">
        <v>34</v>
      </c>
      <c r="K103" s="14">
        <v>30</v>
      </c>
      <c r="L103" s="14">
        <v>40</v>
      </c>
    </row>
    <row r="104" spans="1:12" x14ac:dyDescent="0.2">
      <c r="A104" s="78" t="str">
        <f t="shared" si="5"/>
        <v>Occupation Order</v>
      </c>
      <c r="B104" s="33" t="s">
        <v>7</v>
      </c>
      <c r="C104" s="14">
        <v>9</v>
      </c>
      <c r="D104" s="14">
        <v>12</v>
      </c>
      <c r="E104" s="14">
        <v>10</v>
      </c>
      <c r="F104" s="14">
        <v>19</v>
      </c>
      <c r="G104" s="14">
        <v>10</v>
      </c>
      <c r="H104" s="14">
        <v>17</v>
      </c>
      <c r="I104" s="14">
        <v>14</v>
      </c>
      <c r="J104" s="14">
        <v>16</v>
      </c>
      <c r="K104" s="14">
        <v>16</v>
      </c>
      <c r="L104" s="14">
        <v>17</v>
      </c>
    </row>
    <row r="105" spans="1:12" x14ac:dyDescent="0.2">
      <c r="A105" s="78" t="str">
        <f t="shared" si="5"/>
        <v>Occupation Order</v>
      </c>
      <c r="B105" s="33" t="s">
        <v>8</v>
      </c>
      <c r="C105" s="14">
        <v>15</v>
      </c>
      <c r="D105" s="14">
        <v>22</v>
      </c>
      <c r="E105" s="14">
        <v>20</v>
      </c>
      <c r="F105" s="14">
        <v>25</v>
      </c>
      <c r="G105" s="14">
        <v>19</v>
      </c>
      <c r="H105" s="14">
        <v>26</v>
      </c>
      <c r="I105" s="14">
        <v>30</v>
      </c>
      <c r="J105" s="14">
        <v>22</v>
      </c>
      <c r="K105" s="14">
        <v>15</v>
      </c>
      <c r="L105" s="14">
        <v>30</v>
      </c>
    </row>
    <row r="106" spans="1:12" x14ac:dyDescent="0.2">
      <c r="A106" s="78" t="str">
        <f t="shared" si="5"/>
        <v>Occupation Order</v>
      </c>
      <c r="B106" s="33" t="s">
        <v>9</v>
      </c>
      <c r="C106" s="14">
        <v>41</v>
      </c>
      <c r="D106" s="14">
        <v>49</v>
      </c>
      <c r="E106" s="14">
        <v>44</v>
      </c>
      <c r="F106" s="14">
        <v>51</v>
      </c>
      <c r="G106" s="14">
        <v>61</v>
      </c>
      <c r="H106" s="14">
        <v>63</v>
      </c>
      <c r="I106" s="14">
        <v>59</v>
      </c>
      <c r="J106" s="14">
        <v>64</v>
      </c>
      <c r="K106" s="14">
        <v>51</v>
      </c>
      <c r="L106" s="14">
        <v>56</v>
      </c>
    </row>
    <row r="107" spans="1:12" x14ac:dyDescent="0.2">
      <c r="A107" s="78" t="str">
        <f t="shared" si="5"/>
        <v>Occupation Order</v>
      </c>
      <c r="B107" s="33" t="s">
        <v>80</v>
      </c>
      <c r="C107" s="14">
        <v>14</v>
      </c>
      <c r="D107" s="14">
        <v>20</v>
      </c>
      <c r="E107" s="14">
        <v>15</v>
      </c>
      <c r="F107" s="14">
        <v>15</v>
      </c>
      <c r="G107" s="14">
        <v>26</v>
      </c>
      <c r="H107" s="14">
        <v>21</v>
      </c>
      <c r="I107" s="14">
        <v>19</v>
      </c>
      <c r="J107" s="14">
        <v>16</v>
      </c>
      <c r="K107" s="14">
        <v>26</v>
      </c>
      <c r="L107" s="14">
        <v>22</v>
      </c>
    </row>
    <row r="108" spans="1:12" x14ac:dyDescent="0.2">
      <c r="A108" s="78" t="str">
        <f t="shared" si="5"/>
        <v>Occupation Order</v>
      </c>
      <c r="B108" s="33" t="s">
        <v>79</v>
      </c>
      <c r="C108" s="14">
        <v>8</v>
      </c>
      <c r="D108" s="14">
        <v>4</v>
      </c>
      <c r="E108" s="14">
        <v>6</v>
      </c>
      <c r="F108" s="14">
        <v>4</v>
      </c>
      <c r="G108" s="14">
        <v>12</v>
      </c>
      <c r="H108" s="14">
        <v>13</v>
      </c>
      <c r="I108" s="14">
        <v>17</v>
      </c>
      <c r="J108" s="14">
        <v>9</v>
      </c>
      <c r="K108" s="14">
        <v>16</v>
      </c>
      <c r="L108" s="14">
        <v>10</v>
      </c>
    </row>
    <row r="109" spans="1:12" x14ac:dyDescent="0.2">
      <c r="A109" s="79" t="str">
        <f t="shared" si="5"/>
        <v>Occupation Order</v>
      </c>
      <c r="B109" s="36" t="s">
        <v>1</v>
      </c>
      <c r="C109" s="25">
        <v>358</v>
      </c>
      <c r="D109" s="25">
        <v>366</v>
      </c>
      <c r="E109" s="25">
        <v>399</v>
      </c>
      <c r="F109" s="25">
        <v>466</v>
      </c>
      <c r="G109" s="25">
        <v>488</v>
      </c>
      <c r="H109" s="25">
        <v>540</v>
      </c>
      <c r="I109" s="25">
        <v>497</v>
      </c>
      <c r="J109" s="25">
        <v>461</v>
      </c>
      <c r="K109" s="25">
        <v>489</v>
      </c>
      <c r="L109" s="25">
        <v>523</v>
      </c>
    </row>
    <row r="110" spans="1:12" ht="15" customHeight="1" x14ac:dyDescent="0.2">
      <c r="A110" s="78" t="s">
        <v>122</v>
      </c>
      <c r="B110" s="33" t="s">
        <v>78</v>
      </c>
      <c r="C110" s="14">
        <v>10</v>
      </c>
      <c r="D110" s="14">
        <v>5</v>
      </c>
      <c r="E110" s="14">
        <v>3</v>
      </c>
      <c r="F110" s="14">
        <v>7</v>
      </c>
      <c r="G110" s="14">
        <v>3</v>
      </c>
      <c r="H110" s="14">
        <v>8</v>
      </c>
      <c r="I110" s="14">
        <v>2</v>
      </c>
      <c r="J110" s="14">
        <v>7</v>
      </c>
      <c r="K110" s="14">
        <v>6</v>
      </c>
      <c r="L110" s="14">
        <v>5</v>
      </c>
    </row>
    <row r="111" spans="1:12" x14ac:dyDescent="0.2">
      <c r="A111" s="78" t="str">
        <f t="shared" ref="A111:A126" si="6">A110</f>
        <v>Tenancy Order</v>
      </c>
      <c r="B111" s="33" t="s">
        <v>83</v>
      </c>
      <c r="C111" s="14">
        <v>17</v>
      </c>
      <c r="D111" s="14">
        <v>18</v>
      </c>
      <c r="E111" s="14">
        <v>24</v>
      </c>
      <c r="F111" s="14">
        <v>17</v>
      </c>
      <c r="G111" s="14">
        <v>27</v>
      </c>
      <c r="H111" s="14">
        <v>28</v>
      </c>
      <c r="I111" s="14">
        <v>18</v>
      </c>
      <c r="J111" s="14">
        <v>16</v>
      </c>
      <c r="K111" s="14">
        <v>16</v>
      </c>
      <c r="L111" s="14">
        <v>20</v>
      </c>
    </row>
    <row r="112" spans="1:12" x14ac:dyDescent="0.2">
      <c r="A112" s="78" t="str">
        <f t="shared" si="6"/>
        <v>Tenancy Order</v>
      </c>
      <c r="B112" s="33" t="s">
        <v>3</v>
      </c>
      <c r="C112" s="14">
        <v>16</v>
      </c>
      <c r="D112" s="14">
        <v>17</v>
      </c>
      <c r="E112" s="14">
        <v>21</v>
      </c>
      <c r="F112" s="14">
        <v>19</v>
      </c>
      <c r="G112" s="14">
        <v>19</v>
      </c>
      <c r="H112" s="14">
        <v>21</v>
      </c>
      <c r="I112" s="14">
        <v>19</v>
      </c>
      <c r="J112" s="14">
        <v>10</v>
      </c>
      <c r="K112" s="14">
        <v>12</v>
      </c>
      <c r="L112" s="14">
        <v>8</v>
      </c>
    </row>
    <row r="113" spans="1:12" x14ac:dyDescent="0.2">
      <c r="A113" s="78" t="str">
        <f t="shared" si="6"/>
        <v>Tenancy Order</v>
      </c>
      <c r="B113" s="33" t="s">
        <v>77</v>
      </c>
      <c r="C113" s="14">
        <v>24</v>
      </c>
      <c r="D113" s="14">
        <v>20</v>
      </c>
      <c r="E113" s="14">
        <v>34</v>
      </c>
      <c r="F113" s="14">
        <v>24</v>
      </c>
      <c r="G113" s="14">
        <v>28</v>
      </c>
      <c r="H113" s="14">
        <v>13</v>
      </c>
      <c r="I113" s="14">
        <v>12</v>
      </c>
      <c r="J113" s="14">
        <v>9</v>
      </c>
      <c r="K113" s="14">
        <v>14</v>
      </c>
      <c r="L113" s="14">
        <v>26</v>
      </c>
    </row>
    <row r="114" spans="1:12" x14ac:dyDescent="0.2">
      <c r="A114" s="78" t="str">
        <f t="shared" si="6"/>
        <v>Tenancy Order</v>
      </c>
      <c r="B114" s="33" t="s">
        <v>5</v>
      </c>
      <c r="C114" s="14">
        <v>15</v>
      </c>
      <c r="D114" s="14">
        <v>7</v>
      </c>
      <c r="E114" s="14">
        <v>7</v>
      </c>
      <c r="F114" s="14">
        <v>8</v>
      </c>
      <c r="G114" s="14">
        <v>8</v>
      </c>
      <c r="H114" s="14">
        <v>9</v>
      </c>
      <c r="I114" s="14">
        <v>17</v>
      </c>
      <c r="J114" s="14">
        <v>9</v>
      </c>
      <c r="K114" s="14">
        <v>9</v>
      </c>
      <c r="L114" s="14">
        <v>14</v>
      </c>
    </row>
    <row r="115" spans="1:12" x14ac:dyDescent="0.2">
      <c r="A115" s="78" t="str">
        <f t="shared" si="6"/>
        <v>Tenancy Order</v>
      </c>
      <c r="B115" s="33" t="s">
        <v>76</v>
      </c>
      <c r="C115" s="14">
        <v>11</v>
      </c>
      <c r="D115" s="14">
        <v>4</v>
      </c>
      <c r="E115" s="14">
        <v>12</v>
      </c>
      <c r="F115" s="14">
        <v>13</v>
      </c>
      <c r="G115" s="14">
        <v>5</v>
      </c>
      <c r="H115" s="14">
        <v>17</v>
      </c>
      <c r="I115" s="14">
        <v>17</v>
      </c>
      <c r="J115" s="14">
        <v>10</v>
      </c>
      <c r="K115" s="14">
        <v>13</v>
      </c>
      <c r="L115" s="14">
        <v>9</v>
      </c>
    </row>
    <row r="116" spans="1:12" x14ac:dyDescent="0.2">
      <c r="A116" s="78" t="str">
        <f t="shared" si="6"/>
        <v>Tenancy Order</v>
      </c>
      <c r="B116" s="33" t="s">
        <v>75</v>
      </c>
      <c r="C116" s="14">
        <v>6</v>
      </c>
      <c r="D116" s="14">
        <v>3</v>
      </c>
      <c r="E116" s="14">
        <v>9</v>
      </c>
      <c r="F116" s="14">
        <v>15</v>
      </c>
      <c r="G116" s="14">
        <v>4</v>
      </c>
      <c r="H116" s="14">
        <v>12</v>
      </c>
      <c r="I116" s="14">
        <v>2</v>
      </c>
      <c r="J116" s="14">
        <v>8</v>
      </c>
      <c r="K116" s="14">
        <v>1</v>
      </c>
      <c r="L116" s="14">
        <v>7</v>
      </c>
    </row>
    <row r="117" spans="1:12" x14ac:dyDescent="0.2">
      <c r="A117" s="78" t="str">
        <f t="shared" si="6"/>
        <v>Tenancy Order</v>
      </c>
      <c r="B117" s="33" t="s">
        <v>74</v>
      </c>
      <c r="C117" s="14">
        <v>4</v>
      </c>
      <c r="D117" s="14">
        <v>7</v>
      </c>
      <c r="E117" s="14">
        <v>10</v>
      </c>
      <c r="F117" s="14">
        <v>2</v>
      </c>
      <c r="G117" s="14">
        <v>10</v>
      </c>
      <c r="H117" s="14">
        <v>11</v>
      </c>
      <c r="I117" s="14">
        <v>14</v>
      </c>
      <c r="J117" s="14">
        <v>9</v>
      </c>
      <c r="K117" s="14">
        <v>11</v>
      </c>
      <c r="L117" s="14">
        <v>8</v>
      </c>
    </row>
    <row r="118" spans="1:12" x14ac:dyDescent="0.2">
      <c r="A118" s="78" t="str">
        <f t="shared" si="6"/>
        <v>Tenancy Order</v>
      </c>
      <c r="B118" s="33" t="s">
        <v>66</v>
      </c>
      <c r="C118" s="14">
        <v>9</v>
      </c>
      <c r="D118" s="14">
        <v>3</v>
      </c>
      <c r="E118" s="14">
        <v>3</v>
      </c>
      <c r="F118" s="14">
        <v>6</v>
      </c>
      <c r="G118" s="14">
        <v>3</v>
      </c>
      <c r="H118" s="14">
        <v>15</v>
      </c>
      <c r="I118" s="14">
        <v>9</v>
      </c>
      <c r="J118" s="14">
        <v>15</v>
      </c>
      <c r="K118" s="14">
        <v>9</v>
      </c>
      <c r="L118" s="14">
        <v>12</v>
      </c>
    </row>
    <row r="119" spans="1:12" x14ac:dyDescent="0.2">
      <c r="A119" s="78" t="str">
        <f t="shared" si="6"/>
        <v>Tenancy Order</v>
      </c>
      <c r="B119" s="33" t="s">
        <v>169</v>
      </c>
      <c r="C119" s="14">
        <v>7</v>
      </c>
      <c r="D119" s="14">
        <v>7</v>
      </c>
      <c r="E119" s="14">
        <v>8</v>
      </c>
      <c r="F119" s="14">
        <v>11</v>
      </c>
      <c r="G119" s="14">
        <v>4</v>
      </c>
      <c r="H119" s="14">
        <v>14</v>
      </c>
      <c r="I119" s="14">
        <v>14</v>
      </c>
      <c r="J119" s="14">
        <v>14</v>
      </c>
      <c r="K119" s="14">
        <v>5</v>
      </c>
      <c r="L119" s="14">
        <v>12</v>
      </c>
    </row>
    <row r="120" spans="1:12" x14ac:dyDescent="0.2">
      <c r="A120" s="78" t="str">
        <f t="shared" si="6"/>
        <v>Tenancy Order</v>
      </c>
      <c r="B120" s="33" t="s">
        <v>73</v>
      </c>
      <c r="C120" s="14">
        <v>11</v>
      </c>
      <c r="D120" s="14">
        <v>13</v>
      </c>
      <c r="E120" s="14">
        <v>14</v>
      </c>
      <c r="F120" s="14">
        <v>11</v>
      </c>
      <c r="G120" s="14">
        <v>8</v>
      </c>
      <c r="H120" s="14">
        <v>12</v>
      </c>
      <c r="I120" s="14">
        <v>12</v>
      </c>
      <c r="J120" s="14">
        <v>24</v>
      </c>
      <c r="K120" s="14">
        <v>9</v>
      </c>
      <c r="L120" s="14">
        <v>6</v>
      </c>
    </row>
    <row r="121" spans="1:12" x14ac:dyDescent="0.2">
      <c r="A121" s="78" t="str">
        <f t="shared" si="6"/>
        <v>Tenancy Order</v>
      </c>
      <c r="B121" s="33" t="s">
        <v>7</v>
      </c>
      <c r="C121" s="14">
        <v>4</v>
      </c>
      <c r="D121" s="14">
        <v>4</v>
      </c>
      <c r="E121" s="14">
        <v>5</v>
      </c>
      <c r="F121" s="14">
        <v>3</v>
      </c>
      <c r="G121" s="14">
        <v>7</v>
      </c>
      <c r="H121" s="14">
        <v>11</v>
      </c>
      <c r="I121" s="14">
        <v>3</v>
      </c>
      <c r="J121" s="14">
        <v>6</v>
      </c>
      <c r="K121" s="14">
        <v>6</v>
      </c>
      <c r="L121" s="14">
        <v>9</v>
      </c>
    </row>
    <row r="122" spans="1:12" x14ac:dyDescent="0.2">
      <c r="A122" s="78" t="str">
        <f t="shared" si="6"/>
        <v>Tenancy Order</v>
      </c>
      <c r="B122" s="33" t="s">
        <v>8</v>
      </c>
      <c r="C122" s="14">
        <v>5</v>
      </c>
      <c r="D122" s="14">
        <v>6</v>
      </c>
      <c r="E122" s="14">
        <v>8</v>
      </c>
      <c r="F122" s="14">
        <v>5</v>
      </c>
      <c r="G122" s="14">
        <v>8</v>
      </c>
      <c r="H122" s="14">
        <v>7</v>
      </c>
      <c r="I122" s="14">
        <v>10</v>
      </c>
      <c r="J122" s="14">
        <v>9</v>
      </c>
      <c r="K122" s="14">
        <v>7</v>
      </c>
      <c r="L122" s="14">
        <v>8</v>
      </c>
    </row>
    <row r="123" spans="1:12" ht="14.25" customHeight="1" x14ac:dyDescent="0.2">
      <c r="A123" s="78" t="str">
        <f t="shared" si="6"/>
        <v>Tenancy Order</v>
      </c>
      <c r="B123" s="33" t="s">
        <v>9</v>
      </c>
      <c r="C123" s="14">
        <v>16</v>
      </c>
      <c r="D123" s="14">
        <v>20</v>
      </c>
      <c r="E123" s="14">
        <v>17</v>
      </c>
      <c r="F123" s="14">
        <v>22</v>
      </c>
      <c r="G123" s="14">
        <v>17</v>
      </c>
      <c r="H123" s="14">
        <v>14</v>
      </c>
      <c r="I123" s="14">
        <v>16</v>
      </c>
      <c r="J123" s="14">
        <v>23</v>
      </c>
      <c r="K123" s="14">
        <v>22</v>
      </c>
      <c r="L123" s="14">
        <v>28</v>
      </c>
    </row>
    <row r="124" spans="1:12" x14ac:dyDescent="0.2">
      <c r="A124" s="78" t="str">
        <f t="shared" si="6"/>
        <v>Tenancy Order</v>
      </c>
      <c r="B124" s="33" t="s">
        <v>80</v>
      </c>
      <c r="C124" s="14">
        <v>3</v>
      </c>
      <c r="D124" s="14">
        <v>3</v>
      </c>
      <c r="E124" s="14">
        <v>3</v>
      </c>
      <c r="F124" s="14">
        <v>9</v>
      </c>
      <c r="G124" s="14">
        <v>6</v>
      </c>
      <c r="H124" s="14">
        <v>10</v>
      </c>
      <c r="I124" s="14">
        <v>6</v>
      </c>
      <c r="J124" s="14">
        <v>3</v>
      </c>
      <c r="K124" s="14">
        <v>2</v>
      </c>
      <c r="L124" s="14">
        <v>1</v>
      </c>
    </row>
    <row r="125" spans="1:12" x14ac:dyDescent="0.2">
      <c r="A125" s="78" t="str">
        <f t="shared" si="6"/>
        <v>Tenancy Order</v>
      </c>
      <c r="B125" s="33" t="s">
        <v>79</v>
      </c>
      <c r="C125" s="14">
        <v>0</v>
      </c>
      <c r="D125" s="14">
        <v>4</v>
      </c>
      <c r="E125" s="14">
        <v>3</v>
      </c>
      <c r="F125" s="14">
        <v>4</v>
      </c>
      <c r="G125" s="14">
        <v>1</v>
      </c>
      <c r="H125" s="14">
        <v>3</v>
      </c>
      <c r="I125" s="14">
        <v>4</v>
      </c>
      <c r="J125" s="14">
        <v>2</v>
      </c>
      <c r="K125" s="14">
        <v>2</v>
      </c>
      <c r="L125" s="14">
        <v>8</v>
      </c>
    </row>
    <row r="126" spans="1:12" x14ac:dyDescent="0.2">
      <c r="A126" s="79" t="str">
        <f t="shared" si="6"/>
        <v>Tenancy Order</v>
      </c>
      <c r="B126" s="36" t="s">
        <v>1</v>
      </c>
      <c r="C126" s="25">
        <v>158</v>
      </c>
      <c r="D126" s="25">
        <v>141</v>
      </c>
      <c r="E126" s="25">
        <v>181</v>
      </c>
      <c r="F126" s="25">
        <v>176</v>
      </c>
      <c r="G126" s="25">
        <v>158</v>
      </c>
      <c r="H126" s="25">
        <v>205</v>
      </c>
      <c r="I126" s="25">
        <v>175</v>
      </c>
      <c r="J126" s="25">
        <v>174</v>
      </c>
      <c r="K126" s="25">
        <v>144</v>
      </c>
      <c r="L126" s="25">
        <v>181</v>
      </c>
    </row>
    <row r="127" spans="1:12" ht="15" customHeight="1" x14ac:dyDescent="0.2">
      <c r="A127" s="78" t="s">
        <v>124</v>
      </c>
      <c r="B127" s="33" t="s">
        <v>78</v>
      </c>
      <c r="C127" s="14">
        <v>30</v>
      </c>
      <c r="D127" s="14">
        <v>29</v>
      </c>
      <c r="E127" s="14">
        <v>23</v>
      </c>
      <c r="F127" s="14">
        <v>29</v>
      </c>
      <c r="G127" s="14">
        <v>23</v>
      </c>
      <c r="H127" s="14">
        <v>25</v>
      </c>
      <c r="I127" s="14">
        <v>24</v>
      </c>
      <c r="J127" s="14">
        <v>18</v>
      </c>
      <c r="K127" s="14">
        <v>27</v>
      </c>
      <c r="L127" s="14">
        <v>22</v>
      </c>
    </row>
    <row r="128" spans="1:12" x14ac:dyDescent="0.2">
      <c r="A128" s="78" t="str">
        <f t="shared" ref="A128:A143" si="7">A127</f>
        <v>Furniture Order</v>
      </c>
      <c r="B128" s="33" t="s">
        <v>83</v>
      </c>
      <c r="C128" s="14">
        <v>62</v>
      </c>
      <c r="D128" s="14">
        <v>58</v>
      </c>
      <c r="E128" s="14">
        <v>72</v>
      </c>
      <c r="F128" s="14">
        <v>62</v>
      </c>
      <c r="G128" s="14">
        <v>74</v>
      </c>
      <c r="H128" s="14">
        <v>66</v>
      </c>
      <c r="I128" s="14">
        <v>54</v>
      </c>
      <c r="J128" s="14">
        <v>48</v>
      </c>
      <c r="K128" s="14">
        <v>50</v>
      </c>
      <c r="L128" s="14">
        <v>58</v>
      </c>
    </row>
    <row r="129" spans="1:12" x14ac:dyDescent="0.2">
      <c r="A129" s="78" t="str">
        <f t="shared" si="7"/>
        <v>Furniture Order</v>
      </c>
      <c r="B129" s="33" t="s">
        <v>3</v>
      </c>
      <c r="C129" s="14">
        <v>29</v>
      </c>
      <c r="D129" s="14">
        <v>33</v>
      </c>
      <c r="E129" s="14">
        <v>47</v>
      </c>
      <c r="F129" s="14">
        <v>51</v>
      </c>
      <c r="G129" s="14">
        <v>31</v>
      </c>
      <c r="H129" s="14">
        <v>55</v>
      </c>
      <c r="I129" s="14">
        <v>52</v>
      </c>
      <c r="J129" s="14">
        <v>30</v>
      </c>
      <c r="K129" s="14">
        <v>42</v>
      </c>
      <c r="L129" s="14">
        <v>21</v>
      </c>
    </row>
    <row r="130" spans="1:12" x14ac:dyDescent="0.2">
      <c r="A130" s="78" t="str">
        <f t="shared" si="7"/>
        <v>Furniture Order</v>
      </c>
      <c r="B130" s="33" t="s">
        <v>77</v>
      </c>
      <c r="C130" s="14">
        <v>88</v>
      </c>
      <c r="D130" s="14">
        <v>78</v>
      </c>
      <c r="E130" s="14">
        <v>79</v>
      </c>
      <c r="F130" s="14">
        <v>64</v>
      </c>
      <c r="G130" s="14">
        <v>75</v>
      </c>
      <c r="H130" s="14">
        <v>74</v>
      </c>
      <c r="I130" s="14">
        <v>78</v>
      </c>
      <c r="J130" s="14">
        <v>53</v>
      </c>
      <c r="K130" s="14">
        <v>53</v>
      </c>
      <c r="L130" s="14">
        <v>80</v>
      </c>
    </row>
    <row r="131" spans="1:12" x14ac:dyDescent="0.2">
      <c r="A131" s="78" t="str">
        <f t="shared" si="7"/>
        <v>Furniture Order</v>
      </c>
      <c r="B131" s="33" t="s">
        <v>5</v>
      </c>
      <c r="C131" s="14">
        <v>38</v>
      </c>
      <c r="D131" s="14">
        <v>29</v>
      </c>
      <c r="E131" s="14">
        <v>38</v>
      </c>
      <c r="F131" s="14">
        <v>34</v>
      </c>
      <c r="G131" s="14">
        <v>52</v>
      </c>
      <c r="H131" s="14">
        <v>42</v>
      </c>
      <c r="I131" s="14">
        <v>43</v>
      </c>
      <c r="J131" s="14">
        <v>42</v>
      </c>
      <c r="K131" s="14">
        <v>30</v>
      </c>
      <c r="L131" s="14">
        <v>61</v>
      </c>
    </row>
    <row r="132" spans="1:12" x14ac:dyDescent="0.2">
      <c r="A132" s="78" t="str">
        <f t="shared" si="7"/>
        <v>Furniture Order</v>
      </c>
      <c r="B132" s="33" t="s">
        <v>76</v>
      </c>
      <c r="C132" s="14">
        <v>16</v>
      </c>
      <c r="D132" s="14">
        <v>26</v>
      </c>
      <c r="E132" s="14">
        <v>30</v>
      </c>
      <c r="F132" s="14">
        <v>41</v>
      </c>
      <c r="G132" s="14">
        <v>29</v>
      </c>
      <c r="H132" s="14">
        <v>47</v>
      </c>
      <c r="I132" s="14">
        <v>45</v>
      </c>
      <c r="J132" s="14">
        <v>44</v>
      </c>
      <c r="K132" s="14">
        <v>58</v>
      </c>
      <c r="L132" s="14">
        <v>34</v>
      </c>
    </row>
    <row r="133" spans="1:12" x14ac:dyDescent="0.2">
      <c r="A133" s="78" t="str">
        <f t="shared" si="7"/>
        <v>Furniture Order</v>
      </c>
      <c r="B133" s="33" t="s">
        <v>75</v>
      </c>
      <c r="C133" s="14">
        <v>16</v>
      </c>
      <c r="D133" s="14">
        <v>24</v>
      </c>
      <c r="E133" s="14">
        <v>26</v>
      </c>
      <c r="F133" s="14">
        <v>33</v>
      </c>
      <c r="G133" s="14">
        <v>34</v>
      </c>
      <c r="H133" s="14">
        <v>36</v>
      </c>
      <c r="I133" s="14">
        <v>29</v>
      </c>
      <c r="J133" s="14">
        <v>30</v>
      </c>
      <c r="K133" s="14">
        <v>18</v>
      </c>
      <c r="L133" s="14">
        <v>28</v>
      </c>
    </row>
    <row r="134" spans="1:12" x14ac:dyDescent="0.2">
      <c r="A134" s="78" t="str">
        <f t="shared" si="7"/>
        <v>Furniture Order</v>
      </c>
      <c r="B134" s="33" t="s">
        <v>74</v>
      </c>
      <c r="C134" s="14">
        <v>18</v>
      </c>
      <c r="D134" s="14">
        <v>14</v>
      </c>
      <c r="E134" s="14">
        <v>25</v>
      </c>
      <c r="F134" s="14">
        <v>18</v>
      </c>
      <c r="G134" s="14">
        <v>24</v>
      </c>
      <c r="H134" s="14">
        <v>26</v>
      </c>
      <c r="I134" s="14">
        <v>24</v>
      </c>
      <c r="J134" s="14">
        <v>28</v>
      </c>
      <c r="K134" s="14">
        <v>29</v>
      </c>
      <c r="L134" s="14">
        <v>28</v>
      </c>
    </row>
    <row r="135" spans="1:12" x14ac:dyDescent="0.2">
      <c r="A135" s="78" t="str">
        <f t="shared" si="7"/>
        <v>Furniture Order</v>
      </c>
      <c r="B135" s="33" t="s">
        <v>66</v>
      </c>
      <c r="C135" s="14">
        <v>25</v>
      </c>
      <c r="D135" s="14">
        <v>14</v>
      </c>
      <c r="E135" s="14">
        <v>22</v>
      </c>
      <c r="F135" s="14">
        <v>22</v>
      </c>
      <c r="G135" s="14">
        <v>27</v>
      </c>
      <c r="H135" s="14">
        <v>33</v>
      </c>
      <c r="I135" s="14">
        <v>36</v>
      </c>
      <c r="J135" s="14">
        <v>35</v>
      </c>
      <c r="K135" s="14">
        <v>28</v>
      </c>
      <c r="L135" s="14">
        <v>33</v>
      </c>
    </row>
    <row r="136" spans="1:12" x14ac:dyDescent="0.2">
      <c r="A136" s="78" t="str">
        <f t="shared" si="7"/>
        <v>Furniture Order</v>
      </c>
      <c r="B136" s="33" t="s">
        <v>169</v>
      </c>
      <c r="C136" s="14">
        <v>41</v>
      </c>
      <c r="D136" s="14">
        <v>53</v>
      </c>
      <c r="E136" s="14">
        <v>35</v>
      </c>
      <c r="F136" s="14">
        <v>45</v>
      </c>
      <c r="G136" s="14">
        <v>36</v>
      </c>
      <c r="H136" s="14">
        <v>43</v>
      </c>
      <c r="I136" s="14">
        <v>40</v>
      </c>
      <c r="J136" s="14">
        <v>35</v>
      </c>
      <c r="K136" s="14">
        <v>40</v>
      </c>
      <c r="L136" s="14">
        <v>36</v>
      </c>
    </row>
    <row r="137" spans="1:12" x14ac:dyDescent="0.2">
      <c r="A137" s="78" t="str">
        <f t="shared" si="7"/>
        <v>Furniture Order</v>
      </c>
      <c r="B137" s="33" t="s">
        <v>73</v>
      </c>
      <c r="C137" s="14">
        <v>40</v>
      </c>
      <c r="D137" s="14">
        <v>41</v>
      </c>
      <c r="E137" s="14">
        <v>39</v>
      </c>
      <c r="F137" s="14">
        <v>49</v>
      </c>
      <c r="G137" s="14">
        <v>33</v>
      </c>
      <c r="H137" s="14">
        <v>63</v>
      </c>
      <c r="I137" s="14">
        <v>30</v>
      </c>
      <c r="J137" s="14">
        <v>57</v>
      </c>
      <c r="K137" s="14">
        <v>38</v>
      </c>
      <c r="L137" s="14">
        <v>37</v>
      </c>
    </row>
    <row r="138" spans="1:12" x14ac:dyDescent="0.2">
      <c r="A138" s="78" t="str">
        <f t="shared" si="7"/>
        <v>Furniture Order</v>
      </c>
      <c r="B138" s="33" t="s">
        <v>7</v>
      </c>
      <c r="C138" s="14">
        <v>11</v>
      </c>
      <c r="D138" s="14">
        <v>7</v>
      </c>
      <c r="E138" s="14">
        <v>15</v>
      </c>
      <c r="F138" s="14">
        <v>15</v>
      </c>
      <c r="G138" s="14">
        <v>13</v>
      </c>
      <c r="H138" s="14">
        <v>21</v>
      </c>
      <c r="I138" s="14">
        <v>16</v>
      </c>
      <c r="J138" s="14">
        <v>18</v>
      </c>
      <c r="K138" s="14">
        <v>21</v>
      </c>
      <c r="L138" s="14">
        <v>25</v>
      </c>
    </row>
    <row r="139" spans="1:12" x14ac:dyDescent="0.2">
      <c r="A139" s="78" t="str">
        <f t="shared" si="7"/>
        <v>Furniture Order</v>
      </c>
      <c r="B139" s="33" t="s">
        <v>8</v>
      </c>
      <c r="C139" s="14">
        <v>19</v>
      </c>
      <c r="D139" s="14">
        <v>24</v>
      </c>
      <c r="E139" s="14">
        <v>26</v>
      </c>
      <c r="F139" s="14">
        <v>28</v>
      </c>
      <c r="G139" s="14">
        <v>28</v>
      </c>
      <c r="H139" s="14">
        <v>27</v>
      </c>
      <c r="I139" s="14">
        <v>36</v>
      </c>
      <c r="J139" s="14">
        <v>28</v>
      </c>
      <c r="K139" s="14">
        <v>25</v>
      </c>
      <c r="L139" s="14">
        <v>27</v>
      </c>
    </row>
    <row r="140" spans="1:12" x14ac:dyDescent="0.2">
      <c r="A140" s="78" t="str">
        <f t="shared" si="7"/>
        <v>Furniture Order</v>
      </c>
      <c r="B140" s="33" t="s">
        <v>9</v>
      </c>
      <c r="C140" s="14">
        <v>53</v>
      </c>
      <c r="D140" s="14">
        <v>72</v>
      </c>
      <c r="E140" s="14">
        <v>57</v>
      </c>
      <c r="F140" s="14">
        <v>64</v>
      </c>
      <c r="G140" s="14">
        <v>77</v>
      </c>
      <c r="H140" s="14">
        <v>72</v>
      </c>
      <c r="I140" s="14">
        <v>64</v>
      </c>
      <c r="J140" s="14">
        <v>77</v>
      </c>
      <c r="K140" s="14">
        <v>58</v>
      </c>
      <c r="L140" s="14">
        <v>74</v>
      </c>
    </row>
    <row r="141" spans="1:12" x14ac:dyDescent="0.2">
      <c r="A141" s="78" t="str">
        <f t="shared" si="7"/>
        <v>Furniture Order</v>
      </c>
      <c r="B141" s="33" t="s">
        <v>80</v>
      </c>
      <c r="C141" s="14">
        <v>14</v>
      </c>
      <c r="D141" s="14">
        <v>19</v>
      </c>
      <c r="E141" s="14">
        <v>16</v>
      </c>
      <c r="F141" s="14">
        <v>20</v>
      </c>
      <c r="G141" s="14">
        <v>24</v>
      </c>
      <c r="H141" s="14">
        <v>27</v>
      </c>
      <c r="I141" s="14">
        <v>15</v>
      </c>
      <c r="J141" s="14">
        <v>18</v>
      </c>
      <c r="K141" s="14">
        <v>19</v>
      </c>
      <c r="L141" s="14">
        <v>20</v>
      </c>
    </row>
    <row r="142" spans="1:12" x14ac:dyDescent="0.2">
      <c r="A142" s="78" t="str">
        <f t="shared" si="7"/>
        <v>Furniture Order</v>
      </c>
      <c r="B142" s="33" t="s">
        <v>79</v>
      </c>
      <c r="C142" s="14">
        <v>8</v>
      </c>
      <c r="D142" s="14">
        <v>8</v>
      </c>
      <c r="E142" s="14">
        <v>10</v>
      </c>
      <c r="F142" s="14">
        <v>6</v>
      </c>
      <c r="G142" s="14">
        <v>8</v>
      </c>
      <c r="H142" s="14">
        <v>15</v>
      </c>
      <c r="I142" s="14">
        <v>20</v>
      </c>
      <c r="J142" s="14">
        <v>10</v>
      </c>
      <c r="K142" s="14">
        <v>18</v>
      </c>
      <c r="L142" s="14">
        <v>18</v>
      </c>
    </row>
    <row r="143" spans="1:12" ht="14.25" customHeight="1" x14ac:dyDescent="0.2">
      <c r="A143" s="79" t="str">
        <f t="shared" si="7"/>
        <v>Furniture Order</v>
      </c>
      <c r="B143" s="36" t="s">
        <v>1</v>
      </c>
      <c r="C143" s="25">
        <v>508</v>
      </c>
      <c r="D143" s="25">
        <v>529</v>
      </c>
      <c r="E143" s="25">
        <v>560</v>
      </c>
      <c r="F143" s="25">
        <v>581</v>
      </c>
      <c r="G143" s="25">
        <v>588</v>
      </c>
      <c r="H143" s="25">
        <v>672</v>
      </c>
      <c r="I143" s="25">
        <v>606</v>
      </c>
      <c r="J143" s="25">
        <v>571</v>
      </c>
      <c r="K143" s="25">
        <v>554</v>
      </c>
      <c r="L143" s="25">
        <v>602</v>
      </c>
    </row>
    <row r="144" spans="1:12" ht="15" customHeight="1" x14ac:dyDescent="0.2">
      <c r="A144" s="78" t="s">
        <v>125</v>
      </c>
      <c r="B144" s="33" t="s">
        <v>78</v>
      </c>
      <c r="C144" s="14">
        <v>39</v>
      </c>
      <c r="D144" s="14">
        <v>37</v>
      </c>
      <c r="E144" s="14">
        <v>18</v>
      </c>
      <c r="F144" s="14">
        <v>21</v>
      </c>
      <c r="G144" s="14">
        <v>29</v>
      </c>
      <c r="H144" s="14">
        <v>26</v>
      </c>
      <c r="I144" s="14">
        <v>22</v>
      </c>
      <c r="J144" s="14">
        <v>19</v>
      </c>
      <c r="K144" s="14">
        <v>20</v>
      </c>
      <c r="L144" s="14">
        <v>18</v>
      </c>
    </row>
    <row r="145" spans="1:12" x14ac:dyDescent="0.2">
      <c r="A145" s="78" t="str">
        <f t="shared" ref="A145:A160" si="8">A144</f>
        <v>Programme-related</v>
      </c>
      <c r="B145" s="33" t="s">
        <v>83</v>
      </c>
      <c r="C145" s="14">
        <v>73</v>
      </c>
      <c r="D145" s="14">
        <v>64</v>
      </c>
      <c r="E145" s="14">
        <v>50</v>
      </c>
      <c r="F145" s="14">
        <v>46</v>
      </c>
      <c r="G145" s="14">
        <v>41</v>
      </c>
      <c r="H145" s="14">
        <v>41</v>
      </c>
      <c r="I145" s="14">
        <v>26</v>
      </c>
      <c r="J145" s="14">
        <v>20</v>
      </c>
      <c r="K145" s="14">
        <v>37</v>
      </c>
      <c r="L145" s="14">
        <v>35</v>
      </c>
    </row>
    <row r="146" spans="1:12" x14ac:dyDescent="0.2">
      <c r="A146" s="78" t="str">
        <f t="shared" si="8"/>
        <v>Programme-related</v>
      </c>
      <c r="B146" s="33" t="s">
        <v>3</v>
      </c>
      <c r="C146" s="14">
        <v>62</v>
      </c>
      <c r="D146" s="14">
        <v>36</v>
      </c>
      <c r="E146" s="14">
        <v>49</v>
      </c>
      <c r="F146" s="14">
        <v>40</v>
      </c>
      <c r="G146" s="14">
        <v>26</v>
      </c>
      <c r="H146" s="14">
        <v>30</v>
      </c>
      <c r="I146" s="14">
        <v>31</v>
      </c>
      <c r="J146" s="14">
        <v>34</v>
      </c>
      <c r="K146" s="14">
        <v>36</v>
      </c>
      <c r="L146" s="14">
        <v>30</v>
      </c>
    </row>
    <row r="147" spans="1:12" x14ac:dyDescent="0.2">
      <c r="A147" s="78" t="str">
        <f t="shared" si="8"/>
        <v>Programme-related</v>
      </c>
      <c r="B147" s="33" t="s">
        <v>77</v>
      </c>
      <c r="C147" s="14">
        <v>95</v>
      </c>
      <c r="D147" s="14">
        <v>51</v>
      </c>
      <c r="E147" s="14">
        <v>55</v>
      </c>
      <c r="F147" s="14">
        <v>53</v>
      </c>
      <c r="G147" s="14">
        <v>53</v>
      </c>
      <c r="H147" s="14">
        <v>38</v>
      </c>
      <c r="I147" s="14">
        <v>49</v>
      </c>
      <c r="J147" s="14">
        <v>36</v>
      </c>
      <c r="K147" s="14">
        <v>36</v>
      </c>
      <c r="L147" s="14">
        <v>35</v>
      </c>
    </row>
    <row r="148" spans="1:12" x14ac:dyDescent="0.2">
      <c r="A148" s="78" t="str">
        <f t="shared" si="8"/>
        <v>Programme-related</v>
      </c>
      <c r="B148" s="33" t="s">
        <v>5</v>
      </c>
      <c r="C148" s="14">
        <v>74</v>
      </c>
      <c r="D148" s="14">
        <v>64</v>
      </c>
      <c r="E148" s="14">
        <v>66</v>
      </c>
      <c r="F148" s="14">
        <v>61</v>
      </c>
      <c r="G148" s="14">
        <v>73</v>
      </c>
      <c r="H148" s="14">
        <v>55</v>
      </c>
      <c r="I148" s="14">
        <v>39</v>
      </c>
      <c r="J148" s="14">
        <v>49</v>
      </c>
      <c r="K148" s="14">
        <v>35</v>
      </c>
      <c r="L148" s="14">
        <v>37</v>
      </c>
    </row>
    <row r="149" spans="1:12" x14ac:dyDescent="0.2">
      <c r="A149" s="78" t="str">
        <f t="shared" si="8"/>
        <v>Programme-related</v>
      </c>
      <c r="B149" s="33" t="s">
        <v>76</v>
      </c>
      <c r="C149" s="14">
        <v>77</v>
      </c>
      <c r="D149" s="14">
        <v>50</v>
      </c>
      <c r="E149" s="14">
        <v>41</v>
      </c>
      <c r="F149" s="14">
        <v>41</v>
      </c>
      <c r="G149" s="14">
        <v>14</v>
      </c>
      <c r="H149" s="14">
        <v>51</v>
      </c>
      <c r="I149" s="14">
        <v>20</v>
      </c>
      <c r="J149" s="14">
        <v>31</v>
      </c>
      <c r="K149" s="14">
        <v>32</v>
      </c>
      <c r="L149" s="14">
        <v>38</v>
      </c>
    </row>
    <row r="150" spans="1:12" x14ac:dyDescent="0.2">
      <c r="A150" s="78" t="str">
        <f t="shared" si="8"/>
        <v>Programme-related</v>
      </c>
      <c r="B150" s="33" t="s">
        <v>75</v>
      </c>
      <c r="C150" s="14">
        <v>47</v>
      </c>
      <c r="D150" s="14">
        <v>25</v>
      </c>
      <c r="E150" s="14">
        <v>24</v>
      </c>
      <c r="F150" s="14">
        <v>20</v>
      </c>
      <c r="G150" s="14">
        <v>28</v>
      </c>
      <c r="H150" s="14">
        <v>36</v>
      </c>
      <c r="I150" s="14">
        <v>28</v>
      </c>
      <c r="J150" s="14">
        <v>14</v>
      </c>
      <c r="K150" s="14">
        <v>25</v>
      </c>
      <c r="L150" s="14">
        <v>26</v>
      </c>
    </row>
    <row r="151" spans="1:12" ht="14.25" customHeight="1" x14ac:dyDescent="0.2">
      <c r="A151" s="78" t="str">
        <f t="shared" si="8"/>
        <v>Programme-related</v>
      </c>
      <c r="B151" s="33" t="s">
        <v>74</v>
      </c>
      <c r="C151" s="14">
        <v>38</v>
      </c>
      <c r="D151" s="14">
        <v>22</v>
      </c>
      <c r="E151" s="14">
        <v>41</v>
      </c>
      <c r="F151" s="14">
        <v>26</v>
      </c>
      <c r="G151" s="14">
        <v>22</v>
      </c>
      <c r="H151" s="14">
        <v>23</v>
      </c>
      <c r="I151" s="14">
        <v>20</v>
      </c>
      <c r="J151" s="14">
        <v>14</v>
      </c>
      <c r="K151" s="14">
        <v>20</v>
      </c>
      <c r="L151" s="14">
        <v>13</v>
      </c>
    </row>
    <row r="152" spans="1:12" x14ac:dyDescent="0.2">
      <c r="A152" s="78" t="str">
        <f t="shared" si="8"/>
        <v>Programme-related</v>
      </c>
      <c r="B152" s="33" t="s">
        <v>66</v>
      </c>
      <c r="C152" s="14">
        <v>37</v>
      </c>
      <c r="D152" s="14">
        <v>25</v>
      </c>
      <c r="E152" s="14">
        <v>25</v>
      </c>
      <c r="F152" s="14">
        <v>21</v>
      </c>
      <c r="G152" s="14">
        <v>37</v>
      </c>
      <c r="H152" s="14">
        <v>27</v>
      </c>
      <c r="I152" s="14">
        <v>30</v>
      </c>
      <c r="J152" s="14">
        <v>30</v>
      </c>
      <c r="K152" s="14">
        <v>35</v>
      </c>
      <c r="L152" s="14">
        <v>37</v>
      </c>
    </row>
    <row r="153" spans="1:12" x14ac:dyDescent="0.2">
      <c r="A153" s="78" t="str">
        <f t="shared" si="8"/>
        <v>Programme-related</v>
      </c>
      <c r="B153" s="33" t="s">
        <v>169</v>
      </c>
      <c r="C153" s="14">
        <v>69</v>
      </c>
      <c r="D153" s="14">
        <v>50</v>
      </c>
      <c r="E153" s="14">
        <v>33</v>
      </c>
      <c r="F153" s="14">
        <v>30</v>
      </c>
      <c r="G153" s="14">
        <v>14</v>
      </c>
      <c r="H153" s="14">
        <v>26</v>
      </c>
      <c r="I153" s="14">
        <v>33</v>
      </c>
      <c r="J153" s="14">
        <v>24</v>
      </c>
      <c r="K153" s="14">
        <v>17</v>
      </c>
      <c r="L153" s="14">
        <v>27</v>
      </c>
    </row>
    <row r="154" spans="1:12" x14ac:dyDescent="0.2">
      <c r="A154" s="78" t="str">
        <f t="shared" si="8"/>
        <v>Programme-related</v>
      </c>
      <c r="B154" s="33" t="s">
        <v>73</v>
      </c>
      <c r="C154" s="14">
        <v>41</v>
      </c>
      <c r="D154" s="14">
        <v>20</v>
      </c>
      <c r="E154" s="14">
        <v>29</v>
      </c>
      <c r="F154" s="14">
        <v>25</v>
      </c>
      <c r="G154" s="14">
        <v>24</v>
      </c>
      <c r="H154" s="14">
        <v>23</v>
      </c>
      <c r="I154" s="14">
        <v>19</v>
      </c>
      <c r="J154" s="14">
        <v>26</v>
      </c>
      <c r="K154" s="14">
        <v>24</v>
      </c>
      <c r="L154" s="14">
        <v>26</v>
      </c>
    </row>
    <row r="155" spans="1:12" x14ac:dyDescent="0.2">
      <c r="A155" s="78" t="str">
        <f t="shared" si="8"/>
        <v>Programme-related</v>
      </c>
      <c r="B155" s="33" t="s">
        <v>7</v>
      </c>
      <c r="C155" s="14">
        <v>21</v>
      </c>
      <c r="D155" s="14">
        <v>14</v>
      </c>
      <c r="E155" s="14">
        <v>5</v>
      </c>
      <c r="F155" s="14">
        <v>3</v>
      </c>
      <c r="G155" s="14">
        <v>7</v>
      </c>
      <c r="H155" s="14">
        <v>5</v>
      </c>
      <c r="I155" s="14">
        <v>9</v>
      </c>
      <c r="J155" s="14">
        <v>12</v>
      </c>
      <c r="K155" s="14">
        <v>14</v>
      </c>
      <c r="L155" s="14">
        <v>12</v>
      </c>
    </row>
    <row r="156" spans="1:12" x14ac:dyDescent="0.2">
      <c r="A156" s="78" t="str">
        <f t="shared" si="8"/>
        <v>Programme-related</v>
      </c>
      <c r="B156" s="33" t="s">
        <v>8</v>
      </c>
      <c r="C156" s="14">
        <v>42</v>
      </c>
      <c r="D156" s="14">
        <v>34</v>
      </c>
      <c r="E156" s="14">
        <v>23</v>
      </c>
      <c r="F156" s="14">
        <v>23</v>
      </c>
      <c r="G156" s="14">
        <v>27</v>
      </c>
      <c r="H156" s="14">
        <v>22</v>
      </c>
      <c r="I156" s="14">
        <v>17</v>
      </c>
      <c r="J156" s="14">
        <v>11</v>
      </c>
      <c r="K156" s="14">
        <v>16</v>
      </c>
      <c r="L156" s="14">
        <v>10</v>
      </c>
    </row>
    <row r="157" spans="1:12" x14ac:dyDescent="0.2">
      <c r="A157" s="78" t="str">
        <f t="shared" si="8"/>
        <v>Programme-related</v>
      </c>
      <c r="B157" s="33" t="s">
        <v>9</v>
      </c>
      <c r="C157" s="14">
        <v>156</v>
      </c>
      <c r="D157" s="14">
        <v>85</v>
      </c>
      <c r="E157" s="14">
        <v>68</v>
      </c>
      <c r="F157" s="14">
        <v>76</v>
      </c>
      <c r="G157" s="14">
        <v>74</v>
      </c>
      <c r="H157" s="14">
        <v>74</v>
      </c>
      <c r="I157" s="14">
        <v>67</v>
      </c>
      <c r="J157" s="14">
        <v>87</v>
      </c>
      <c r="K157" s="14">
        <v>66</v>
      </c>
      <c r="L157" s="14">
        <v>92</v>
      </c>
    </row>
    <row r="158" spans="1:12" x14ac:dyDescent="0.2">
      <c r="A158" s="78" t="str">
        <f t="shared" si="8"/>
        <v>Programme-related</v>
      </c>
      <c r="B158" s="33" t="s">
        <v>80</v>
      </c>
      <c r="C158" s="14">
        <v>41</v>
      </c>
      <c r="D158" s="14">
        <v>17</v>
      </c>
      <c r="E158" s="14">
        <v>25</v>
      </c>
      <c r="F158" s="14">
        <v>35</v>
      </c>
      <c r="G158" s="14">
        <v>22</v>
      </c>
      <c r="H158" s="14">
        <v>23</v>
      </c>
      <c r="I158" s="14">
        <v>23</v>
      </c>
      <c r="J158" s="14">
        <v>18</v>
      </c>
      <c r="K158" s="14">
        <v>24</v>
      </c>
      <c r="L158" s="14">
        <v>26</v>
      </c>
    </row>
    <row r="159" spans="1:12" x14ac:dyDescent="0.2">
      <c r="A159" s="78" t="str">
        <f t="shared" si="8"/>
        <v>Programme-related</v>
      </c>
      <c r="B159" s="33" t="s">
        <v>79</v>
      </c>
      <c r="C159" s="14">
        <v>30</v>
      </c>
      <c r="D159" s="14">
        <v>13</v>
      </c>
      <c r="E159" s="14">
        <v>3</v>
      </c>
      <c r="F159" s="14">
        <v>5</v>
      </c>
      <c r="G159" s="14">
        <v>5</v>
      </c>
      <c r="H159" s="14">
        <v>8</v>
      </c>
      <c r="I159" s="14">
        <v>8</v>
      </c>
      <c r="J159" s="14">
        <v>10</v>
      </c>
      <c r="K159" s="14">
        <v>17</v>
      </c>
      <c r="L159" s="14">
        <v>22</v>
      </c>
    </row>
    <row r="160" spans="1:12" x14ac:dyDescent="0.2">
      <c r="A160" s="79" t="str">
        <f t="shared" si="8"/>
        <v>Programme-related</v>
      </c>
      <c r="B160" s="36" t="s">
        <v>1</v>
      </c>
      <c r="C160" s="25">
        <v>942</v>
      </c>
      <c r="D160" s="25">
        <v>607</v>
      </c>
      <c r="E160" s="25">
        <v>555</v>
      </c>
      <c r="F160" s="25">
        <v>526</v>
      </c>
      <c r="G160" s="25">
        <v>496</v>
      </c>
      <c r="H160" s="25">
        <v>508</v>
      </c>
      <c r="I160" s="25">
        <v>441</v>
      </c>
      <c r="J160" s="25">
        <v>435</v>
      </c>
      <c r="K160" s="25">
        <v>454</v>
      </c>
      <c r="L160" s="25">
        <v>484</v>
      </c>
    </row>
    <row r="161" spans="1:12" x14ac:dyDescent="0.2">
      <c r="A161" s="78" t="s">
        <v>114</v>
      </c>
      <c r="B161" s="33" t="s">
        <v>78</v>
      </c>
      <c r="C161" s="14">
        <v>2</v>
      </c>
      <c r="D161" s="14">
        <v>0</v>
      </c>
      <c r="E161" s="14">
        <v>0</v>
      </c>
      <c r="F161" s="14">
        <v>0</v>
      </c>
      <c r="G161" s="14">
        <v>0</v>
      </c>
      <c r="H161" s="14">
        <v>2</v>
      </c>
      <c r="I161" s="14">
        <v>2</v>
      </c>
      <c r="J161" s="14">
        <v>0</v>
      </c>
      <c r="K161" s="14">
        <v>1</v>
      </c>
      <c r="L161" s="14">
        <v>1</v>
      </c>
    </row>
    <row r="162" spans="1:12" x14ac:dyDescent="0.2">
      <c r="A162" s="78" t="str">
        <f t="shared" ref="A162:A177" si="9">A161</f>
        <v>Other</v>
      </c>
      <c r="B162" s="33" t="s">
        <v>83</v>
      </c>
      <c r="C162" s="14">
        <v>0</v>
      </c>
      <c r="D162" s="14">
        <v>2</v>
      </c>
      <c r="E162" s="14">
        <v>1</v>
      </c>
      <c r="F162" s="14">
        <v>1</v>
      </c>
      <c r="G162" s="14">
        <v>2</v>
      </c>
      <c r="H162" s="14">
        <v>2</v>
      </c>
      <c r="I162" s="14">
        <v>3</v>
      </c>
      <c r="J162" s="14">
        <v>1</v>
      </c>
      <c r="K162" s="14">
        <v>1</v>
      </c>
      <c r="L162" s="14">
        <v>0</v>
      </c>
    </row>
    <row r="163" spans="1:12" x14ac:dyDescent="0.2">
      <c r="A163" s="78" t="str">
        <f t="shared" si="9"/>
        <v>Other</v>
      </c>
      <c r="B163" s="33" t="s">
        <v>3</v>
      </c>
      <c r="C163" s="14">
        <v>0</v>
      </c>
      <c r="D163" s="14">
        <v>1</v>
      </c>
      <c r="E163" s="14">
        <v>1</v>
      </c>
      <c r="F163" s="14">
        <v>1</v>
      </c>
      <c r="G163" s="14">
        <v>0</v>
      </c>
      <c r="H163" s="14">
        <v>1</v>
      </c>
      <c r="I163" s="14">
        <v>2</v>
      </c>
      <c r="J163" s="14">
        <v>4</v>
      </c>
      <c r="K163" s="14">
        <v>0</v>
      </c>
      <c r="L163" s="14">
        <v>0</v>
      </c>
    </row>
    <row r="164" spans="1:12" x14ac:dyDescent="0.2">
      <c r="A164" s="78" t="str">
        <f t="shared" si="9"/>
        <v>Other</v>
      </c>
      <c r="B164" s="33" t="s">
        <v>77</v>
      </c>
      <c r="C164" s="14">
        <v>4</v>
      </c>
      <c r="D164" s="14">
        <v>0</v>
      </c>
      <c r="E164" s="14">
        <v>1</v>
      </c>
      <c r="F164" s="14">
        <v>0</v>
      </c>
      <c r="G164" s="14">
        <v>2</v>
      </c>
      <c r="H164" s="14">
        <v>1</v>
      </c>
      <c r="I164" s="14">
        <v>0</v>
      </c>
      <c r="J164" s="14">
        <v>0</v>
      </c>
      <c r="K164" s="14">
        <v>1</v>
      </c>
      <c r="L164" s="14">
        <v>0</v>
      </c>
    </row>
    <row r="165" spans="1:12" ht="14.25" customHeight="1" x14ac:dyDescent="0.2">
      <c r="A165" s="78" t="str">
        <f t="shared" si="9"/>
        <v>Other</v>
      </c>
      <c r="B165" s="33" t="s">
        <v>5</v>
      </c>
      <c r="C165" s="14">
        <v>0</v>
      </c>
      <c r="D165" s="14">
        <v>0</v>
      </c>
      <c r="E165" s="14">
        <v>0</v>
      </c>
      <c r="F165" s="14">
        <v>0</v>
      </c>
      <c r="G165" s="14">
        <v>1</v>
      </c>
      <c r="H165" s="14">
        <v>0</v>
      </c>
      <c r="I165" s="14">
        <v>1</v>
      </c>
      <c r="J165" s="14">
        <v>0</v>
      </c>
      <c r="K165" s="14">
        <v>3</v>
      </c>
      <c r="L165" s="14">
        <v>3</v>
      </c>
    </row>
    <row r="166" spans="1:12" x14ac:dyDescent="0.2">
      <c r="A166" s="78" t="str">
        <f t="shared" si="9"/>
        <v>Other</v>
      </c>
      <c r="B166" s="33" t="s">
        <v>76</v>
      </c>
      <c r="C166" s="14">
        <v>2</v>
      </c>
      <c r="D166" s="14">
        <v>0</v>
      </c>
      <c r="E166" s="14">
        <v>0</v>
      </c>
      <c r="F166" s="14">
        <v>1</v>
      </c>
      <c r="G166" s="14">
        <v>0</v>
      </c>
      <c r="H166" s="14">
        <v>2</v>
      </c>
      <c r="I166" s="14">
        <v>2</v>
      </c>
      <c r="J166" s="14">
        <v>2</v>
      </c>
      <c r="K166" s="14">
        <v>0</v>
      </c>
      <c r="L166" s="14">
        <v>0</v>
      </c>
    </row>
    <row r="167" spans="1:12" x14ac:dyDescent="0.2">
      <c r="A167" s="78" t="str">
        <f t="shared" si="9"/>
        <v>Other</v>
      </c>
      <c r="B167" s="33" t="s">
        <v>75</v>
      </c>
      <c r="C167" s="14">
        <v>0</v>
      </c>
      <c r="D167" s="14">
        <v>0</v>
      </c>
      <c r="E167" s="14">
        <v>0</v>
      </c>
      <c r="F167" s="14">
        <v>0</v>
      </c>
      <c r="G167" s="14">
        <v>1</v>
      </c>
      <c r="H167" s="14">
        <v>3</v>
      </c>
      <c r="I167" s="14">
        <v>1</v>
      </c>
      <c r="J167" s="14">
        <v>3</v>
      </c>
      <c r="K167" s="14">
        <v>0</v>
      </c>
      <c r="L167" s="14">
        <v>0</v>
      </c>
    </row>
    <row r="168" spans="1:12" x14ac:dyDescent="0.2">
      <c r="A168" s="78" t="str">
        <f t="shared" si="9"/>
        <v>Other</v>
      </c>
      <c r="B168" s="33" t="s">
        <v>74</v>
      </c>
      <c r="C168" s="14">
        <v>0</v>
      </c>
      <c r="D168" s="14">
        <v>1</v>
      </c>
      <c r="E168" s="14">
        <v>0</v>
      </c>
      <c r="F168" s="14">
        <v>0</v>
      </c>
      <c r="G168" s="14">
        <v>1</v>
      </c>
      <c r="H168" s="14">
        <v>1</v>
      </c>
      <c r="I168" s="14">
        <v>2</v>
      </c>
      <c r="J168" s="14">
        <v>0</v>
      </c>
      <c r="K168" s="14">
        <v>1</v>
      </c>
      <c r="L168" s="14">
        <v>0</v>
      </c>
    </row>
    <row r="169" spans="1:12" x14ac:dyDescent="0.2">
      <c r="A169" s="78" t="str">
        <f t="shared" si="9"/>
        <v>Other</v>
      </c>
      <c r="B169" s="33" t="s">
        <v>66</v>
      </c>
      <c r="C169" s="14">
        <v>1</v>
      </c>
      <c r="D169" s="14">
        <v>0</v>
      </c>
      <c r="E169" s="14">
        <v>0</v>
      </c>
      <c r="F169" s="14">
        <v>0</v>
      </c>
      <c r="G169" s="14">
        <v>1</v>
      </c>
      <c r="H169" s="14">
        <v>2</v>
      </c>
      <c r="I169" s="14">
        <v>0</v>
      </c>
      <c r="J169" s="14">
        <v>0</v>
      </c>
      <c r="K169" s="14">
        <v>1</v>
      </c>
      <c r="L169" s="14">
        <v>1</v>
      </c>
    </row>
    <row r="170" spans="1:12" x14ac:dyDescent="0.2">
      <c r="A170" s="78" t="str">
        <f t="shared" si="9"/>
        <v>Other</v>
      </c>
      <c r="B170" s="33" t="s">
        <v>169</v>
      </c>
      <c r="C170" s="14">
        <v>0</v>
      </c>
      <c r="D170" s="14">
        <v>1</v>
      </c>
      <c r="E170" s="14">
        <v>0</v>
      </c>
      <c r="F170" s="14">
        <v>0</v>
      </c>
      <c r="G170" s="14">
        <v>1</v>
      </c>
      <c r="H170" s="14">
        <v>0</v>
      </c>
      <c r="I170" s="14">
        <v>2</v>
      </c>
      <c r="J170" s="14">
        <v>1</v>
      </c>
      <c r="K170" s="14">
        <v>0</v>
      </c>
      <c r="L170" s="14">
        <v>0</v>
      </c>
    </row>
    <row r="171" spans="1:12" x14ac:dyDescent="0.2">
      <c r="A171" s="78" t="str">
        <f t="shared" si="9"/>
        <v>Other</v>
      </c>
      <c r="B171" s="33" t="s">
        <v>73</v>
      </c>
      <c r="C171" s="14">
        <v>0</v>
      </c>
      <c r="D171" s="14">
        <v>0</v>
      </c>
      <c r="E171" s="14">
        <v>2</v>
      </c>
      <c r="F171" s="14">
        <v>2</v>
      </c>
      <c r="G171" s="14">
        <v>1</v>
      </c>
      <c r="H171" s="14">
        <v>1</v>
      </c>
      <c r="I171" s="14">
        <v>1</v>
      </c>
      <c r="J171" s="14">
        <v>1</v>
      </c>
      <c r="K171" s="14">
        <v>2</v>
      </c>
      <c r="L171" s="14">
        <v>1</v>
      </c>
    </row>
    <row r="172" spans="1:12" x14ac:dyDescent="0.2">
      <c r="A172" s="78" t="str">
        <f t="shared" si="9"/>
        <v>Other</v>
      </c>
      <c r="B172" s="33" t="s">
        <v>7</v>
      </c>
      <c r="C172" s="14">
        <v>0</v>
      </c>
      <c r="D172" s="14">
        <v>0</v>
      </c>
      <c r="E172" s="14">
        <v>0</v>
      </c>
      <c r="F172" s="14">
        <v>0</v>
      </c>
      <c r="G172" s="14">
        <v>0</v>
      </c>
      <c r="H172" s="14">
        <v>0</v>
      </c>
      <c r="I172" s="14">
        <v>1</v>
      </c>
      <c r="J172" s="14">
        <v>1</v>
      </c>
      <c r="K172" s="14">
        <v>1</v>
      </c>
      <c r="L172" s="14">
        <v>2</v>
      </c>
    </row>
    <row r="173" spans="1:12" x14ac:dyDescent="0.2">
      <c r="A173" s="78" t="str">
        <f t="shared" si="9"/>
        <v>Other</v>
      </c>
      <c r="B173" s="33" t="s">
        <v>8</v>
      </c>
      <c r="C173" s="14">
        <v>0</v>
      </c>
      <c r="D173" s="14">
        <v>0</v>
      </c>
      <c r="E173" s="14">
        <v>3</v>
      </c>
      <c r="F173" s="14">
        <v>1</v>
      </c>
      <c r="G173" s="14">
        <v>1</v>
      </c>
      <c r="H173" s="14">
        <v>1</v>
      </c>
      <c r="I173" s="14">
        <v>1</v>
      </c>
      <c r="J173" s="14">
        <v>2</v>
      </c>
      <c r="K173" s="14">
        <v>0</v>
      </c>
      <c r="L173" s="14">
        <v>2</v>
      </c>
    </row>
    <row r="174" spans="1:12" x14ac:dyDescent="0.2">
      <c r="A174" s="78" t="str">
        <f t="shared" si="9"/>
        <v>Other</v>
      </c>
      <c r="B174" s="33" t="s">
        <v>9</v>
      </c>
      <c r="C174" s="14">
        <v>0</v>
      </c>
      <c r="D174" s="14">
        <v>0</v>
      </c>
      <c r="E174" s="14">
        <v>0</v>
      </c>
      <c r="F174" s="14">
        <v>1</v>
      </c>
      <c r="G174" s="14">
        <v>4</v>
      </c>
      <c r="H174" s="14">
        <v>1</v>
      </c>
      <c r="I174" s="14">
        <v>2</v>
      </c>
      <c r="J174" s="14">
        <v>1</v>
      </c>
      <c r="K174" s="14">
        <v>2</v>
      </c>
      <c r="L174" s="14">
        <v>2</v>
      </c>
    </row>
    <row r="175" spans="1:12" x14ac:dyDescent="0.2">
      <c r="A175" s="78" t="str">
        <f t="shared" si="9"/>
        <v>Other</v>
      </c>
      <c r="B175" s="33" t="s">
        <v>80</v>
      </c>
      <c r="C175" s="14">
        <v>0</v>
      </c>
      <c r="D175" s="14">
        <v>0</v>
      </c>
      <c r="E175" s="14">
        <v>1</v>
      </c>
      <c r="F175" s="14">
        <v>1</v>
      </c>
      <c r="G175" s="14">
        <v>1</v>
      </c>
      <c r="H175" s="14">
        <v>1</v>
      </c>
      <c r="I175" s="14">
        <v>1</v>
      </c>
      <c r="J175" s="14">
        <v>1</v>
      </c>
      <c r="K175" s="14">
        <v>0</v>
      </c>
      <c r="L175" s="14">
        <v>2</v>
      </c>
    </row>
    <row r="176" spans="1:12" x14ac:dyDescent="0.2">
      <c r="A176" s="78" t="str">
        <f t="shared" si="9"/>
        <v>Other</v>
      </c>
      <c r="B176" s="33" t="s">
        <v>79</v>
      </c>
      <c r="C176" s="14">
        <v>0</v>
      </c>
      <c r="D176" s="14">
        <v>0</v>
      </c>
      <c r="E176" s="14">
        <v>0</v>
      </c>
      <c r="F176" s="14">
        <v>0</v>
      </c>
      <c r="G176" s="14">
        <v>0</v>
      </c>
      <c r="H176" s="14">
        <v>0</v>
      </c>
      <c r="I176" s="14">
        <v>0</v>
      </c>
      <c r="J176" s="14">
        <v>1</v>
      </c>
      <c r="K176" s="14">
        <v>2</v>
      </c>
      <c r="L176" s="14">
        <v>1</v>
      </c>
    </row>
    <row r="177" spans="1:12" x14ac:dyDescent="0.2">
      <c r="A177" s="79" t="str">
        <f t="shared" si="9"/>
        <v>Other</v>
      </c>
      <c r="B177" s="36" t="s">
        <v>1</v>
      </c>
      <c r="C177" s="25">
        <v>9</v>
      </c>
      <c r="D177" s="25">
        <v>5</v>
      </c>
      <c r="E177" s="25">
        <v>9</v>
      </c>
      <c r="F177" s="25">
        <v>8</v>
      </c>
      <c r="G177" s="25">
        <v>16</v>
      </c>
      <c r="H177" s="25">
        <v>18</v>
      </c>
      <c r="I177" s="25">
        <v>21</v>
      </c>
      <c r="J177" s="25">
        <v>18</v>
      </c>
      <c r="K177" s="25">
        <v>15</v>
      </c>
      <c r="L177" s="25">
        <v>15</v>
      </c>
    </row>
  </sheetData>
  <sheetProtection formatCells="0" formatColumns="0" formatRows="0" insertColumns="0" insertRows="0" insertHyperlinks="0" deleteColumns="0" deleteRows="0" sort="0" autoFilter="0" pivotTables="0"/>
  <autoFilter ref="A7:B177" xr:uid="{00000000-0009-0000-0000-000001000000}"/>
  <mergeCells count="16">
    <mergeCell ref="A8:A24"/>
    <mergeCell ref="A1:L1"/>
    <mergeCell ref="A3:L3"/>
    <mergeCell ref="A4:L4"/>
    <mergeCell ref="A5:L5"/>
    <mergeCell ref="C6:L6"/>
    <mergeCell ref="A2:L2"/>
    <mergeCell ref="A127:A143"/>
    <mergeCell ref="A144:A160"/>
    <mergeCell ref="A161:A177"/>
    <mergeCell ref="A25:A41"/>
    <mergeCell ref="A42:A58"/>
    <mergeCell ref="A59:A75"/>
    <mergeCell ref="A76:A92"/>
    <mergeCell ref="A93:A109"/>
    <mergeCell ref="A110:A126"/>
  </mergeCells>
  <hyperlinks>
    <hyperlink ref="A3" location="'Data and definitions'!A1" display="For more information on how to interpret these figures, please read the Definitions and data notes." xr:uid="{1EC1A1FA-B317-4F09-BCCB-8384674E3564}"/>
    <hyperlink ref="A3:E3" location="'Data and definitions'!A1" display="For more information on how to interpret these figures, please read the Definitions and data notes." xr:uid="{A6EB7218-2972-4E0F-B464-ED7839188D4A}"/>
    <hyperlink ref="A4" location="Contents!A1" display="Return to Contents page" xr:uid="{5056E0D5-105A-4FD3-B55E-284EA73A11C4}"/>
  </hyperlinks>
  <pageMargins left="0.70866141732283472" right="0.70866141732283472" top="0.74803149606299213" bottom="0.74803149606299213" header="0.31496062992125984" footer="0.31496062992125984"/>
  <pageSetup paperSize="8" scale="8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L29"/>
  <sheetViews>
    <sheetView zoomScaleNormal="100" workbookViewId="0">
      <selection sqref="A1:C1"/>
    </sheetView>
  </sheetViews>
  <sheetFormatPr defaultRowHeight="14.25" x14ac:dyDescent="0.2"/>
  <cols>
    <col min="1" max="1" width="20.625" style="23" customWidth="1"/>
    <col min="2" max="2" width="20.625" style="3" customWidth="1"/>
    <col min="3" max="3" width="117.25" style="23" customWidth="1"/>
    <col min="4" max="10" width="9" style="23"/>
  </cols>
  <sheetData>
    <row r="1" spans="1:12" ht="15" x14ac:dyDescent="0.2">
      <c r="A1" s="72" t="s">
        <v>12</v>
      </c>
      <c r="B1" s="72"/>
      <c r="C1" s="72"/>
      <c r="D1" s="20"/>
      <c r="E1" s="20"/>
      <c r="F1" s="20"/>
      <c r="G1" s="20"/>
      <c r="H1" s="20"/>
      <c r="I1" s="20"/>
      <c r="J1" s="20"/>
    </row>
    <row r="2" spans="1:12" s="3" customFormat="1" x14ac:dyDescent="0.2">
      <c r="A2" s="77" t="s">
        <v>87</v>
      </c>
      <c r="B2" s="77"/>
      <c r="C2" s="77"/>
      <c r="D2" s="21"/>
      <c r="E2" s="21"/>
      <c r="F2" s="21"/>
      <c r="G2" s="21"/>
      <c r="H2" s="21"/>
      <c r="I2" s="21"/>
      <c r="J2" s="21"/>
    </row>
    <row r="3" spans="1:12" s="23" customFormat="1" x14ac:dyDescent="0.2">
      <c r="A3" s="83"/>
      <c r="B3" s="83"/>
      <c r="C3" s="83"/>
    </row>
    <row r="4" spans="1:12" s="23" customFormat="1" ht="36" customHeight="1" x14ac:dyDescent="0.2">
      <c r="A4" s="40" t="s">
        <v>107</v>
      </c>
      <c r="B4" s="84" t="s">
        <v>149</v>
      </c>
      <c r="C4" s="84"/>
      <c r="D4" s="31"/>
      <c r="E4" s="31"/>
      <c r="F4" s="31"/>
      <c r="G4" s="31"/>
      <c r="H4" s="31"/>
      <c r="I4" s="31"/>
      <c r="J4" s="31"/>
      <c r="K4" s="22"/>
    </row>
    <row r="5" spans="1:12" s="23" customFormat="1" x14ac:dyDescent="0.2">
      <c r="A5" s="83"/>
      <c r="B5" s="83"/>
      <c r="C5" s="83"/>
    </row>
    <row r="6" spans="1:12" s="37" customFormat="1" ht="29.25" customHeight="1" x14ac:dyDescent="0.2">
      <c r="A6" s="78" t="s">
        <v>150</v>
      </c>
      <c r="B6" s="84" t="s">
        <v>155</v>
      </c>
      <c r="C6" s="84"/>
      <c r="D6" s="39"/>
      <c r="E6" s="39"/>
      <c r="F6" s="39"/>
      <c r="G6" s="39"/>
      <c r="H6" s="39"/>
      <c r="I6" s="39"/>
      <c r="J6" s="39"/>
      <c r="K6" s="22"/>
    </row>
    <row r="7" spans="1:12" s="23" customFormat="1" ht="36" customHeight="1" x14ac:dyDescent="0.2">
      <c r="A7" s="78"/>
      <c r="B7" s="40" t="s">
        <v>91</v>
      </c>
      <c r="C7" s="44" t="s">
        <v>145</v>
      </c>
      <c r="D7" s="31"/>
      <c r="E7" s="31"/>
      <c r="F7" s="31"/>
      <c r="G7" s="31"/>
      <c r="H7" s="31"/>
      <c r="I7" s="31"/>
      <c r="J7" s="31"/>
      <c r="K7" s="31"/>
      <c r="L7" s="22"/>
    </row>
    <row r="8" spans="1:12" s="23" customFormat="1" ht="61.5" customHeight="1" x14ac:dyDescent="0.2">
      <c r="A8" s="78"/>
      <c r="B8" s="40" t="s">
        <v>100</v>
      </c>
      <c r="C8" s="46" t="s">
        <v>147</v>
      </c>
      <c r="D8" s="31"/>
      <c r="E8" s="31"/>
      <c r="F8" s="31"/>
      <c r="G8" s="31"/>
      <c r="H8" s="31"/>
      <c r="I8" s="31"/>
      <c r="J8" s="31"/>
      <c r="K8" s="31"/>
      <c r="L8" s="22"/>
    </row>
    <row r="9" spans="1:12" s="23" customFormat="1" ht="14.25" customHeight="1" x14ac:dyDescent="0.2">
      <c r="A9" s="78"/>
      <c r="B9" s="40" t="s">
        <v>92</v>
      </c>
      <c r="C9" s="46" t="s">
        <v>136</v>
      </c>
      <c r="D9" s="31"/>
      <c r="E9" s="31"/>
      <c r="F9" s="31"/>
      <c r="G9" s="31"/>
      <c r="H9" s="31"/>
      <c r="I9" s="31"/>
      <c r="J9" s="31"/>
      <c r="K9" s="31"/>
      <c r="L9" s="22"/>
    </row>
    <row r="10" spans="1:12" s="23" customFormat="1" x14ac:dyDescent="0.2">
      <c r="A10" s="78"/>
      <c r="B10" s="40" t="s">
        <v>93</v>
      </c>
      <c r="C10" s="46" t="s">
        <v>137</v>
      </c>
      <c r="D10" s="31"/>
      <c r="E10" s="31"/>
      <c r="F10" s="31"/>
      <c r="G10" s="31"/>
      <c r="H10" s="31"/>
      <c r="I10" s="31"/>
      <c r="J10" s="31"/>
      <c r="K10" s="31"/>
      <c r="L10" s="22"/>
    </row>
    <row r="11" spans="1:12" s="23" customFormat="1" ht="24" x14ac:dyDescent="0.2">
      <c r="A11" s="78"/>
      <c r="B11" s="40" t="s">
        <v>101</v>
      </c>
      <c r="C11" s="46" t="s">
        <v>138</v>
      </c>
      <c r="D11" s="31"/>
      <c r="E11" s="31"/>
      <c r="F11" s="31"/>
      <c r="G11" s="31"/>
      <c r="H11" s="31"/>
      <c r="I11" s="31"/>
      <c r="J11" s="31"/>
      <c r="K11" s="31"/>
      <c r="L11" s="22"/>
    </row>
    <row r="12" spans="1:12" s="23" customFormat="1" ht="39" customHeight="1" x14ac:dyDescent="0.2">
      <c r="A12" s="78"/>
      <c r="B12" s="40" t="s">
        <v>94</v>
      </c>
      <c r="C12" s="39" t="s">
        <v>151</v>
      </c>
      <c r="D12" s="31"/>
      <c r="E12" s="31"/>
      <c r="F12" s="31"/>
      <c r="G12" s="31"/>
      <c r="H12" s="31"/>
      <c r="I12" s="31"/>
      <c r="J12" s="31"/>
      <c r="K12" s="31"/>
      <c r="L12" s="22"/>
    </row>
    <row r="13" spans="1:12" s="23" customFormat="1" ht="37.5" customHeight="1" x14ac:dyDescent="0.2">
      <c r="A13" s="78"/>
      <c r="B13" s="40" t="s">
        <v>95</v>
      </c>
      <c r="C13" s="48" t="s">
        <v>152</v>
      </c>
      <c r="D13" s="31"/>
      <c r="E13" s="31"/>
      <c r="F13" s="31"/>
      <c r="G13" s="31"/>
      <c r="H13" s="31"/>
      <c r="I13" s="31"/>
      <c r="J13" s="31"/>
      <c r="K13" s="31"/>
      <c r="L13" s="22"/>
    </row>
    <row r="14" spans="1:12" s="23" customFormat="1" ht="24" x14ac:dyDescent="0.2">
      <c r="A14" s="78"/>
      <c r="B14" s="40" t="s">
        <v>96</v>
      </c>
      <c r="C14" s="39" t="s">
        <v>139</v>
      </c>
      <c r="D14" s="31"/>
      <c r="E14" s="31"/>
      <c r="F14" s="31"/>
      <c r="G14" s="31"/>
      <c r="H14" s="31"/>
      <c r="I14" s="31"/>
      <c r="J14" s="31"/>
      <c r="K14" s="31"/>
      <c r="L14" s="22"/>
    </row>
    <row r="15" spans="1:12" s="23" customFormat="1" ht="24" x14ac:dyDescent="0.2">
      <c r="A15" s="78"/>
      <c r="B15" s="40" t="s">
        <v>102</v>
      </c>
      <c r="C15" s="46" t="s">
        <v>148</v>
      </c>
      <c r="D15" s="31"/>
      <c r="E15" s="31"/>
      <c r="F15" s="31"/>
      <c r="G15" s="31"/>
      <c r="H15" s="31"/>
      <c r="I15" s="31"/>
      <c r="J15" s="31"/>
      <c r="K15" s="31"/>
      <c r="L15" s="22"/>
    </row>
    <row r="16" spans="1:12" s="23" customFormat="1" ht="24" x14ac:dyDescent="0.2">
      <c r="A16" s="78"/>
      <c r="B16" s="40" t="s">
        <v>103</v>
      </c>
      <c r="C16" s="46" t="s">
        <v>140</v>
      </c>
      <c r="D16" s="31"/>
      <c r="E16" s="31"/>
      <c r="F16" s="31"/>
      <c r="G16" s="31"/>
      <c r="H16" s="31"/>
      <c r="I16" s="31"/>
      <c r="J16" s="31"/>
      <c r="K16" s="31"/>
      <c r="L16" s="22"/>
    </row>
    <row r="17" spans="1:12" s="23" customFormat="1" ht="27.75" customHeight="1" x14ac:dyDescent="0.2">
      <c r="A17" s="78"/>
      <c r="B17" s="40" t="s">
        <v>98</v>
      </c>
      <c r="C17" s="46" t="s">
        <v>141</v>
      </c>
      <c r="D17" s="31"/>
      <c r="E17" s="31"/>
      <c r="F17" s="31"/>
      <c r="G17" s="31"/>
      <c r="H17" s="31"/>
      <c r="I17" s="31"/>
      <c r="J17" s="31"/>
      <c r="K17" s="31"/>
      <c r="L17" s="22"/>
    </row>
    <row r="18" spans="1:12" s="23" customFormat="1" ht="25.5" customHeight="1" x14ac:dyDescent="0.2">
      <c r="A18" s="78"/>
      <c r="B18" s="40" t="s">
        <v>104</v>
      </c>
      <c r="C18" s="46" t="s">
        <v>153</v>
      </c>
      <c r="D18" s="31"/>
      <c r="E18" s="31"/>
      <c r="F18" s="31"/>
      <c r="G18" s="31"/>
      <c r="H18" s="31"/>
      <c r="I18" s="31"/>
      <c r="J18" s="31"/>
      <c r="K18" s="31"/>
      <c r="L18" s="22"/>
    </row>
    <row r="19" spans="1:12" s="23" customFormat="1" ht="24" x14ac:dyDescent="0.2">
      <c r="A19" s="78"/>
      <c r="B19" s="49" t="s">
        <v>135</v>
      </c>
      <c r="C19" s="48" t="s">
        <v>142</v>
      </c>
      <c r="D19" s="48"/>
      <c r="E19" s="48"/>
      <c r="F19" s="48"/>
      <c r="G19" s="48"/>
      <c r="H19" s="48"/>
      <c r="I19" s="48"/>
      <c r="J19" s="48"/>
      <c r="K19" s="48"/>
      <c r="L19" s="22"/>
    </row>
    <row r="20" spans="1:12" s="24" customFormat="1" ht="14.25" customHeight="1" x14ac:dyDescent="0.2">
      <c r="A20" s="78"/>
      <c r="B20" s="40" t="s">
        <v>99</v>
      </c>
      <c r="C20" s="46" t="s">
        <v>143</v>
      </c>
    </row>
    <row r="21" spans="1:12" s="23" customFormat="1" ht="24" x14ac:dyDescent="0.2">
      <c r="A21" s="78"/>
      <c r="B21" s="40" t="s">
        <v>97</v>
      </c>
      <c r="C21" s="46" t="s">
        <v>144</v>
      </c>
      <c r="D21" s="31"/>
      <c r="E21" s="31"/>
      <c r="F21" s="31"/>
      <c r="G21" s="31"/>
      <c r="H21" s="31"/>
      <c r="I21" s="31"/>
      <c r="J21" s="31"/>
      <c r="K21" s="31"/>
      <c r="L21" s="22"/>
    </row>
    <row r="22" spans="1:12" s="23" customFormat="1" x14ac:dyDescent="0.2">
      <c r="A22" s="83"/>
      <c r="B22" s="83"/>
      <c r="C22" s="83"/>
    </row>
    <row r="23" spans="1:12" s="37" customFormat="1" ht="112.5" customHeight="1" x14ac:dyDescent="0.2">
      <c r="A23" s="71" t="s">
        <v>115</v>
      </c>
      <c r="B23" s="73" t="s">
        <v>159</v>
      </c>
      <c r="C23" s="73"/>
      <c r="D23" s="47"/>
      <c r="E23" s="47"/>
      <c r="F23" s="47"/>
      <c r="G23" s="47"/>
      <c r="H23" s="47"/>
      <c r="I23" s="47"/>
      <c r="J23" s="47"/>
    </row>
    <row r="24" spans="1:12" s="23" customFormat="1" ht="108.75" customHeight="1" x14ac:dyDescent="0.2">
      <c r="A24" s="71" t="s">
        <v>69</v>
      </c>
      <c r="B24" s="73" t="s">
        <v>154</v>
      </c>
      <c r="C24" s="73"/>
      <c r="D24" s="28"/>
      <c r="E24" s="28"/>
      <c r="F24" s="28"/>
      <c r="G24" s="28"/>
      <c r="H24" s="28"/>
      <c r="I24" s="28"/>
      <c r="J24" s="28"/>
      <c r="K24" s="22"/>
    </row>
    <row r="25" spans="1:12" x14ac:dyDescent="0.2">
      <c r="A25" s="83"/>
      <c r="B25" s="83"/>
    </row>
    <row r="26" spans="1:12" x14ac:dyDescent="0.2">
      <c r="A26" s="71" t="s">
        <v>63</v>
      </c>
      <c r="B26" s="73" t="s">
        <v>171</v>
      </c>
      <c r="C26" s="73"/>
    </row>
    <row r="27" spans="1:12" ht="24" x14ac:dyDescent="0.2">
      <c r="A27" s="71" t="s">
        <v>13</v>
      </c>
      <c r="B27" s="73" t="s">
        <v>210</v>
      </c>
      <c r="C27" s="73"/>
    </row>
    <row r="28" spans="1:12" ht="36" customHeight="1" x14ac:dyDescent="0.2">
      <c r="A28" s="71" t="s">
        <v>72</v>
      </c>
      <c r="B28" s="73" t="s">
        <v>82</v>
      </c>
      <c r="C28" s="73"/>
    </row>
    <row r="29" spans="1:12" ht="36" customHeight="1" x14ac:dyDescent="0.2">
      <c r="A29" s="71" t="s">
        <v>89</v>
      </c>
      <c r="B29" s="73" t="s">
        <v>134</v>
      </c>
      <c r="C29" s="73"/>
    </row>
  </sheetData>
  <sheetProtection formatCells="0" formatColumns="0" formatRows="0" insertColumns="0" insertRows="0" insertHyperlinks="0" deleteColumns="0" deleteRows="0" sort="0" autoFilter="0" pivotTables="0"/>
  <mergeCells count="15">
    <mergeCell ref="A1:C1"/>
    <mergeCell ref="A2:C2"/>
    <mergeCell ref="A22:C22"/>
    <mergeCell ref="B23:C23"/>
    <mergeCell ref="B24:C24"/>
    <mergeCell ref="A6:A21"/>
    <mergeCell ref="B26:C26"/>
    <mergeCell ref="B27:C27"/>
    <mergeCell ref="B28:C28"/>
    <mergeCell ref="B29:C29"/>
    <mergeCell ref="A3:C3"/>
    <mergeCell ref="A25:B25"/>
    <mergeCell ref="B4:C4"/>
    <mergeCell ref="A5:C5"/>
    <mergeCell ref="B6:C6"/>
  </mergeCells>
  <hyperlinks>
    <hyperlink ref="A2" location="Contents!A1" display="Return to Contents page" xr:uid="{00000000-0004-0000-0700-000001000000}"/>
    <hyperlink ref="B28" location="'Notes-Justice service areas'!A1" display="'Notes-Justice service areas'!A1" xr:uid="{00000000-0004-0000-0700-000002000000}"/>
  </hyperlinks>
  <pageMargins left="0.7" right="0.7" top="0.75" bottom="0.75" header="0.3" footer="0.3"/>
  <pageSetup paperSize="8"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D64"/>
  <sheetViews>
    <sheetView workbookViewId="0">
      <pane ySplit="5" topLeftCell="A6" activePane="bottomLeft" state="frozen"/>
      <selection pane="bottomLeft" sqref="A1:C1"/>
    </sheetView>
  </sheetViews>
  <sheetFormatPr defaultRowHeight="14.25" x14ac:dyDescent="0.2"/>
  <cols>
    <col min="1" max="1" width="24.625" style="4" customWidth="1"/>
    <col min="2" max="2" width="20.625" style="4" customWidth="1"/>
    <col min="3" max="3" width="16.625" customWidth="1"/>
  </cols>
  <sheetData>
    <row r="1" spans="1:4" ht="15" x14ac:dyDescent="0.2">
      <c r="A1" s="72" t="s">
        <v>81</v>
      </c>
      <c r="B1" s="72"/>
      <c r="C1" s="72"/>
    </row>
    <row r="2" spans="1:4" s="4" customFormat="1" ht="14.25" customHeight="1" x14ac:dyDescent="0.2">
      <c r="A2" s="77" t="s">
        <v>88</v>
      </c>
      <c r="B2" s="77"/>
      <c r="C2" s="77"/>
      <c r="D2" s="9"/>
    </row>
    <row r="3" spans="1:4" s="4" customFormat="1" ht="14.25" customHeight="1" x14ac:dyDescent="0.2">
      <c r="A3" s="77" t="s">
        <v>87</v>
      </c>
      <c r="B3" s="77"/>
      <c r="C3" s="77"/>
      <c r="D3" s="10"/>
    </row>
    <row r="4" spans="1:4" s="17" customFormat="1" ht="24" x14ac:dyDescent="0.2">
      <c r="A4" s="19" t="s">
        <v>65</v>
      </c>
      <c r="B4" s="85"/>
      <c r="C4" s="85"/>
      <c r="D4" s="18"/>
    </row>
    <row r="5" spans="1:4" x14ac:dyDescent="0.2">
      <c r="A5" s="1" t="s">
        <v>71</v>
      </c>
      <c r="B5" s="1" t="s">
        <v>14</v>
      </c>
      <c r="C5" s="1" t="s">
        <v>15</v>
      </c>
    </row>
    <row r="6" spans="1:4" x14ac:dyDescent="0.2">
      <c r="A6" s="87" t="s">
        <v>78</v>
      </c>
      <c r="B6" s="5" t="s">
        <v>16</v>
      </c>
      <c r="C6" s="5"/>
    </row>
    <row r="7" spans="1:4" x14ac:dyDescent="0.2">
      <c r="A7" s="87" t="s">
        <v>78</v>
      </c>
      <c r="B7" s="5" t="s">
        <v>17</v>
      </c>
      <c r="C7" s="5"/>
    </row>
    <row r="8" spans="1:4" x14ac:dyDescent="0.2">
      <c r="A8" s="87" t="s">
        <v>78</v>
      </c>
      <c r="B8" s="5" t="s">
        <v>161</v>
      </c>
      <c r="C8" s="5"/>
    </row>
    <row r="9" spans="1:4" x14ac:dyDescent="0.2">
      <c r="A9" s="88" t="s">
        <v>78</v>
      </c>
      <c r="B9" s="6" t="s">
        <v>180</v>
      </c>
      <c r="C9" s="6"/>
    </row>
    <row r="10" spans="1:4" s="23" customFormat="1" x14ac:dyDescent="0.2">
      <c r="A10" s="86" t="s">
        <v>83</v>
      </c>
      <c r="B10" s="5" t="s">
        <v>18</v>
      </c>
      <c r="C10" s="5"/>
    </row>
    <row r="11" spans="1:4" s="23" customFormat="1" x14ac:dyDescent="0.2">
      <c r="A11" s="88" t="str">
        <f t="shared" ref="A11" si="0">A10</f>
        <v>Waitematā</v>
      </c>
      <c r="B11" s="6" t="s">
        <v>162</v>
      </c>
      <c r="C11" s="6"/>
    </row>
    <row r="12" spans="1:4" x14ac:dyDescent="0.2">
      <c r="A12" s="51" t="s">
        <v>3</v>
      </c>
      <c r="B12" s="6" t="s">
        <v>3</v>
      </c>
      <c r="C12" s="6"/>
    </row>
    <row r="13" spans="1:4" x14ac:dyDescent="0.2">
      <c r="A13" s="86" t="s">
        <v>77</v>
      </c>
      <c r="B13" s="5" t="s">
        <v>4</v>
      </c>
      <c r="C13" s="5"/>
    </row>
    <row r="14" spans="1:4" x14ac:dyDescent="0.2">
      <c r="A14" s="89" t="s">
        <v>77</v>
      </c>
      <c r="B14" s="5" t="s">
        <v>19</v>
      </c>
      <c r="C14" s="5"/>
    </row>
    <row r="15" spans="1:4" x14ac:dyDescent="0.2">
      <c r="A15" s="88" t="s">
        <v>77</v>
      </c>
      <c r="B15" s="6" t="s">
        <v>20</v>
      </c>
      <c r="C15" s="6"/>
    </row>
    <row r="16" spans="1:4" x14ac:dyDescent="0.2">
      <c r="A16" s="86" t="s">
        <v>5</v>
      </c>
      <c r="B16" s="5" t="s">
        <v>21</v>
      </c>
      <c r="C16" s="5"/>
    </row>
    <row r="17" spans="1:3" x14ac:dyDescent="0.2">
      <c r="A17" s="87" t="s">
        <v>5</v>
      </c>
      <c r="B17" s="5" t="s">
        <v>22</v>
      </c>
      <c r="C17" s="5"/>
    </row>
    <row r="18" spans="1:3" x14ac:dyDescent="0.2">
      <c r="A18" s="87" t="s">
        <v>5</v>
      </c>
      <c r="B18" s="5" t="s">
        <v>23</v>
      </c>
      <c r="C18" s="5"/>
    </row>
    <row r="19" spans="1:3" x14ac:dyDescent="0.2">
      <c r="A19" s="87" t="s">
        <v>5</v>
      </c>
      <c r="B19" s="5" t="s">
        <v>24</v>
      </c>
      <c r="C19" s="5"/>
    </row>
    <row r="20" spans="1:3" s="23" customFormat="1" x14ac:dyDescent="0.2">
      <c r="A20" s="87" t="s">
        <v>5</v>
      </c>
      <c r="B20" s="5" t="s">
        <v>163</v>
      </c>
      <c r="C20" s="5"/>
    </row>
    <row r="21" spans="1:3" x14ac:dyDescent="0.2">
      <c r="A21" s="88" t="s">
        <v>5</v>
      </c>
      <c r="B21" s="6" t="s">
        <v>27</v>
      </c>
      <c r="C21" s="6"/>
    </row>
    <row r="22" spans="1:3" x14ac:dyDescent="0.2">
      <c r="A22" s="86" t="s">
        <v>76</v>
      </c>
      <c r="B22" s="5" t="s">
        <v>164</v>
      </c>
      <c r="C22" s="5"/>
    </row>
    <row r="23" spans="1:3" x14ac:dyDescent="0.2">
      <c r="A23" s="87" t="s">
        <v>76</v>
      </c>
      <c r="B23" s="5" t="s">
        <v>26</v>
      </c>
      <c r="C23" s="5"/>
    </row>
    <row r="24" spans="1:3" x14ac:dyDescent="0.2">
      <c r="A24" s="87" t="s">
        <v>76</v>
      </c>
      <c r="B24" s="5" t="s">
        <v>182</v>
      </c>
      <c r="C24" s="5"/>
    </row>
    <row r="25" spans="1:3" x14ac:dyDescent="0.2">
      <c r="A25" s="88" t="s">
        <v>76</v>
      </c>
      <c r="B25" s="6" t="s">
        <v>165</v>
      </c>
      <c r="C25" s="6"/>
    </row>
    <row r="26" spans="1:3" x14ac:dyDescent="0.2">
      <c r="A26" s="86" t="s">
        <v>75</v>
      </c>
      <c r="B26" s="5" t="s">
        <v>25</v>
      </c>
      <c r="C26" s="5"/>
    </row>
    <row r="27" spans="1:3" x14ac:dyDescent="0.2">
      <c r="A27" s="87" t="s">
        <v>75</v>
      </c>
      <c r="B27" s="5" t="s">
        <v>28</v>
      </c>
      <c r="C27" s="5"/>
    </row>
    <row r="28" spans="1:3" x14ac:dyDescent="0.2">
      <c r="A28" s="87" t="s">
        <v>75</v>
      </c>
      <c r="B28" s="5" t="s">
        <v>166</v>
      </c>
      <c r="C28" s="5"/>
    </row>
    <row r="29" spans="1:3" x14ac:dyDescent="0.2">
      <c r="A29" s="88" t="s">
        <v>75</v>
      </c>
      <c r="B29" s="6" t="s">
        <v>29</v>
      </c>
      <c r="C29" s="6"/>
    </row>
    <row r="30" spans="1:3" x14ac:dyDescent="0.2">
      <c r="A30" s="86" t="s">
        <v>74</v>
      </c>
      <c r="B30" s="5" t="s">
        <v>30</v>
      </c>
      <c r="C30" s="5"/>
    </row>
    <row r="31" spans="1:3" x14ac:dyDescent="0.2">
      <c r="A31" s="87" t="s">
        <v>74</v>
      </c>
      <c r="B31" s="5" t="s">
        <v>31</v>
      </c>
      <c r="C31" s="5"/>
    </row>
    <row r="32" spans="1:3" x14ac:dyDescent="0.2">
      <c r="A32" s="87" t="s">
        <v>74</v>
      </c>
      <c r="B32" s="5" t="s">
        <v>32</v>
      </c>
      <c r="C32" s="5"/>
    </row>
    <row r="33" spans="1:3" x14ac:dyDescent="0.2">
      <c r="A33" s="87" t="s">
        <v>74</v>
      </c>
      <c r="B33" s="5" t="s">
        <v>167</v>
      </c>
      <c r="C33" s="5"/>
    </row>
    <row r="34" spans="1:3" x14ac:dyDescent="0.2">
      <c r="A34" s="87" t="s">
        <v>74</v>
      </c>
      <c r="B34" s="5" t="s">
        <v>33</v>
      </c>
      <c r="C34" s="5"/>
    </row>
    <row r="35" spans="1:3" x14ac:dyDescent="0.2">
      <c r="A35" s="88" t="s">
        <v>74</v>
      </c>
      <c r="B35" s="6" t="s">
        <v>34</v>
      </c>
      <c r="C35" s="6"/>
    </row>
    <row r="36" spans="1:3" x14ac:dyDescent="0.2">
      <c r="A36" s="86" t="s">
        <v>66</v>
      </c>
      <c r="B36" s="5" t="s">
        <v>168</v>
      </c>
      <c r="C36" s="5"/>
    </row>
    <row r="37" spans="1:3" x14ac:dyDescent="0.2">
      <c r="A37" s="87" t="s">
        <v>66</v>
      </c>
      <c r="B37" s="5" t="s">
        <v>35</v>
      </c>
      <c r="C37" s="5"/>
    </row>
    <row r="38" spans="1:3" x14ac:dyDescent="0.2">
      <c r="A38" s="87" t="s">
        <v>66</v>
      </c>
      <c r="B38" s="5" t="s">
        <v>36</v>
      </c>
      <c r="C38" s="5"/>
    </row>
    <row r="39" spans="1:3" x14ac:dyDescent="0.2">
      <c r="A39" s="87" t="s">
        <v>66</v>
      </c>
      <c r="B39" s="5" t="s">
        <v>37</v>
      </c>
      <c r="C39" s="5"/>
    </row>
    <row r="40" spans="1:3" x14ac:dyDescent="0.2">
      <c r="A40" s="88" t="s">
        <v>66</v>
      </c>
      <c r="B40" s="6" t="s">
        <v>67</v>
      </c>
      <c r="C40" s="6"/>
    </row>
    <row r="41" spans="1:3" x14ac:dyDescent="0.2">
      <c r="A41" s="86" t="s">
        <v>169</v>
      </c>
      <c r="B41" s="5" t="s">
        <v>38</v>
      </c>
      <c r="C41" s="5"/>
    </row>
    <row r="42" spans="1:3" x14ac:dyDescent="0.2">
      <c r="A42" s="87" t="s">
        <v>6</v>
      </c>
      <c r="B42" s="5" t="s">
        <v>39</v>
      </c>
      <c r="C42" s="5"/>
    </row>
    <row r="43" spans="1:3" x14ac:dyDescent="0.2">
      <c r="A43" s="87" t="s">
        <v>6</v>
      </c>
      <c r="B43" s="5" t="s">
        <v>40</v>
      </c>
      <c r="C43" s="5"/>
    </row>
    <row r="44" spans="1:3" x14ac:dyDescent="0.2">
      <c r="A44" s="88" t="s">
        <v>6</v>
      </c>
      <c r="B44" s="6" t="s">
        <v>41</v>
      </c>
      <c r="C44" s="6"/>
    </row>
    <row r="45" spans="1:3" x14ac:dyDescent="0.2">
      <c r="A45" s="87" t="s">
        <v>73</v>
      </c>
      <c r="B45" s="5" t="s">
        <v>43</v>
      </c>
      <c r="C45" s="5"/>
    </row>
    <row r="46" spans="1:3" x14ac:dyDescent="0.2">
      <c r="A46" s="87" t="s">
        <v>73</v>
      </c>
      <c r="B46" s="6" t="s">
        <v>44</v>
      </c>
      <c r="C46" s="6"/>
    </row>
    <row r="47" spans="1:3" x14ac:dyDescent="0.2">
      <c r="A47" s="86" t="s">
        <v>7</v>
      </c>
      <c r="B47" s="5" t="s">
        <v>42</v>
      </c>
      <c r="C47" s="5"/>
    </row>
    <row r="48" spans="1:3" x14ac:dyDescent="0.2">
      <c r="A48" s="88" t="s">
        <v>7</v>
      </c>
      <c r="B48" s="6" t="s">
        <v>7</v>
      </c>
      <c r="C48" s="6"/>
    </row>
    <row r="49" spans="1:3" x14ac:dyDescent="0.2">
      <c r="A49" s="86" t="s">
        <v>8</v>
      </c>
      <c r="B49" s="5" t="s">
        <v>45</v>
      </c>
      <c r="C49" s="5"/>
    </row>
    <row r="50" spans="1:3" x14ac:dyDescent="0.2">
      <c r="A50" s="87" t="s">
        <v>8</v>
      </c>
      <c r="B50" s="5" t="s">
        <v>46</v>
      </c>
      <c r="C50" s="5"/>
    </row>
    <row r="51" spans="1:3" x14ac:dyDescent="0.2">
      <c r="A51" s="87" t="s">
        <v>8</v>
      </c>
      <c r="B51" s="5" t="s">
        <v>170</v>
      </c>
      <c r="C51" s="5"/>
    </row>
    <row r="52" spans="1:3" x14ac:dyDescent="0.2">
      <c r="A52" s="87" t="s">
        <v>8</v>
      </c>
      <c r="B52" s="5" t="s">
        <v>47</v>
      </c>
      <c r="C52" s="5"/>
    </row>
    <row r="53" spans="1:3" x14ac:dyDescent="0.2">
      <c r="A53" s="87" t="s">
        <v>8</v>
      </c>
      <c r="B53" s="6" t="s">
        <v>48</v>
      </c>
      <c r="C53" s="6"/>
    </row>
    <row r="54" spans="1:3" x14ac:dyDescent="0.2">
      <c r="A54" s="86" t="s">
        <v>9</v>
      </c>
      <c r="B54" s="5" t="s">
        <v>49</v>
      </c>
      <c r="C54" s="5"/>
    </row>
    <row r="55" spans="1:3" x14ac:dyDescent="0.2">
      <c r="A55" s="87" t="s">
        <v>9</v>
      </c>
      <c r="B55" s="5" t="s">
        <v>50</v>
      </c>
      <c r="C55" s="5"/>
    </row>
    <row r="56" spans="1:3" x14ac:dyDescent="0.2">
      <c r="A56" s="88" t="s">
        <v>9</v>
      </c>
      <c r="B56" s="6" t="s">
        <v>51</v>
      </c>
      <c r="C56" s="6" t="s">
        <v>52</v>
      </c>
    </row>
    <row r="57" spans="1:3" x14ac:dyDescent="0.2">
      <c r="A57" s="86" t="s">
        <v>80</v>
      </c>
      <c r="B57" s="5" t="s">
        <v>53</v>
      </c>
      <c r="C57" s="5" t="s">
        <v>52</v>
      </c>
    </row>
    <row r="58" spans="1:3" x14ac:dyDescent="0.2">
      <c r="A58" s="87" t="s">
        <v>80</v>
      </c>
      <c r="B58" s="5" t="s">
        <v>54</v>
      </c>
      <c r="C58" s="5"/>
    </row>
    <row r="59" spans="1:3" x14ac:dyDescent="0.2">
      <c r="A59" s="87" t="s">
        <v>80</v>
      </c>
      <c r="B59" s="5" t="s">
        <v>55</v>
      </c>
      <c r="C59" s="5"/>
    </row>
    <row r="60" spans="1:3" x14ac:dyDescent="0.2">
      <c r="A60" s="88" t="s">
        <v>80</v>
      </c>
      <c r="B60" s="6" t="s">
        <v>56</v>
      </c>
      <c r="C60" s="6"/>
    </row>
    <row r="61" spans="1:3" x14ac:dyDescent="0.2">
      <c r="A61" s="86" t="s">
        <v>79</v>
      </c>
      <c r="B61" s="5" t="s">
        <v>57</v>
      </c>
      <c r="C61" s="5"/>
    </row>
    <row r="62" spans="1:3" x14ac:dyDescent="0.2">
      <c r="A62" s="87" t="s">
        <v>79</v>
      </c>
      <c r="B62" s="5" t="s">
        <v>58</v>
      </c>
      <c r="C62" s="5"/>
    </row>
    <row r="63" spans="1:3" x14ac:dyDescent="0.2">
      <c r="A63" s="87" t="s">
        <v>79</v>
      </c>
      <c r="B63" s="5" t="s">
        <v>59</v>
      </c>
      <c r="C63" s="5"/>
    </row>
    <row r="64" spans="1:3" x14ac:dyDescent="0.2">
      <c r="A64" s="88" t="s">
        <v>79</v>
      </c>
      <c r="B64" s="6" t="s">
        <v>60</v>
      </c>
      <c r="C64" s="6"/>
    </row>
  </sheetData>
  <sheetProtection formatCells="0" formatColumns="0" formatRows="0" insertColumns="0" insertRows="0" insertHyperlinks="0" deleteColumns="0" deleteRows="0"/>
  <autoFilter ref="A5:A64" xr:uid="{00000000-0009-0000-0000-000008000000}"/>
  <mergeCells count="19">
    <mergeCell ref="A61:A64"/>
    <mergeCell ref="A30:A35"/>
    <mergeCell ref="A36:A40"/>
    <mergeCell ref="A41:A44"/>
    <mergeCell ref="A49:A53"/>
    <mergeCell ref="A54:A56"/>
    <mergeCell ref="A57:A60"/>
    <mergeCell ref="A45:A46"/>
    <mergeCell ref="A47:A48"/>
    <mergeCell ref="A1:C1"/>
    <mergeCell ref="A2:C2"/>
    <mergeCell ref="A3:C3"/>
    <mergeCell ref="B4:C4"/>
    <mergeCell ref="A26:A29"/>
    <mergeCell ref="A6:A9"/>
    <mergeCell ref="A13:A15"/>
    <mergeCell ref="A22:A25"/>
    <mergeCell ref="A16:A21"/>
    <mergeCell ref="A10:A11"/>
  </mergeCells>
  <hyperlinks>
    <hyperlink ref="A3" location="Contents!A1" display="Return to Contents page" xr:uid="{00000000-0004-0000-0800-000000000000}"/>
    <hyperlink ref="A2:B2" location="'Data and definitions'!A1" display="Return to Data and Definitions page" xr:uid="{00000000-0004-0000-0800-000001000000}"/>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A8C-99FE-4E5C-B67B-521A6591011E}">
  <sheetPr codeName="Sheet2">
    <pageSetUpPr fitToPage="1"/>
  </sheetPr>
  <dimension ref="A1:V25"/>
  <sheetViews>
    <sheetView zoomScaleNormal="100" workbookViewId="0">
      <selection sqref="A1:U1"/>
    </sheetView>
  </sheetViews>
  <sheetFormatPr defaultColWidth="9" defaultRowHeight="14.25" x14ac:dyDescent="0.2"/>
  <cols>
    <col min="1" max="1" width="30.625" style="23" customWidth="1"/>
    <col min="2" max="21" width="8.125" style="23" customWidth="1"/>
    <col min="22" max="16384" width="9" style="23"/>
  </cols>
  <sheetData>
    <row r="1" spans="1:21" ht="15" x14ac:dyDescent="0.2">
      <c r="A1" s="72" t="s">
        <v>187</v>
      </c>
      <c r="B1" s="72"/>
      <c r="C1" s="72"/>
      <c r="D1" s="72"/>
      <c r="E1" s="72"/>
      <c r="F1" s="72"/>
      <c r="G1" s="72"/>
      <c r="H1" s="72"/>
      <c r="I1" s="72"/>
      <c r="J1" s="72"/>
      <c r="K1" s="72"/>
      <c r="L1" s="72"/>
      <c r="M1" s="72"/>
      <c r="N1" s="72"/>
      <c r="O1" s="72"/>
      <c r="P1" s="72"/>
      <c r="Q1" s="72"/>
      <c r="R1" s="72"/>
      <c r="S1" s="72"/>
      <c r="T1" s="72"/>
      <c r="U1" s="72"/>
    </row>
    <row r="2" spans="1:21" s="3" customFormat="1" x14ac:dyDescent="0.2">
      <c r="A2" s="73" t="s">
        <v>183</v>
      </c>
      <c r="B2" s="73"/>
      <c r="C2" s="73"/>
      <c r="D2" s="73"/>
      <c r="E2" s="73"/>
      <c r="F2" s="73"/>
      <c r="G2" s="73"/>
      <c r="H2" s="73"/>
      <c r="I2" s="73"/>
      <c r="J2" s="73"/>
      <c r="K2" s="73"/>
      <c r="L2" s="73"/>
      <c r="M2" s="73"/>
      <c r="N2" s="73"/>
      <c r="O2" s="73"/>
      <c r="P2" s="73"/>
      <c r="Q2" s="73"/>
      <c r="R2" s="73"/>
      <c r="S2" s="73"/>
      <c r="T2" s="73"/>
      <c r="U2" s="73"/>
    </row>
    <row r="3" spans="1:21" s="3" customFormat="1" ht="36" customHeight="1" x14ac:dyDescent="0.2">
      <c r="A3" s="73" t="s">
        <v>158</v>
      </c>
      <c r="B3" s="73"/>
      <c r="C3" s="73"/>
      <c r="D3" s="73"/>
      <c r="E3" s="73"/>
      <c r="F3" s="73"/>
      <c r="G3" s="73"/>
      <c r="H3" s="73"/>
      <c r="I3" s="73"/>
      <c r="J3" s="73"/>
      <c r="K3" s="73"/>
      <c r="L3" s="73"/>
      <c r="M3" s="73"/>
      <c r="N3" s="73"/>
      <c r="O3" s="73"/>
      <c r="P3" s="73"/>
      <c r="Q3" s="73"/>
      <c r="R3" s="73"/>
      <c r="S3" s="73"/>
      <c r="T3" s="73"/>
      <c r="U3" s="73"/>
    </row>
    <row r="4" spans="1:21" s="3" customFormat="1" x14ac:dyDescent="0.2">
      <c r="A4" s="73" t="s">
        <v>146</v>
      </c>
      <c r="B4" s="73"/>
      <c r="C4" s="73"/>
      <c r="D4" s="73"/>
      <c r="E4" s="73"/>
      <c r="F4" s="73"/>
      <c r="G4" s="73"/>
      <c r="H4" s="73"/>
      <c r="I4" s="73"/>
      <c r="J4" s="73"/>
      <c r="K4" s="73"/>
      <c r="L4" s="73"/>
      <c r="M4" s="73"/>
      <c r="N4" s="73"/>
      <c r="O4" s="73"/>
      <c r="P4" s="73"/>
      <c r="Q4" s="73"/>
      <c r="R4" s="73"/>
      <c r="S4" s="73"/>
      <c r="T4" s="73"/>
      <c r="U4" s="73"/>
    </row>
    <row r="5" spans="1:21" s="3" customFormat="1" ht="14.25" customHeight="1" x14ac:dyDescent="0.2">
      <c r="A5" s="77" t="s">
        <v>86</v>
      </c>
      <c r="B5" s="77"/>
      <c r="C5" s="77"/>
      <c r="D5" s="77"/>
      <c r="E5" s="77"/>
      <c r="F5" s="77"/>
      <c r="G5" s="77"/>
      <c r="H5" s="77"/>
      <c r="I5" s="77"/>
      <c r="J5" s="77"/>
      <c r="K5" s="77"/>
      <c r="L5" s="77"/>
      <c r="M5" s="77"/>
      <c r="N5" s="77"/>
      <c r="O5" s="77"/>
      <c r="P5" s="77"/>
      <c r="Q5" s="77"/>
      <c r="R5" s="77"/>
      <c r="S5" s="77"/>
      <c r="T5" s="77"/>
      <c r="U5" s="77"/>
    </row>
    <row r="6" spans="1:21" s="3" customFormat="1" ht="14.25" customHeight="1" x14ac:dyDescent="0.2">
      <c r="A6" s="77" t="s">
        <v>87</v>
      </c>
      <c r="B6" s="77"/>
      <c r="C6" s="77"/>
      <c r="D6" s="77"/>
      <c r="E6" s="77"/>
      <c r="F6" s="77"/>
      <c r="G6" s="77"/>
      <c r="H6" s="77"/>
      <c r="I6" s="77"/>
      <c r="J6" s="77"/>
      <c r="K6" s="77"/>
      <c r="L6" s="77"/>
      <c r="M6" s="77"/>
      <c r="N6" s="77"/>
      <c r="O6" s="77"/>
      <c r="P6" s="77"/>
      <c r="Q6" s="77"/>
      <c r="R6" s="77"/>
      <c r="S6" s="77"/>
      <c r="T6" s="77"/>
      <c r="U6" s="77"/>
    </row>
    <row r="7" spans="1:21" s="3" customFormat="1" x14ac:dyDescent="0.2">
      <c r="A7" s="73" t="s">
        <v>198</v>
      </c>
      <c r="B7" s="73"/>
      <c r="C7" s="73"/>
      <c r="D7" s="73"/>
      <c r="E7" s="73"/>
      <c r="F7" s="73"/>
      <c r="G7" s="73"/>
      <c r="H7" s="73"/>
      <c r="I7" s="73"/>
      <c r="J7" s="73"/>
      <c r="K7" s="73"/>
      <c r="L7" s="73"/>
      <c r="M7" s="73"/>
      <c r="N7" s="73"/>
      <c r="O7" s="73"/>
      <c r="P7" s="73"/>
      <c r="Q7" s="73"/>
      <c r="R7" s="73"/>
      <c r="S7" s="73"/>
      <c r="T7" s="73"/>
      <c r="U7" s="73"/>
    </row>
    <row r="8" spans="1:21" s="3" customFormat="1" x14ac:dyDescent="0.2">
      <c r="A8" s="31"/>
      <c r="B8" s="75" t="s">
        <v>84</v>
      </c>
      <c r="C8" s="75"/>
      <c r="D8" s="75"/>
      <c r="E8" s="75"/>
      <c r="F8" s="75"/>
      <c r="G8" s="75"/>
      <c r="H8" s="75"/>
      <c r="I8" s="75"/>
      <c r="J8" s="75"/>
      <c r="K8" s="75"/>
      <c r="L8" s="76" t="s">
        <v>85</v>
      </c>
      <c r="M8" s="75"/>
      <c r="N8" s="75"/>
      <c r="O8" s="75"/>
      <c r="P8" s="75"/>
      <c r="Q8" s="75"/>
      <c r="R8" s="75"/>
      <c r="S8" s="75"/>
      <c r="T8" s="75"/>
      <c r="U8" s="75"/>
    </row>
    <row r="9" spans="1:21" x14ac:dyDescent="0.2">
      <c r="A9" s="1" t="s">
        <v>90</v>
      </c>
      <c r="B9" s="2">
        <v>2014</v>
      </c>
      <c r="C9" s="2">
        <v>2015</v>
      </c>
      <c r="D9" s="2">
        <v>2016</v>
      </c>
      <c r="E9" s="2">
        <v>2017</v>
      </c>
      <c r="F9" s="2">
        <v>2018</v>
      </c>
      <c r="G9" s="2">
        <v>2019</v>
      </c>
      <c r="H9" s="2">
        <v>2020</v>
      </c>
      <c r="I9" s="2">
        <v>2021</v>
      </c>
      <c r="J9" s="2">
        <v>2022</v>
      </c>
      <c r="K9" s="2">
        <v>2023</v>
      </c>
      <c r="L9" s="29">
        <v>2014</v>
      </c>
      <c r="M9" s="2">
        <v>2015</v>
      </c>
      <c r="N9" s="2">
        <v>2016</v>
      </c>
      <c r="O9" s="2">
        <v>2017</v>
      </c>
      <c r="P9" s="2">
        <v>2018</v>
      </c>
      <c r="Q9" s="2">
        <v>2019</v>
      </c>
      <c r="R9" s="2">
        <v>2020</v>
      </c>
      <c r="S9" s="2">
        <v>2021</v>
      </c>
      <c r="T9" s="2">
        <v>2022</v>
      </c>
      <c r="U9" s="2">
        <v>2023</v>
      </c>
    </row>
    <row r="10" spans="1:21" x14ac:dyDescent="0.2">
      <c r="A10" s="33" t="s">
        <v>91</v>
      </c>
      <c r="B10" s="14">
        <v>360</v>
      </c>
      <c r="C10" s="14">
        <v>359</v>
      </c>
      <c r="D10" s="14">
        <v>394</v>
      </c>
      <c r="E10" s="14">
        <v>345</v>
      </c>
      <c r="F10" s="14">
        <v>379</v>
      </c>
      <c r="G10" s="14">
        <v>318</v>
      </c>
      <c r="H10" s="14">
        <v>296</v>
      </c>
      <c r="I10" s="14">
        <v>288</v>
      </c>
      <c r="J10" s="14">
        <v>298</v>
      </c>
      <c r="K10" s="14">
        <v>337</v>
      </c>
      <c r="L10" s="52">
        <v>0.01</v>
      </c>
      <c r="M10" s="53">
        <v>0.01</v>
      </c>
      <c r="N10" s="53">
        <v>0.01</v>
      </c>
      <c r="O10" s="53">
        <v>0.01</v>
      </c>
      <c r="P10" s="53">
        <v>0.01</v>
      </c>
      <c r="Q10" s="53">
        <v>0.01</v>
      </c>
      <c r="R10" s="53" t="s">
        <v>181</v>
      </c>
      <c r="S10" s="53">
        <v>0.01</v>
      </c>
      <c r="T10" s="53">
        <v>0.01</v>
      </c>
      <c r="U10" s="53">
        <v>0.01</v>
      </c>
    </row>
    <row r="11" spans="1:21" x14ac:dyDescent="0.2">
      <c r="A11" s="33" t="s">
        <v>100</v>
      </c>
      <c r="B11" s="14">
        <v>189</v>
      </c>
      <c r="C11" s="14">
        <v>222</v>
      </c>
      <c r="D11" s="14">
        <v>229</v>
      </c>
      <c r="E11" s="14">
        <v>251</v>
      </c>
      <c r="F11" s="14">
        <v>253</v>
      </c>
      <c r="G11" s="14">
        <v>154</v>
      </c>
      <c r="H11" s="14">
        <v>106</v>
      </c>
      <c r="I11" s="14">
        <v>106</v>
      </c>
      <c r="J11" s="14">
        <v>75</v>
      </c>
      <c r="K11" s="14">
        <v>111</v>
      </c>
      <c r="L11" s="52" t="s">
        <v>181</v>
      </c>
      <c r="M11" s="53" t="s">
        <v>181</v>
      </c>
      <c r="N11" s="53" t="s">
        <v>181</v>
      </c>
      <c r="O11" s="53" t="s">
        <v>181</v>
      </c>
      <c r="P11" s="53" t="s">
        <v>181</v>
      </c>
      <c r="Q11" s="53" t="s">
        <v>181</v>
      </c>
      <c r="R11" s="53" t="s">
        <v>181</v>
      </c>
      <c r="S11" s="53" t="s">
        <v>181</v>
      </c>
      <c r="T11" s="53" t="s">
        <v>181</v>
      </c>
      <c r="U11" s="53" t="s">
        <v>181</v>
      </c>
    </row>
    <row r="12" spans="1:21" x14ac:dyDescent="0.2">
      <c r="A12" s="33" t="s">
        <v>92</v>
      </c>
      <c r="B12" s="14">
        <v>8459</v>
      </c>
      <c r="C12" s="14">
        <v>8637</v>
      </c>
      <c r="D12" s="14">
        <v>8419</v>
      </c>
      <c r="E12" s="14">
        <v>8456</v>
      </c>
      <c r="F12" s="14">
        <v>8476</v>
      </c>
      <c r="G12" s="14">
        <v>8513</v>
      </c>
      <c r="H12" s="14">
        <v>7895</v>
      </c>
      <c r="I12" s="14">
        <v>7397</v>
      </c>
      <c r="J12" s="14">
        <v>8296</v>
      </c>
      <c r="K12" s="14">
        <v>8251</v>
      </c>
      <c r="L12" s="52">
        <v>0.14000000000000001</v>
      </c>
      <c r="M12" s="53">
        <v>0.15</v>
      </c>
      <c r="N12" s="53">
        <v>0.14000000000000001</v>
      </c>
      <c r="O12" s="53">
        <v>0.14000000000000001</v>
      </c>
      <c r="P12" s="53">
        <v>0.14000000000000001</v>
      </c>
      <c r="Q12" s="53">
        <v>0.14000000000000001</v>
      </c>
      <c r="R12" s="53">
        <v>0.13</v>
      </c>
      <c r="S12" s="53">
        <v>0.13</v>
      </c>
      <c r="T12" s="53">
        <v>0.14000000000000001</v>
      </c>
      <c r="U12" s="53">
        <v>0.14000000000000001</v>
      </c>
    </row>
    <row r="13" spans="1:21" x14ac:dyDescent="0.2">
      <c r="A13" s="33" t="s">
        <v>93</v>
      </c>
      <c r="B13" s="14">
        <v>173</v>
      </c>
      <c r="C13" s="14">
        <v>146</v>
      </c>
      <c r="D13" s="14">
        <v>176</v>
      </c>
      <c r="E13" s="14">
        <v>199</v>
      </c>
      <c r="F13" s="14">
        <v>172</v>
      </c>
      <c r="G13" s="14">
        <v>180</v>
      </c>
      <c r="H13" s="14">
        <v>164</v>
      </c>
      <c r="I13" s="14">
        <v>163</v>
      </c>
      <c r="J13" s="14">
        <v>187</v>
      </c>
      <c r="K13" s="14">
        <v>179</v>
      </c>
      <c r="L13" s="52" t="s">
        <v>181</v>
      </c>
      <c r="M13" s="53" t="s">
        <v>181</v>
      </c>
      <c r="N13" s="53" t="s">
        <v>181</v>
      </c>
      <c r="O13" s="53" t="s">
        <v>181</v>
      </c>
      <c r="P13" s="53" t="s">
        <v>181</v>
      </c>
      <c r="Q13" s="53" t="s">
        <v>181</v>
      </c>
      <c r="R13" s="53" t="s">
        <v>181</v>
      </c>
      <c r="S13" s="53" t="s">
        <v>181</v>
      </c>
      <c r="T13" s="53" t="s">
        <v>181</v>
      </c>
      <c r="U13" s="53" t="s">
        <v>181</v>
      </c>
    </row>
    <row r="14" spans="1:21" x14ac:dyDescent="0.2">
      <c r="A14" s="33" t="s">
        <v>101</v>
      </c>
      <c r="B14" s="14">
        <v>710</v>
      </c>
      <c r="C14" s="14">
        <v>590</v>
      </c>
      <c r="D14" s="14">
        <v>558</v>
      </c>
      <c r="E14" s="14">
        <v>568</v>
      </c>
      <c r="F14" s="14">
        <v>536</v>
      </c>
      <c r="G14" s="14">
        <v>544</v>
      </c>
      <c r="H14" s="14">
        <v>395</v>
      </c>
      <c r="I14" s="14">
        <v>372</v>
      </c>
      <c r="J14" s="14">
        <v>318</v>
      </c>
      <c r="K14" s="14">
        <v>390</v>
      </c>
      <c r="L14" s="52">
        <v>0.01</v>
      </c>
      <c r="M14" s="53">
        <v>0.01</v>
      </c>
      <c r="N14" s="53">
        <v>0.01</v>
      </c>
      <c r="O14" s="53">
        <v>0.01</v>
      </c>
      <c r="P14" s="53">
        <v>0.01</v>
      </c>
      <c r="Q14" s="53">
        <v>0.01</v>
      </c>
      <c r="R14" s="53">
        <v>0.01</v>
      </c>
      <c r="S14" s="53">
        <v>0.01</v>
      </c>
      <c r="T14" s="53">
        <v>0.01</v>
      </c>
      <c r="U14" s="53">
        <v>0.01</v>
      </c>
    </row>
    <row r="15" spans="1:21" x14ac:dyDescent="0.2">
      <c r="A15" s="33" t="s">
        <v>94</v>
      </c>
      <c r="B15" s="14">
        <v>7907</v>
      </c>
      <c r="C15" s="14">
        <v>7695</v>
      </c>
      <c r="D15" s="14">
        <v>8070</v>
      </c>
      <c r="E15" s="14">
        <v>8055</v>
      </c>
      <c r="F15" s="14">
        <v>8084</v>
      </c>
      <c r="G15" s="14">
        <v>8827</v>
      </c>
      <c r="H15" s="14">
        <v>8866</v>
      </c>
      <c r="I15" s="14">
        <v>7962</v>
      </c>
      <c r="J15" s="14">
        <v>7830</v>
      </c>
      <c r="K15" s="14">
        <v>8485</v>
      </c>
      <c r="L15" s="52">
        <v>0.13</v>
      </c>
      <c r="M15" s="53">
        <v>0.13</v>
      </c>
      <c r="N15" s="53">
        <v>0.13</v>
      </c>
      <c r="O15" s="53">
        <v>0.13</v>
      </c>
      <c r="P15" s="53">
        <v>0.13</v>
      </c>
      <c r="Q15" s="53">
        <v>0.14000000000000001</v>
      </c>
      <c r="R15" s="53">
        <v>0.15</v>
      </c>
      <c r="S15" s="53">
        <v>0.14000000000000001</v>
      </c>
      <c r="T15" s="53">
        <v>0.14000000000000001</v>
      </c>
      <c r="U15" s="53">
        <v>0.14000000000000001</v>
      </c>
    </row>
    <row r="16" spans="1:21" x14ac:dyDescent="0.2">
      <c r="A16" s="33" t="s">
        <v>95</v>
      </c>
      <c r="B16" s="14">
        <v>19865</v>
      </c>
      <c r="C16" s="14">
        <v>18825</v>
      </c>
      <c r="D16" s="14">
        <v>19383</v>
      </c>
      <c r="E16" s="14">
        <v>18432</v>
      </c>
      <c r="F16" s="14">
        <v>18396</v>
      </c>
      <c r="G16" s="14">
        <v>18491</v>
      </c>
      <c r="H16" s="14">
        <v>17456</v>
      </c>
      <c r="I16" s="14">
        <v>15606</v>
      </c>
      <c r="J16" s="14">
        <v>15620</v>
      </c>
      <c r="K16" s="14">
        <v>16654</v>
      </c>
      <c r="L16" s="52">
        <v>0.32</v>
      </c>
      <c r="M16" s="53">
        <v>0.32</v>
      </c>
      <c r="N16" s="53">
        <v>0.32</v>
      </c>
      <c r="O16" s="53">
        <v>0.31</v>
      </c>
      <c r="P16" s="53">
        <v>0.3</v>
      </c>
      <c r="Q16" s="53">
        <v>0.3</v>
      </c>
      <c r="R16" s="53">
        <v>0.28999999999999998</v>
      </c>
      <c r="S16" s="53">
        <v>0.27</v>
      </c>
      <c r="T16" s="53">
        <v>0.27</v>
      </c>
      <c r="U16" s="53">
        <v>0.28000000000000003</v>
      </c>
    </row>
    <row r="17" spans="1:22" x14ac:dyDescent="0.2">
      <c r="A17" s="33" t="s">
        <v>96</v>
      </c>
      <c r="B17" s="14">
        <v>87</v>
      </c>
      <c r="C17" s="14">
        <v>83</v>
      </c>
      <c r="D17" s="14">
        <v>99</v>
      </c>
      <c r="E17" s="14">
        <v>120</v>
      </c>
      <c r="F17" s="14">
        <v>106</v>
      </c>
      <c r="G17" s="14">
        <v>99</v>
      </c>
      <c r="H17" s="14">
        <v>66</v>
      </c>
      <c r="I17" s="14">
        <v>92</v>
      </c>
      <c r="J17" s="14">
        <v>94</v>
      </c>
      <c r="K17" s="14">
        <v>98</v>
      </c>
      <c r="L17" s="52" t="s">
        <v>181</v>
      </c>
      <c r="M17" s="53" t="s">
        <v>181</v>
      </c>
      <c r="N17" s="53" t="s">
        <v>181</v>
      </c>
      <c r="O17" s="53" t="s">
        <v>181</v>
      </c>
      <c r="P17" s="53" t="s">
        <v>181</v>
      </c>
      <c r="Q17" s="53" t="s">
        <v>181</v>
      </c>
      <c r="R17" s="53" t="s">
        <v>181</v>
      </c>
      <c r="S17" s="53" t="s">
        <v>181</v>
      </c>
      <c r="T17" s="53" t="s">
        <v>181</v>
      </c>
      <c r="U17" s="53" t="s">
        <v>181</v>
      </c>
    </row>
    <row r="18" spans="1:22" x14ac:dyDescent="0.2">
      <c r="A18" s="33" t="s">
        <v>102</v>
      </c>
      <c r="B18" s="14">
        <v>6576</v>
      </c>
      <c r="C18" s="14">
        <v>6738</v>
      </c>
      <c r="D18" s="14">
        <v>7088</v>
      </c>
      <c r="E18" s="14">
        <v>7098</v>
      </c>
      <c r="F18" s="14">
        <v>7116</v>
      </c>
      <c r="G18" s="14">
        <v>7173</v>
      </c>
      <c r="H18" s="14">
        <v>7606</v>
      </c>
      <c r="I18" s="14">
        <v>7607</v>
      </c>
      <c r="J18" s="14">
        <v>7959</v>
      </c>
      <c r="K18" s="14">
        <v>8530</v>
      </c>
      <c r="L18" s="52">
        <v>0.11</v>
      </c>
      <c r="M18" s="53">
        <v>0.11</v>
      </c>
      <c r="N18" s="53">
        <v>0.12</v>
      </c>
      <c r="O18" s="53">
        <v>0.12</v>
      </c>
      <c r="P18" s="53">
        <v>0.12</v>
      </c>
      <c r="Q18" s="53">
        <v>0.12</v>
      </c>
      <c r="R18" s="53">
        <v>0.13</v>
      </c>
      <c r="S18" s="53">
        <v>0.13</v>
      </c>
      <c r="T18" s="53">
        <v>0.14000000000000001</v>
      </c>
      <c r="U18" s="53">
        <v>0.14000000000000001</v>
      </c>
    </row>
    <row r="19" spans="1:22" x14ac:dyDescent="0.2">
      <c r="A19" s="33" t="s">
        <v>103</v>
      </c>
      <c r="B19" s="14">
        <v>10797</v>
      </c>
      <c r="C19" s="14">
        <v>10476</v>
      </c>
      <c r="D19" s="14">
        <v>10207</v>
      </c>
      <c r="E19" s="14">
        <v>10050</v>
      </c>
      <c r="F19" s="14">
        <v>10518</v>
      </c>
      <c r="G19" s="14">
        <v>10753</v>
      </c>
      <c r="H19" s="14">
        <v>9381</v>
      </c>
      <c r="I19" s="14">
        <v>8804</v>
      </c>
      <c r="J19" s="14">
        <v>8183</v>
      </c>
      <c r="K19" s="14">
        <v>7749</v>
      </c>
      <c r="L19" s="52">
        <v>0.17</v>
      </c>
      <c r="M19" s="53">
        <v>0.18</v>
      </c>
      <c r="N19" s="53">
        <v>0.17</v>
      </c>
      <c r="O19" s="53">
        <v>0.17</v>
      </c>
      <c r="P19" s="53">
        <v>0.17</v>
      </c>
      <c r="Q19" s="53">
        <v>0.17</v>
      </c>
      <c r="R19" s="53">
        <v>0.16</v>
      </c>
      <c r="S19" s="53">
        <v>0.15</v>
      </c>
      <c r="T19" s="53">
        <v>0.14000000000000001</v>
      </c>
      <c r="U19" s="53">
        <v>0.13</v>
      </c>
    </row>
    <row r="20" spans="1:22" x14ac:dyDescent="0.2">
      <c r="A20" s="33" t="s">
        <v>98</v>
      </c>
      <c r="B20" s="14">
        <v>1594</v>
      </c>
      <c r="C20" s="14">
        <v>1404</v>
      </c>
      <c r="D20" s="14">
        <v>1536</v>
      </c>
      <c r="E20" s="14">
        <v>1744</v>
      </c>
      <c r="F20" s="14">
        <v>1772</v>
      </c>
      <c r="G20" s="14">
        <v>1589</v>
      </c>
      <c r="H20" s="14">
        <v>1671</v>
      </c>
      <c r="I20" s="14">
        <v>1764</v>
      </c>
      <c r="J20" s="14">
        <v>1763</v>
      </c>
      <c r="K20" s="14">
        <v>1877</v>
      </c>
      <c r="L20" s="52">
        <v>0.03</v>
      </c>
      <c r="M20" s="53">
        <v>0.02</v>
      </c>
      <c r="N20" s="53">
        <v>0.03</v>
      </c>
      <c r="O20" s="53">
        <v>0.03</v>
      </c>
      <c r="P20" s="53">
        <v>0.03</v>
      </c>
      <c r="Q20" s="53">
        <v>0.03</v>
      </c>
      <c r="R20" s="53">
        <v>0.03</v>
      </c>
      <c r="S20" s="53">
        <v>0.03</v>
      </c>
      <c r="T20" s="53">
        <v>0.03</v>
      </c>
      <c r="U20" s="53">
        <v>0.03</v>
      </c>
    </row>
    <row r="21" spans="1:22" x14ac:dyDescent="0.2">
      <c r="A21" s="33" t="s">
        <v>104</v>
      </c>
      <c r="B21" s="14">
        <v>3591</v>
      </c>
      <c r="C21" s="14">
        <v>3934</v>
      </c>
      <c r="D21" s="14">
        <v>4183</v>
      </c>
      <c r="E21" s="14">
        <v>4535</v>
      </c>
      <c r="F21" s="14">
        <v>4834</v>
      </c>
      <c r="G21" s="14">
        <v>5268</v>
      </c>
      <c r="H21" s="14">
        <v>5680</v>
      </c>
      <c r="I21" s="14">
        <v>6417</v>
      </c>
      <c r="J21" s="14">
        <v>6650</v>
      </c>
      <c r="K21" s="14">
        <v>7363</v>
      </c>
      <c r="L21" s="52">
        <v>0.06</v>
      </c>
      <c r="M21" s="53">
        <v>7.0000000000000007E-2</v>
      </c>
      <c r="N21" s="53">
        <v>7.0000000000000007E-2</v>
      </c>
      <c r="O21" s="53">
        <v>0.08</v>
      </c>
      <c r="P21" s="53">
        <v>0.08</v>
      </c>
      <c r="Q21" s="54">
        <v>0.08</v>
      </c>
      <c r="R21" s="54">
        <v>0.09</v>
      </c>
      <c r="S21" s="54">
        <v>0.11</v>
      </c>
      <c r="T21" s="54">
        <v>0.12</v>
      </c>
      <c r="U21" s="54">
        <v>0.12</v>
      </c>
    </row>
    <row r="22" spans="1:22" x14ac:dyDescent="0.2">
      <c r="A22" s="33" t="s">
        <v>135</v>
      </c>
      <c r="B22" s="14">
        <v>1777</v>
      </c>
      <c r="C22" s="14" t="s">
        <v>172</v>
      </c>
      <c r="D22" s="14" t="s">
        <v>172</v>
      </c>
      <c r="E22" s="14" t="s">
        <v>172</v>
      </c>
      <c r="F22" s="14" t="s">
        <v>172</v>
      </c>
      <c r="G22" s="14" t="s">
        <v>172</v>
      </c>
      <c r="H22" s="14" t="s">
        <v>172</v>
      </c>
      <c r="I22" s="14" t="s">
        <v>172</v>
      </c>
      <c r="J22" s="14" t="s">
        <v>172</v>
      </c>
      <c r="K22" s="14" t="s">
        <v>172</v>
      </c>
      <c r="L22" s="52">
        <v>0.03</v>
      </c>
      <c r="M22" s="53" t="s">
        <v>172</v>
      </c>
      <c r="N22" s="53" t="s">
        <v>172</v>
      </c>
      <c r="O22" s="53" t="s">
        <v>172</v>
      </c>
      <c r="P22" s="53" t="s">
        <v>172</v>
      </c>
      <c r="Q22" s="54" t="s">
        <v>172</v>
      </c>
      <c r="R22" s="54" t="s">
        <v>172</v>
      </c>
      <c r="S22" s="54" t="s">
        <v>172</v>
      </c>
      <c r="T22" s="54" t="s">
        <v>172</v>
      </c>
      <c r="U22" s="54" t="s">
        <v>172</v>
      </c>
    </row>
    <row r="23" spans="1:22" x14ac:dyDescent="0.2">
      <c r="A23" s="33" t="s">
        <v>99</v>
      </c>
      <c r="B23" s="14">
        <v>83</v>
      </c>
      <c r="C23" s="14">
        <v>74</v>
      </c>
      <c r="D23" s="14">
        <v>58</v>
      </c>
      <c r="E23" s="14">
        <v>31</v>
      </c>
      <c r="F23" s="14">
        <v>37</v>
      </c>
      <c r="G23" s="14">
        <v>52</v>
      </c>
      <c r="H23" s="14">
        <v>65</v>
      </c>
      <c r="I23" s="14">
        <v>70</v>
      </c>
      <c r="J23" s="14">
        <v>67</v>
      </c>
      <c r="K23" s="14">
        <v>67</v>
      </c>
      <c r="L23" s="52" t="s">
        <v>181</v>
      </c>
      <c r="M23" s="53" t="s">
        <v>181</v>
      </c>
      <c r="N23" s="53" t="s">
        <v>181</v>
      </c>
      <c r="O23" s="53" t="s">
        <v>181</v>
      </c>
      <c r="P23" s="53" t="s">
        <v>181</v>
      </c>
      <c r="Q23" s="53" t="s">
        <v>181</v>
      </c>
      <c r="R23" s="53" t="s">
        <v>181</v>
      </c>
      <c r="S23" s="53" t="s">
        <v>181</v>
      </c>
      <c r="T23" s="53" t="s">
        <v>181</v>
      </c>
      <c r="U23" s="53" t="s">
        <v>181</v>
      </c>
    </row>
    <row r="24" spans="1:22" x14ac:dyDescent="0.2">
      <c r="A24" s="33" t="s">
        <v>97</v>
      </c>
      <c r="B24" s="14">
        <v>209</v>
      </c>
      <c r="C24" s="14">
        <v>191</v>
      </c>
      <c r="D24" s="14">
        <v>205</v>
      </c>
      <c r="E24" s="14">
        <v>181</v>
      </c>
      <c r="F24" s="14">
        <v>169</v>
      </c>
      <c r="G24" s="14">
        <v>210</v>
      </c>
      <c r="H24" s="14">
        <v>182</v>
      </c>
      <c r="I24" s="14">
        <v>238</v>
      </c>
      <c r="J24" s="14">
        <v>184</v>
      </c>
      <c r="K24" s="14">
        <v>182</v>
      </c>
      <c r="L24" s="52" t="s">
        <v>181</v>
      </c>
      <c r="M24" s="53" t="s">
        <v>181</v>
      </c>
      <c r="N24" s="53" t="s">
        <v>181</v>
      </c>
      <c r="O24" s="53" t="s">
        <v>181</v>
      </c>
      <c r="P24" s="53" t="s">
        <v>181</v>
      </c>
      <c r="Q24" s="53" t="s">
        <v>181</v>
      </c>
      <c r="R24" s="53" t="s">
        <v>181</v>
      </c>
      <c r="S24" s="53" t="s">
        <v>181</v>
      </c>
      <c r="T24" s="53" t="s">
        <v>181</v>
      </c>
      <c r="U24" s="53" t="s">
        <v>181</v>
      </c>
    </row>
    <row r="25" spans="1:22" x14ac:dyDescent="0.2">
      <c r="A25" s="34" t="s">
        <v>1</v>
      </c>
      <c r="B25" s="56">
        <v>62377</v>
      </c>
      <c r="C25" s="56">
        <v>59374</v>
      </c>
      <c r="D25" s="56">
        <v>60605</v>
      </c>
      <c r="E25" s="56">
        <v>60065</v>
      </c>
      <c r="F25" s="56">
        <v>60848</v>
      </c>
      <c r="G25" s="56">
        <v>62171</v>
      </c>
      <c r="H25" s="56">
        <v>59829</v>
      </c>
      <c r="I25" s="56">
        <v>56886</v>
      </c>
      <c r="J25" s="56">
        <v>57524</v>
      </c>
      <c r="K25" s="56">
        <v>60273</v>
      </c>
      <c r="L25" s="55">
        <v>1</v>
      </c>
      <c r="M25" s="63">
        <v>1</v>
      </c>
      <c r="N25" s="63">
        <v>1</v>
      </c>
      <c r="O25" s="63">
        <v>1</v>
      </c>
      <c r="P25" s="63">
        <v>1</v>
      </c>
      <c r="Q25" s="63">
        <v>1</v>
      </c>
      <c r="R25" s="63">
        <v>1</v>
      </c>
      <c r="S25" s="63">
        <v>1</v>
      </c>
      <c r="T25" s="63">
        <v>1</v>
      </c>
      <c r="U25" s="63">
        <v>1</v>
      </c>
      <c r="V25" s="27"/>
    </row>
  </sheetData>
  <sheetProtection formatCells="0" formatColumns="0" formatRows="0" insertColumns="0" insertRows="0" insertHyperlinks="0" deleteColumns="0" deleteRows="0" sort="0" autoFilter="0" pivotTables="0"/>
  <mergeCells count="9">
    <mergeCell ref="B8:K8"/>
    <mergeCell ref="L8:U8"/>
    <mergeCell ref="A1:U1"/>
    <mergeCell ref="A7:U7"/>
    <mergeCell ref="A5:U5"/>
    <mergeCell ref="A6:U6"/>
    <mergeCell ref="A2:U2"/>
    <mergeCell ref="A4:U4"/>
    <mergeCell ref="A3:U3"/>
  </mergeCells>
  <hyperlinks>
    <hyperlink ref="A5" location="'Data and definitions'!A1" display="For more information on how to interpret these figures, please read the Definitions and data notes." xr:uid="{22121E89-B1ED-448E-9342-656351C1C713}"/>
    <hyperlink ref="A5:F5" location="'Data and definitions'!A1" display="For more information on how to interpret these figures, please read the Definitions and data notes." xr:uid="{20686CE2-B03F-45F8-81A0-3FD9EF06EFB6}"/>
    <hyperlink ref="A6" location="Contents!A1" display="Return to Contents page" xr:uid="{5E4F2866-5DC4-47E2-9112-5807327FD502}"/>
  </hyperlinks>
  <pageMargins left="0.70866141732283472" right="0.70866141732283472" top="0.74803149606299213" bottom="0.74803149606299213" header="0.31496062992125984" footer="0.31496062992125984"/>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7412B-C16B-4716-B3B7-9F8B8B5DDD66}">
  <sheetPr codeName="Sheet3">
    <pageSetUpPr fitToPage="1"/>
  </sheetPr>
  <dimension ref="A1:V88"/>
  <sheetViews>
    <sheetView zoomScaleNormal="100" workbookViewId="0">
      <pane ySplit="8" topLeftCell="A9" activePane="bottomLeft" state="frozen"/>
      <selection pane="bottomLeft" sqref="A1:V1"/>
    </sheetView>
  </sheetViews>
  <sheetFormatPr defaultColWidth="9" defaultRowHeight="14.25" x14ac:dyDescent="0.2"/>
  <cols>
    <col min="1" max="1" width="15.625" style="23" customWidth="1"/>
    <col min="2" max="2" width="25.625" style="23" customWidth="1"/>
    <col min="3" max="22" width="8.125" style="23" customWidth="1"/>
    <col min="23" max="16384" width="9" style="23"/>
  </cols>
  <sheetData>
    <row r="1" spans="1:22" ht="15" x14ac:dyDescent="0.2">
      <c r="A1" s="72" t="s">
        <v>188</v>
      </c>
      <c r="B1" s="72"/>
      <c r="C1" s="72"/>
      <c r="D1" s="72"/>
      <c r="E1" s="72"/>
      <c r="F1" s="72"/>
      <c r="G1" s="72"/>
      <c r="H1" s="72"/>
      <c r="I1" s="72"/>
      <c r="J1" s="72"/>
      <c r="K1" s="72"/>
      <c r="L1" s="72"/>
      <c r="M1" s="72"/>
      <c r="N1" s="72"/>
      <c r="O1" s="72"/>
      <c r="P1" s="72"/>
      <c r="Q1" s="72"/>
      <c r="R1" s="72"/>
      <c r="S1" s="72"/>
      <c r="T1" s="72"/>
      <c r="U1" s="72"/>
      <c r="V1" s="72"/>
    </row>
    <row r="2" spans="1:22" x14ac:dyDescent="0.2">
      <c r="A2" s="73" t="s">
        <v>183</v>
      </c>
      <c r="B2" s="73"/>
      <c r="C2" s="73"/>
      <c r="D2" s="73"/>
      <c r="E2" s="73"/>
      <c r="F2" s="73"/>
      <c r="G2" s="73"/>
      <c r="H2" s="73"/>
      <c r="I2" s="73"/>
      <c r="J2" s="73"/>
      <c r="K2" s="73"/>
      <c r="L2" s="73"/>
      <c r="M2" s="73"/>
      <c r="N2" s="73"/>
      <c r="O2" s="73"/>
      <c r="P2" s="73"/>
      <c r="Q2" s="73"/>
      <c r="R2" s="73"/>
      <c r="S2" s="73"/>
      <c r="T2" s="73"/>
      <c r="U2" s="73"/>
      <c r="V2" s="73"/>
    </row>
    <row r="3" spans="1:22" ht="24.75" customHeight="1" x14ac:dyDescent="0.2">
      <c r="A3" s="73" t="s">
        <v>106</v>
      </c>
      <c r="B3" s="73"/>
      <c r="C3" s="73"/>
      <c r="D3" s="73"/>
      <c r="E3" s="73"/>
      <c r="F3" s="73"/>
      <c r="G3" s="73"/>
      <c r="H3" s="73"/>
      <c r="I3" s="73"/>
      <c r="J3" s="73"/>
      <c r="K3" s="73"/>
      <c r="L3" s="73"/>
      <c r="M3" s="73"/>
      <c r="N3" s="73"/>
      <c r="O3" s="73"/>
      <c r="P3" s="73"/>
      <c r="Q3" s="73"/>
      <c r="R3" s="73"/>
      <c r="S3" s="73"/>
      <c r="T3" s="73"/>
      <c r="U3" s="73"/>
      <c r="V3" s="73"/>
    </row>
    <row r="4" spans="1:22" s="3" customFormat="1" ht="14.25" customHeight="1" x14ac:dyDescent="0.2">
      <c r="A4" s="77" t="s">
        <v>86</v>
      </c>
      <c r="B4" s="77"/>
      <c r="C4" s="77"/>
      <c r="D4" s="77"/>
      <c r="E4" s="77"/>
      <c r="F4" s="77"/>
      <c r="G4" s="77"/>
      <c r="H4" s="77"/>
      <c r="I4" s="77"/>
      <c r="J4" s="77"/>
      <c r="K4" s="77"/>
      <c r="L4" s="77"/>
      <c r="M4" s="77"/>
      <c r="N4" s="77"/>
      <c r="O4" s="77"/>
      <c r="P4" s="77"/>
      <c r="Q4" s="77"/>
      <c r="R4" s="77"/>
      <c r="S4" s="77"/>
      <c r="T4" s="77"/>
      <c r="U4" s="77"/>
      <c r="V4" s="77"/>
    </row>
    <row r="5" spans="1:22" s="3" customFormat="1" ht="14.25" customHeight="1" x14ac:dyDescent="0.2">
      <c r="A5" s="77" t="s">
        <v>87</v>
      </c>
      <c r="B5" s="77"/>
      <c r="C5" s="77"/>
      <c r="D5" s="77"/>
      <c r="E5" s="77"/>
      <c r="F5" s="77"/>
      <c r="G5" s="77"/>
      <c r="H5" s="77"/>
      <c r="I5" s="77"/>
      <c r="J5" s="77"/>
      <c r="K5" s="77"/>
      <c r="L5" s="77"/>
      <c r="M5" s="77"/>
      <c r="N5" s="77"/>
      <c r="O5" s="77"/>
      <c r="P5" s="77"/>
      <c r="Q5" s="77"/>
      <c r="R5" s="77"/>
      <c r="S5" s="77"/>
      <c r="T5" s="77"/>
      <c r="U5" s="77"/>
      <c r="V5" s="77"/>
    </row>
    <row r="6" spans="1:22" s="3" customFormat="1" x14ac:dyDescent="0.2">
      <c r="A6" s="73" t="s">
        <v>207</v>
      </c>
      <c r="B6" s="73"/>
      <c r="C6" s="73"/>
      <c r="D6" s="73"/>
      <c r="E6" s="73"/>
      <c r="F6" s="73"/>
      <c r="G6" s="73"/>
      <c r="H6" s="73"/>
      <c r="I6" s="73"/>
      <c r="J6" s="73"/>
      <c r="K6" s="73"/>
      <c r="L6" s="73"/>
      <c r="M6" s="73"/>
      <c r="N6" s="73"/>
      <c r="O6" s="73"/>
      <c r="P6" s="73"/>
      <c r="Q6" s="73"/>
      <c r="R6" s="73"/>
      <c r="S6" s="73"/>
      <c r="T6" s="73"/>
      <c r="U6" s="73"/>
      <c r="V6" s="73"/>
    </row>
    <row r="7" spans="1:22" ht="24" x14ac:dyDescent="0.2">
      <c r="A7" s="19" t="s">
        <v>175</v>
      </c>
      <c r="B7" s="19" t="s">
        <v>173</v>
      </c>
      <c r="C7" s="75" t="s">
        <v>84</v>
      </c>
      <c r="D7" s="75"/>
      <c r="E7" s="75"/>
      <c r="F7" s="75"/>
      <c r="G7" s="75"/>
      <c r="H7" s="75"/>
      <c r="I7" s="75"/>
      <c r="J7" s="75"/>
      <c r="K7" s="75"/>
      <c r="L7" s="75"/>
      <c r="M7" s="76" t="s">
        <v>85</v>
      </c>
      <c r="N7" s="75"/>
      <c r="O7" s="75"/>
      <c r="P7" s="75"/>
      <c r="Q7" s="75"/>
      <c r="R7" s="75"/>
      <c r="S7" s="75"/>
      <c r="T7" s="75"/>
      <c r="U7" s="75"/>
      <c r="V7" s="75"/>
    </row>
    <row r="8" spans="1:22" ht="15" customHeight="1" x14ac:dyDescent="0.2">
      <c r="A8" s="1" t="s">
        <v>90</v>
      </c>
      <c r="B8" s="1" t="s">
        <v>2</v>
      </c>
      <c r="C8" s="2">
        <v>2014</v>
      </c>
      <c r="D8" s="2">
        <v>2015</v>
      </c>
      <c r="E8" s="2">
        <v>2016</v>
      </c>
      <c r="F8" s="2">
        <v>2017</v>
      </c>
      <c r="G8" s="2">
        <v>2018</v>
      </c>
      <c r="H8" s="2">
        <v>2019</v>
      </c>
      <c r="I8" s="2">
        <v>2020</v>
      </c>
      <c r="J8" s="2">
        <v>2021</v>
      </c>
      <c r="K8" s="2">
        <v>2022</v>
      </c>
      <c r="L8" s="2" t="s">
        <v>197</v>
      </c>
      <c r="M8" s="29">
        <v>2014</v>
      </c>
      <c r="N8" s="2">
        <v>2015</v>
      </c>
      <c r="O8" s="2">
        <v>2016</v>
      </c>
      <c r="P8" s="2">
        <v>2017</v>
      </c>
      <c r="Q8" s="2">
        <v>2018</v>
      </c>
      <c r="R8" s="2">
        <v>2019</v>
      </c>
      <c r="S8" s="2">
        <v>2020</v>
      </c>
      <c r="T8" s="2">
        <v>2021</v>
      </c>
      <c r="U8" s="2">
        <v>2022</v>
      </c>
      <c r="V8" s="2" t="s">
        <v>197</v>
      </c>
    </row>
    <row r="9" spans="1:22" x14ac:dyDescent="0.2">
      <c r="A9" s="78" t="s">
        <v>105</v>
      </c>
      <c r="B9" s="33" t="s">
        <v>10</v>
      </c>
      <c r="C9" s="14">
        <v>49162</v>
      </c>
      <c r="D9" s="14">
        <v>46612</v>
      </c>
      <c r="E9" s="14">
        <v>47256</v>
      </c>
      <c r="F9" s="14">
        <v>46533</v>
      </c>
      <c r="G9" s="14">
        <v>47682</v>
      </c>
      <c r="H9" s="14">
        <v>47868</v>
      </c>
      <c r="I9" s="14">
        <v>45577</v>
      </c>
      <c r="J9" s="14">
        <v>42739</v>
      </c>
      <c r="K9" s="14">
        <v>41693</v>
      </c>
      <c r="L9" s="14">
        <v>36924</v>
      </c>
      <c r="M9" s="52">
        <v>0.79</v>
      </c>
      <c r="N9" s="53">
        <v>0.79</v>
      </c>
      <c r="O9" s="53">
        <v>0.78</v>
      </c>
      <c r="P9" s="53">
        <v>0.77</v>
      </c>
      <c r="Q9" s="53">
        <v>0.78</v>
      </c>
      <c r="R9" s="53">
        <v>0.77</v>
      </c>
      <c r="S9" s="53">
        <v>0.76</v>
      </c>
      <c r="T9" s="53">
        <v>0.75</v>
      </c>
      <c r="U9" s="53">
        <v>0.72</v>
      </c>
      <c r="V9" s="53">
        <v>0.61</v>
      </c>
    </row>
    <row r="10" spans="1:22" x14ac:dyDescent="0.2">
      <c r="A10" s="78" t="str">
        <f t="shared" ref="A10:A13" si="0">A9</f>
        <v>Total Family Court</v>
      </c>
      <c r="B10" s="33" t="s">
        <v>11</v>
      </c>
      <c r="C10" s="14">
        <v>5145</v>
      </c>
      <c r="D10" s="14">
        <v>5077</v>
      </c>
      <c r="E10" s="14">
        <v>5225</v>
      </c>
      <c r="F10" s="14">
        <v>5107</v>
      </c>
      <c r="G10" s="14">
        <v>4863</v>
      </c>
      <c r="H10" s="14">
        <v>5002</v>
      </c>
      <c r="I10" s="14">
        <v>4703</v>
      </c>
      <c r="J10" s="14">
        <v>4294</v>
      </c>
      <c r="K10" s="14">
        <v>3943</v>
      </c>
      <c r="L10" s="14">
        <v>2675</v>
      </c>
      <c r="M10" s="52">
        <v>0.08</v>
      </c>
      <c r="N10" s="53">
        <v>0.09</v>
      </c>
      <c r="O10" s="53">
        <v>0.09</v>
      </c>
      <c r="P10" s="53">
        <v>0.09</v>
      </c>
      <c r="Q10" s="53">
        <v>0.08</v>
      </c>
      <c r="R10" s="53">
        <v>0.08</v>
      </c>
      <c r="S10" s="53">
        <v>0.08</v>
      </c>
      <c r="T10" s="53">
        <v>0.08</v>
      </c>
      <c r="U10" s="53">
        <v>7.0000000000000007E-2</v>
      </c>
      <c r="V10" s="53">
        <v>0.04</v>
      </c>
    </row>
    <row r="11" spans="1:22" x14ac:dyDescent="0.2">
      <c r="A11" s="78" t="str">
        <f t="shared" si="0"/>
        <v>Total Family Court</v>
      </c>
      <c r="B11" s="33" t="s">
        <v>178</v>
      </c>
      <c r="C11" s="14">
        <v>8069</v>
      </c>
      <c r="D11" s="14">
        <v>7682</v>
      </c>
      <c r="E11" s="14">
        <v>8118</v>
      </c>
      <c r="F11" s="14">
        <v>8402</v>
      </c>
      <c r="G11" s="14">
        <v>8227</v>
      </c>
      <c r="H11" s="14">
        <v>9039</v>
      </c>
      <c r="I11" s="14">
        <v>8949</v>
      </c>
      <c r="J11" s="14">
        <v>8211</v>
      </c>
      <c r="K11" s="14">
        <v>7533</v>
      </c>
      <c r="L11" s="14">
        <v>5248</v>
      </c>
      <c r="M11" s="52">
        <v>0.13</v>
      </c>
      <c r="N11" s="53">
        <v>0.13</v>
      </c>
      <c r="O11" s="53">
        <v>0.13</v>
      </c>
      <c r="P11" s="53">
        <v>0.14000000000000001</v>
      </c>
      <c r="Q11" s="53">
        <v>0.14000000000000001</v>
      </c>
      <c r="R11" s="53">
        <v>0.15</v>
      </c>
      <c r="S11" s="53">
        <v>0.15</v>
      </c>
      <c r="T11" s="53">
        <v>0.14000000000000001</v>
      </c>
      <c r="U11" s="53">
        <v>0.13</v>
      </c>
      <c r="V11" s="53">
        <v>0.09</v>
      </c>
    </row>
    <row r="12" spans="1:22" x14ac:dyDescent="0.2">
      <c r="A12" s="78" t="str">
        <f t="shared" si="0"/>
        <v>Total Family Court</v>
      </c>
      <c r="B12" s="33" t="s">
        <v>62</v>
      </c>
      <c r="C12" s="14">
        <v>1</v>
      </c>
      <c r="D12" s="14">
        <v>3</v>
      </c>
      <c r="E12" s="14">
        <v>6</v>
      </c>
      <c r="F12" s="14">
        <v>23</v>
      </c>
      <c r="G12" s="14">
        <v>76</v>
      </c>
      <c r="H12" s="14">
        <v>262</v>
      </c>
      <c r="I12" s="14">
        <v>600</v>
      </c>
      <c r="J12" s="14">
        <v>1642</v>
      </c>
      <c r="K12" s="14">
        <v>4355</v>
      </c>
      <c r="L12" s="14">
        <v>15426</v>
      </c>
      <c r="M12" s="52" t="s">
        <v>181</v>
      </c>
      <c r="N12" s="53" t="s">
        <v>181</v>
      </c>
      <c r="O12" s="53" t="s">
        <v>181</v>
      </c>
      <c r="P12" s="53" t="s">
        <v>181</v>
      </c>
      <c r="Q12" s="53" t="s">
        <v>181</v>
      </c>
      <c r="R12" s="53" t="s">
        <v>181</v>
      </c>
      <c r="S12" s="53">
        <v>0.01</v>
      </c>
      <c r="T12" s="53">
        <v>0.03</v>
      </c>
      <c r="U12" s="53">
        <v>0.08</v>
      </c>
      <c r="V12" s="53">
        <v>0.26</v>
      </c>
    </row>
    <row r="13" spans="1:22" x14ac:dyDescent="0.2">
      <c r="A13" s="79" t="str">
        <f t="shared" si="0"/>
        <v>Total Family Court</v>
      </c>
      <c r="B13" s="32" t="s">
        <v>1</v>
      </c>
      <c r="C13" s="25">
        <v>62377</v>
      </c>
      <c r="D13" s="25">
        <v>59374</v>
      </c>
      <c r="E13" s="25">
        <v>60605</v>
      </c>
      <c r="F13" s="25">
        <v>60065</v>
      </c>
      <c r="G13" s="25">
        <v>60848</v>
      </c>
      <c r="H13" s="25">
        <v>62171</v>
      </c>
      <c r="I13" s="25">
        <v>59829</v>
      </c>
      <c r="J13" s="25">
        <v>56886</v>
      </c>
      <c r="K13" s="25">
        <v>57524</v>
      </c>
      <c r="L13" s="25">
        <v>60273</v>
      </c>
      <c r="M13" s="60">
        <v>1</v>
      </c>
      <c r="N13" s="61">
        <v>1</v>
      </c>
      <c r="O13" s="61">
        <v>1</v>
      </c>
      <c r="P13" s="61">
        <v>1</v>
      </c>
      <c r="Q13" s="61">
        <v>1</v>
      </c>
      <c r="R13" s="61">
        <v>1</v>
      </c>
      <c r="S13" s="61">
        <v>1</v>
      </c>
      <c r="T13" s="61">
        <v>1</v>
      </c>
      <c r="U13" s="61">
        <v>1</v>
      </c>
      <c r="V13" s="61">
        <v>1</v>
      </c>
    </row>
    <row r="14" spans="1:22" x14ac:dyDescent="0.2">
      <c r="A14" s="78" t="s">
        <v>91</v>
      </c>
      <c r="B14" s="33" t="s">
        <v>10</v>
      </c>
      <c r="C14" s="14">
        <v>281</v>
      </c>
      <c r="D14" s="14">
        <v>292</v>
      </c>
      <c r="E14" s="14">
        <v>301</v>
      </c>
      <c r="F14" s="14">
        <v>277</v>
      </c>
      <c r="G14" s="14">
        <v>299</v>
      </c>
      <c r="H14" s="14">
        <v>237</v>
      </c>
      <c r="I14" s="14">
        <v>214</v>
      </c>
      <c r="J14" s="14">
        <v>208</v>
      </c>
      <c r="K14" s="14">
        <v>217</v>
      </c>
      <c r="L14" s="14">
        <v>135</v>
      </c>
      <c r="M14" s="52">
        <v>0.78</v>
      </c>
      <c r="N14" s="53">
        <v>0.81</v>
      </c>
      <c r="O14" s="53">
        <v>0.76</v>
      </c>
      <c r="P14" s="53">
        <v>0.8</v>
      </c>
      <c r="Q14" s="53">
        <v>0.79</v>
      </c>
      <c r="R14" s="53">
        <v>0.75</v>
      </c>
      <c r="S14" s="53">
        <v>0.72</v>
      </c>
      <c r="T14" s="53">
        <v>0.72</v>
      </c>
      <c r="U14" s="53">
        <v>0.73</v>
      </c>
      <c r="V14" s="53">
        <v>0.4</v>
      </c>
    </row>
    <row r="15" spans="1:22" x14ac:dyDescent="0.2">
      <c r="A15" s="78" t="str">
        <f t="shared" ref="A15:A18" si="1">A14</f>
        <v>Adoption</v>
      </c>
      <c r="B15" s="33" t="s">
        <v>11</v>
      </c>
      <c r="C15" s="14">
        <v>39</v>
      </c>
      <c r="D15" s="14">
        <v>39</v>
      </c>
      <c r="E15" s="14">
        <v>54</v>
      </c>
      <c r="F15" s="14">
        <v>40</v>
      </c>
      <c r="G15" s="14">
        <v>44</v>
      </c>
      <c r="H15" s="14">
        <v>45</v>
      </c>
      <c r="I15" s="14">
        <v>43</v>
      </c>
      <c r="J15" s="14">
        <v>48</v>
      </c>
      <c r="K15" s="14">
        <v>48</v>
      </c>
      <c r="L15" s="14">
        <v>22</v>
      </c>
      <c r="M15" s="52">
        <v>0.11</v>
      </c>
      <c r="N15" s="53">
        <v>0.11</v>
      </c>
      <c r="O15" s="53">
        <v>0.14000000000000001</v>
      </c>
      <c r="P15" s="53">
        <v>0.12</v>
      </c>
      <c r="Q15" s="53">
        <v>0.12</v>
      </c>
      <c r="R15" s="53">
        <v>0.14000000000000001</v>
      </c>
      <c r="S15" s="53">
        <v>0.15</v>
      </c>
      <c r="T15" s="53">
        <v>0.17</v>
      </c>
      <c r="U15" s="53">
        <v>0.16</v>
      </c>
      <c r="V15" s="53">
        <v>7.0000000000000007E-2</v>
      </c>
    </row>
    <row r="16" spans="1:22" x14ac:dyDescent="0.2">
      <c r="A16" s="78" t="str">
        <f t="shared" si="1"/>
        <v>Adoption</v>
      </c>
      <c r="B16" s="33" t="s">
        <v>178</v>
      </c>
      <c r="C16" s="14">
        <v>40</v>
      </c>
      <c r="D16" s="14">
        <v>28</v>
      </c>
      <c r="E16" s="14">
        <v>39</v>
      </c>
      <c r="F16" s="14">
        <v>28</v>
      </c>
      <c r="G16" s="14">
        <v>36</v>
      </c>
      <c r="H16" s="14">
        <v>36</v>
      </c>
      <c r="I16" s="14">
        <v>33</v>
      </c>
      <c r="J16" s="14">
        <v>26</v>
      </c>
      <c r="K16" s="14">
        <v>16</v>
      </c>
      <c r="L16" s="14">
        <v>19</v>
      </c>
      <c r="M16" s="52">
        <v>0.11</v>
      </c>
      <c r="N16" s="53">
        <v>0.08</v>
      </c>
      <c r="O16" s="53">
        <v>0.1</v>
      </c>
      <c r="P16" s="53">
        <v>0.08</v>
      </c>
      <c r="Q16" s="53">
        <v>0.09</v>
      </c>
      <c r="R16" s="53">
        <v>0.11</v>
      </c>
      <c r="S16" s="53">
        <v>0.11</v>
      </c>
      <c r="T16" s="53">
        <v>0.09</v>
      </c>
      <c r="U16" s="53">
        <v>0.05</v>
      </c>
      <c r="V16" s="53">
        <v>0.06</v>
      </c>
    </row>
    <row r="17" spans="1:22" x14ac:dyDescent="0.2">
      <c r="A17" s="78" t="str">
        <f t="shared" si="1"/>
        <v>Adoption</v>
      </c>
      <c r="B17" s="33" t="s">
        <v>62</v>
      </c>
      <c r="C17" s="14">
        <v>0</v>
      </c>
      <c r="D17" s="14">
        <v>0</v>
      </c>
      <c r="E17" s="14">
        <v>0</v>
      </c>
      <c r="F17" s="14">
        <v>0</v>
      </c>
      <c r="G17" s="14">
        <v>0</v>
      </c>
      <c r="H17" s="14">
        <v>0</v>
      </c>
      <c r="I17" s="14">
        <v>6</v>
      </c>
      <c r="J17" s="14">
        <v>6</v>
      </c>
      <c r="K17" s="14">
        <v>17</v>
      </c>
      <c r="L17" s="14">
        <v>161</v>
      </c>
      <c r="M17" s="52">
        <v>0</v>
      </c>
      <c r="N17" s="53">
        <v>0</v>
      </c>
      <c r="O17" s="53">
        <v>0</v>
      </c>
      <c r="P17" s="53">
        <v>0</v>
      </c>
      <c r="Q17" s="53">
        <v>0</v>
      </c>
      <c r="R17" s="53">
        <v>0</v>
      </c>
      <c r="S17" s="53">
        <v>0.02</v>
      </c>
      <c r="T17" s="53">
        <v>0.02</v>
      </c>
      <c r="U17" s="53">
        <v>0.06</v>
      </c>
      <c r="V17" s="53">
        <v>0.48</v>
      </c>
    </row>
    <row r="18" spans="1:22" x14ac:dyDescent="0.2">
      <c r="A18" s="79" t="str">
        <f t="shared" si="1"/>
        <v>Adoption</v>
      </c>
      <c r="B18" s="32" t="s">
        <v>1</v>
      </c>
      <c r="C18" s="25">
        <v>360</v>
      </c>
      <c r="D18" s="25">
        <v>359</v>
      </c>
      <c r="E18" s="25">
        <v>394</v>
      </c>
      <c r="F18" s="25">
        <v>345</v>
      </c>
      <c r="G18" s="25">
        <v>379</v>
      </c>
      <c r="H18" s="25">
        <v>318</v>
      </c>
      <c r="I18" s="25">
        <v>296</v>
      </c>
      <c r="J18" s="25">
        <v>288</v>
      </c>
      <c r="K18" s="25">
        <v>298</v>
      </c>
      <c r="L18" s="25">
        <v>337</v>
      </c>
      <c r="M18" s="60">
        <v>1</v>
      </c>
      <c r="N18" s="61">
        <v>1</v>
      </c>
      <c r="O18" s="61">
        <v>1</v>
      </c>
      <c r="P18" s="61">
        <v>1</v>
      </c>
      <c r="Q18" s="61">
        <v>1</v>
      </c>
      <c r="R18" s="61">
        <v>1</v>
      </c>
      <c r="S18" s="61">
        <v>1</v>
      </c>
      <c r="T18" s="61">
        <v>1</v>
      </c>
      <c r="U18" s="61">
        <v>1</v>
      </c>
      <c r="V18" s="61">
        <v>1</v>
      </c>
    </row>
    <row r="19" spans="1:22" x14ac:dyDescent="0.2">
      <c r="A19" s="78" t="s">
        <v>100</v>
      </c>
      <c r="B19" s="33" t="s">
        <v>10</v>
      </c>
      <c r="C19" s="14">
        <v>113</v>
      </c>
      <c r="D19" s="14">
        <v>137</v>
      </c>
      <c r="E19" s="14">
        <v>163</v>
      </c>
      <c r="F19" s="14">
        <v>185</v>
      </c>
      <c r="G19" s="14">
        <v>156</v>
      </c>
      <c r="H19" s="14">
        <v>80</v>
      </c>
      <c r="I19" s="14">
        <v>64</v>
      </c>
      <c r="J19" s="14">
        <v>56</v>
      </c>
      <c r="K19" s="14">
        <v>31</v>
      </c>
      <c r="L19" s="14">
        <v>51</v>
      </c>
      <c r="M19" s="52">
        <v>0.6</v>
      </c>
      <c r="N19" s="53">
        <v>0.62</v>
      </c>
      <c r="O19" s="53">
        <v>0.71</v>
      </c>
      <c r="P19" s="53">
        <v>0.74</v>
      </c>
      <c r="Q19" s="53">
        <v>0.62</v>
      </c>
      <c r="R19" s="53">
        <v>0.52</v>
      </c>
      <c r="S19" s="53">
        <v>0.6</v>
      </c>
      <c r="T19" s="53">
        <v>0.53</v>
      </c>
      <c r="U19" s="53">
        <v>0.41</v>
      </c>
      <c r="V19" s="53">
        <v>0.46</v>
      </c>
    </row>
    <row r="20" spans="1:22" x14ac:dyDescent="0.2">
      <c r="A20" s="78" t="str">
        <f t="shared" ref="A20:A23" si="2">A19</f>
        <v>Child support</v>
      </c>
      <c r="B20" s="33" t="s">
        <v>11</v>
      </c>
      <c r="C20" s="14">
        <v>29</v>
      </c>
      <c r="D20" s="14">
        <v>36</v>
      </c>
      <c r="E20" s="14">
        <v>29</v>
      </c>
      <c r="F20" s="14">
        <v>35</v>
      </c>
      <c r="G20" s="14">
        <v>48</v>
      </c>
      <c r="H20" s="14">
        <v>33</v>
      </c>
      <c r="I20" s="14">
        <v>16</v>
      </c>
      <c r="J20" s="14">
        <v>23</v>
      </c>
      <c r="K20" s="14">
        <v>19</v>
      </c>
      <c r="L20" s="14">
        <v>14</v>
      </c>
      <c r="M20" s="52">
        <v>0.15</v>
      </c>
      <c r="N20" s="53">
        <v>0.16</v>
      </c>
      <c r="O20" s="53">
        <v>0.13</v>
      </c>
      <c r="P20" s="53">
        <v>0.14000000000000001</v>
      </c>
      <c r="Q20" s="53">
        <v>0.19</v>
      </c>
      <c r="R20" s="53">
        <v>0.21</v>
      </c>
      <c r="S20" s="53">
        <v>0.15</v>
      </c>
      <c r="T20" s="53">
        <v>0.22</v>
      </c>
      <c r="U20" s="53">
        <v>0.25</v>
      </c>
      <c r="V20" s="53">
        <v>0.13</v>
      </c>
    </row>
    <row r="21" spans="1:22" x14ac:dyDescent="0.2">
      <c r="A21" s="78" t="str">
        <f t="shared" si="2"/>
        <v>Child support</v>
      </c>
      <c r="B21" s="33" t="s">
        <v>178</v>
      </c>
      <c r="C21" s="14">
        <v>47</v>
      </c>
      <c r="D21" s="14">
        <v>49</v>
      </c>
      <c r="E21" s="14">
        <v>37</v>
      </c>
      <c r="F21" s="14">
        <v>31</v>
      </c>
      <c r="G21" s="14">
        <v>49</v>
      </c>
      <c r="H21" s="14">
        <v>40</v>
      </c>
      <c r="I21" s="14">
        <v>24</v>
      </c>
      <c r="J21" s="14">
        <v>26</v>
      </c>
      <c r="K21" s="14">
        <v>14</v>
      </c>
      <c r="L21" s="14">
        <v>8</v>
      </c>
      <c r="M21" s="52">
        <v>0.25</v>
      </c>
      <c r="N21" s="53">
        <v>0.22</v>
      </c>
      <c r="O21" s="53">
        <v>0.16</v>
      </c>
      <c r="P21" s="53">
        <v>0.12</v>
      </c>
      <c r="Q21" s="53">
        <v>0.19</v>
      </c>
      <c r="R21" s="53">
        <v>0.26</v>
      </c>
      <c r="S21" s="53">
        <v>0.23</v>
      </c>
      <c r="T21" s="53">
        <v>0.25</v>
      </c>
      <c r="U21" s="53">
        <v>0.19</v>
      </c>
      <c r="V21" s="53">
        <v>7.0000000000000007E-2</v>
      </c>
    </row>
    <row r="22" spans="1:22" x14ac:dyDescent="0.2">
      <c r="A22" s="78" t="str">
        <f t="shared" si="2"/>
        <v>Child support</v>
      </c>
      <c r="B22" s="33" t="s">
        <v>62</v>
      </c>
      <c r="C22" s="14">
        <v>0</v>
      </c>
      <c r="D22" s="14">
        <v>0</v>
      </c>
      <c r="E22" s="14">
        <v>0</v>
      </c>
      <c r="F22" s="14">
        <v>0</v>
      </c>
      <c r="G22" s="14">
        <v>0</v>
      </c>
      <c r="H22" s="14">
        <v>1</v>
      </c>
      <c r="I22" s="14">
        <v>2</v>
      </c>
      <c r="J22" s="14">
        <v>1</v>
      </c>
      <c r="K22" s="14">
        <v>11</v>
      </c>
      <c r="L22" s="14">
        <v>38</v>
      </c>
      <c r="M22" s="52">
        <v>0</v>
      </c>
      <c r="N22" s="53">
        <v>0</v>
      </c>
      <c r="O22" s="53">
        <v>0</v>
      </c>
      <c r="P22" s="53">
        <v>0</v>
      </c>
      <c r="Q22" s="53">
        <v>0</v>
      </c>
      <c r="R22" s="53">
        <v>0.01</v>
      </c>
      <c r="S22" s="53">
        <v>0.02</v>
      </c>
      <c r="T22" s="53">
        <v>0.01</v>
      </c>
      <c r="U22" s="53">
        <v>0.15</v>
      </c>
      <c r="V22" s="53">
        <v>0.34</v>
      </c>
    </row>
    <row r="23" spans="1:22" x14ac:dyDescent="0.2">
      <c r="A23" s="79" t="str">
        <f t="shared" si="2"/>
        <v>Child support</v>
      </c>
      <c r="B23" s="32" t="s">
        <v>1</v>
      </c>
      <c r="C23" s="25">
        <v>189</v>
      </c>
      <c r="D23" s="25">
        <v>222</v>
      </c>
      <c r="E23" s="25">
        <v>229</v>
      </c>
      <c r="F23" s="25">
        <v>251</v>
      </c>
      <c r="G23" s="25">
        <v>253</v>
      </c>
      <c r="H23" s="25">
        <v>154</v>
      </c>
      <c r="I23" s="25">
        <v>106</v>
      </c>
      <c r="J23" s="25">
        <v>106</v>
      </c>
      <c r="K23" s="25">
        <v>75</v>
      </c>
      <c r="L23" s="25">
        <v>111</v>
      </c>
      <c r="M23" s="60">
        <v>1</v>
      </c>
      <c r="N23" s="61">
        <v>1</v>
      </c>
      <c r="O23" s="61">
        <v>1</v>
      </c>
      <c r="P23" s="61">
        <v>1</v>
      </c>
      <c r="Q23" s="61">
        <v>1</v>
      </c>
      <c r="R23" s="61">
        <v>1</v>
      </c>
      <c r="S23" s="61">
        <v>1</v>
      </c>
      <c r="T23" s="61">
        <v>1</v>
      </c>
      <c r="U23" s="61">
        <v>1</v>
      </c>
      <c r="V23" s="61">
        <v>1</v>
      </c>
    </row>
    <row r="24" spans="1:22" x14ac:dyDescent="0.2">
      <c r="A24" s="78" t="s">
        <v>92</v>
      </c>
      <c r="B24" s="33" t="s">
        <v>10</v>
      </c>
      <c r="C24" s="14">
        <v>8345</v>
      </c>
      <c r="D24" s="14">
        <v>8513</v>
      </c>
      <c r="E24" s="14">
        <v>8284</v>
      </c>
      <c r="F24" s="14">
        <v>8312</v>
      </c>
      <c r="G24" s="14">
        <v>8335</v>
      </c>
      <c r="H24" s="14">
        <v>8381</v>
      </c>
      <c r="I24" s="14">
        <v>7766</v>
      </c>
      <c r="J24" s="14">
        <v>7229</v>
      </c>
      <c r="K24" s="14">
        <v>8048</v>
      </c>
      <c r="L24" s="14">
        <v>7720</v>
      </c>
      <c r="M24" s="52">
        <v>0.99</v>
      </c>
      <c r="N24" s="53">
        <v>0.99</v>
      </c>
      <c r="O24" s="53">
        <v>0.98</v>
      </c>
      <c r="P24" s="53">
        <v>0.98</v>
      </c>
      <c r="Q24" s="53">
        <v>0.98</v>
      </c>
      <c r="R24" s="53">
        <v>0.98</v>
      </c>
      <c r="S24" s="53">
        <v>0.98</v>
      </c>
      <c r="T24" s="53">
        <v>0.98</v>
      </c>
      <c r="U24" s="53">
        <v>0.97</v>
      </c>
      <c r="V24" s="53">
        <v>0.94</v>
      </c>
    </row>
    <row r="25" spans="1:22" x14ac:dyDescent="0.2">
      <c r="A25" s="78" t="str">
        <f t="shared" ref="A25:A28" si="3">A24</f>
        <v>Dissolution</v>
      </c>
      <c r="B25" s="33" t="s">
        <v>11</v>
      </c>
      <c r="C25" s="14">
        <v>85</v>
      </c>
      <c r="D25" s="14">
        <v>70</v>
      </c>
      <c r="E25" s="14">
        <v>76</v>
      </c>
      <c r="F25" s="14">
        <v>86</v>
      </c>
      <c r="G25" s="14">
        <v>71</v>
      </c>
      <c r="H25" s="14">
        <v>56</v>
      </c>
      <c r="I25" s="14">
        <v>7</v>
      </c>
      <c r="J25" s="14">
        <v>15</v>
      </c>
      <c r="K25" s="14">
        <v>10</v>
      </c>
      <c r="L25" s="14">
        <v>7</v>
      </c>
      <c r="M25" s="52">
        <v>0.01</v>
      </c>
      <c r="N25" s="53">
        <v>0.01</v>
      </c>
      <c r="O25" s="53">
        <v>0.01</v>
      </c>
      <c r="P25" s="53">
        <v>0.01</v>
      </c>
      <c r="Q25" s="53">
        <v>0.01</v>
      </c>
      <c r="R25" s="53">
        <v>0.01</v>
      </c>
      <c r="S25" s="53" t="s">
        <v>181</v>
      </c>
      <c r="T25" s="53" t="s">
        <v>181</v>
      </c>
      <c r="U25" s="53" t="s">
        <v>181</v>
      </c>
      <c r="V25" s="53" t="s">
        <v>181</v>
      </c>
    </row>
    <row r="26" spans="1:22" x14ac:dyDescent="0.2">
      <c r="A26" s="78" t="str">
        <f t="shared" si="3"/>
        <v>Dissolution</v>
      </c>
      <c r="B26" s="33" t="s">
        <v>178</v>
      </c>
      <c r="C26" s="14">
        <v>29</v>
      </c>
      <c r="D26" s="14">
        <v>54</v>
      </c>
      <c r="E26" s="14">
        <v>59</v>
      </c>
      <c r="F26" s="14">
        <v>58</v>
      </c>
      <c r="G26" s="14">
        <v>64</v>
      </c>
      <c r="H26" s="14">
        <v>57</v>
      </c>
      <c r="I26" s="14">
        <v>53</v>
      </c>
      <c r="J26" s="14">
        <v>53</v>
      </c>
      <c r="K26" s="14">
        <v>50</v>
      </c>
      <c r="L26" s="14">
        <v>37</v>
      </c>
      <c r="M26" s="52" t="s">
        <v>181</v>
      </c>
      <c r="N26" s="53">
        <v>0.01</v>
      </c>
      <c r="O26" s="53">
        <v>0.01</v>
      </c>
      <c r="P26" s="53">
        <v>0.01</v>
      </c>
      <c r="Q26" s="53">
        <v>0.01</v>
      </c>
      <c r="R26" s="53">
        <v>0.01</v>
      </c>
      <c r="S26" s="53">
        <v>0.01</v>
      </c>
      <c r="T26" s="53">
        <v>0.01</v>
      </c>
      <c r="U26" s="53">
        <v>0.01</v>
      </c>
      <c r="V26" s="53" t="s">
        <v>181</v>
      </c>
    </row>
    <row r="27" spans="1:22" x14ac:dyDescent="0.2">
      <c r="A27" s="78" t="str">
        <f t="shared" si="3"/>
        <v>Dissolution</v>
      </c>
      <c r="B27" s="33" t="s">
        <v>62</v>
      </c>
      <c r="C27" s="14">
        <v>0</v>
      </c>
      <c r="D27" s="14">
        <v>0</v>
      </c>
      <c r="E27" s="14">
        <v>0</v>
      </c>
      <c r="F27" s="14">
        <v>0</v>
      </c>
      <c r="G27" s="14">
        <v>6</v>
      </c>
      <c r="H27" s="14">
        <v>19</v>
      </c>
      <c r="I27" s="14">
        <v>69</v>
      </c>
      <c r="J27" s="14">
        <v>100</v>
      </c>
      <c r="K27" s="14">
        <v>188</v>
      </c>
      <c r="L27" s="14">
        <v>487</v>
      </c>
      <c r="M27" s="52">
        <v>0</v>
      </c>
      <c r="N27" s="53">
        <v>0</v>
      </c>
      <c r="O27" s="53">
        <v>0</v>
      </c>
      <c r="P27" s="53">
        <v>0</v>
      </c>
      <c r="Q27" s="53" t="s">
        <v>181</v>
      </c>
      <c r="R27" s="53" t="s">
        <v>181</v>
      </c>
      <c r="S27" s="53">
        <v>0.01</v>
      </c>
      <c r="T27" s="53">
        <v>0.01</v>
      </c>
      <c r="U27" s="53">
        <v>0.02</v>
      </c>
      <c r="V27" s="53">
        <v>0.06</v>
      </c>
    </row>
    <row r="28" spans="1:22" x14ac:dyDescent="0.2">
      <c r="A28" s="79" t="str">
        <f t="shared" si="3"/>
        <v>Dissolution</v>
      </c>
      <c r="B28" s="32" t="s">
        <v>1</v>
      </c>
      <c r="C28" s="25">
        <v>8459</v>
      </c>
      <c r="D28" s="25">
        <v>8637</v>
      </c>
      <c r="E28" s="25">
        <v>8419</v>
      </c>
      <c r="F28" s="25">
        <v>8456</v>
      </c>
      <c r="G28" s="25">
        <v>8476</v>
      </c>
      <c r="H28" s="25">
        <v>8513</v>
      </c>
      <c r="I28" s="25">
        <v>7895</v>
      </c>
      <c r="J28" s="25">
        <v>7397</v>
      </c>
      <c r="K28" s="25">
        <v>8296</v>
      </c>
      <c r="L28" s="25">
        <v>8251</v>
      </c>
      <c r="M28" s="60">
        <v>1</v>
      </c>
      <c r="N28" s="61">
        <v>1</v>
      </c>
      <c r="O28" s="61">
        <v>1</v>
      </c>
      <c r="P28" s="61">
        <v>1</v>
      </c>
      <c r="Q28" s="61">
        <v>1</v>
      </c>
      <c r="R28" s="61">
        <v>1</v>
      </c>
      <c r="S28" s="61">
        <v>1</v>
      </c>
      <c r="T28" s="61">
        <v>1</v>
      </c>
      <c r="U28" s="61">
        <v>1</v>
      </c>
      <c r="V28" s="61">
        <v>1</v>
      </c>
    </row>
    <row r="29" spans="1:22" s="37" customFormat="1" x14ac:dyDescent="0.2">
      <c r="A29" s="78" t="s">
        <v>93</v>
      </c>
      <c r="B29" s="33" t="s">
        <v>10</v>
      </c>
      <c r="C29" s="14">
        <v>90</v>
      </c>
      <c r="D29" s="14">
        <v>58</v>
      </c>
      <c r="E29" s="14">
        <v>79</v>
      </c>
      <c r="F29" s="14">
        <v>100</v>
      </c>
      <c r="G29" s="14">
        <v>82</v>
      </c>
      <c r="H29" s="14">
        <v>68</v>
      </c>
      <c r="I29" s="14">
        <v>65</v>
      </c>
      <c r="J29" s="14">
        <v>58</v>
      </c>
      <c r="K29" s="14">
        <v>40</v>
      </c>
      <c r="L29" s="14">
        <v>13</v>
      </c>
      <c r="M29" s="52">
        <v>0.52</v>
      </c>
      <c r="N29" s="53">
        <v>0.4</v>
      </c>
      <c r="O29" s="53">
        <v>0.45</v>
      </c>
      <c r="P29" s="53">
        <v>0.5</v>
      </c>
      <c r="Q29" s="53">
        <v>0.48</v>
      </c>
      <c r="R29" s="53">
        <v>0.38</v>
      </c>
      <c r="S29" s="53">
        <v>0.4</v>
      </c>
      <c r="T29" s="53">
        <v>0.36</v>
      </c>
      <c r="U29" s="53">
        <v>0.21</v>
      </c>
      <c r="V29" s="53">
        <v>7.0000000000000007E-2</v>
      </c>
    </row>
    <row r="30" spans="1:22" x14ac:dyDescent="0.2">
      <c r="A30" s="78" t="str">
        <f t="shared" ref="A30:A33" si="4">A29</f>
        <v>Estates</v>
      </c>
      <c r="B30" s="33" t="s">
        <v>11</v>
      </c>
      <c r="C30" s="14">
        <v>11</v>
      </c>
      <c r="D30" s="14">
        <v>13</v>
      </c>
      <c r="E30" s="14">
        <v>5</v>
      </c>
      <c r="F30" s="14">
        <v>14</v>
      </c>
      <c r="G30" s="14">
        <v>15</v>
      </c>
      <c r="H30" s="14">
        <v>15</v>
      </c>
      <c r="I30" s="14">
        <v>18</v>
      </c>
      <c r="J30" s="14">
        <v>6</v>
      </c>
      <c r="K30" s="14">
        <v>3</v>
      </c>
      <c r="L30" s="14">
        <v>1</v>
      </c>
      <c r="M30" s="52">
        <v>0.06</v>
      </c>
      <c r="N30" s="53">
        <v>0.09</v>
      </c>
      <c r="O30" s="53">
        <v>0.03</v>
      </c>
      <c r="P30" s="53">
        <v>7.0000000000000007E-2</v>
      </c>
      <c r="Q30" s="53">
        <v>0.09</v>
      </c>
      <c r="R30" s="53">
        <v>0.08</v>
      </c>
      <c r="S30" s="53">
        <v>0.11</v>
      </c>
      <c r="T30" s="53">
        <v>0.04</v>
      </c>
      <c r="U30" s="53">
        <v>0.02</v>
      </c>
      <c r="V30" s="53">
        <v>0.01</v>
      </c>
    </row>
    <row r="31" spans="1:22" x14ac:dyDescent="0.2">
      <c r="A31" s="78" t="str">
        <f t="shared" si="4"/>
        <v>Estates</v>
      </c>
      <c r="B31" s="33" t="s">
        <v>178</v>
      </c>
      <c r="C31" s="14">
        <v>72</v>
      </c>
      <c r="D31" s="14">
        <v>75</v>
      </c>
      <c r="E31" s="14">
        <v>92</v>
      </c>
      <c r="F31" s="14">
        <v>84</v>
      </c>
      <c r="G31" s="14">
        <v>75</v>
      </c>
      <c r="H31" s="14">
        <v>96</v>
      </c>
      <c r="I31" s="14">
        <v>77</v>
      </c>
      <c r="J31" s="14">
        <v>82</v>
      </c>
      <c r="K31" s="14">
        <v>89</v>
      </c>
      <c r="L31" s="14">
        <v>23</v>
      </c>
      <c r="M31" s="52">
        <v>0.42</v>
      </c>
      <c r="N31" s="53">
        <v>0.51</v>
      </c>
      <c r="O31" s="53">
        <v>0.52</v>
      </c>
      <c r="P31" s="53">
        <v>0.42</v>
      </c>
      <c r="Q31" s="53">
        <v>0.44</v>
      </c>
      <c r="R31" s="53">
        <v>0.53</v>
      </c>
      <c r="S31" s="53">
        <v>0.47</v>
      </c>
      <c r="T31" s="53">
        <v>0.5</v>
      </c>
      <c r="U31" s="53">
        <v>0.48</v>
      </c>
      <c r="V31" s="53">
        <v>0.13</v>
      </c>
    </row>
    <row r="32" spans="1:22" x14ac:dyDescent="0.2">
      <c r="A32" s="78" t="str">
        <f t="shared" si="4"/>
        <v>Estates</v>
      </c>
      <c r="B32" s="33" t="s">
        <v>62</v>
      </c>
      <c r="C32" s="14">
        <v>0</v>
      </c>
      <c r="D32" s="14">
        <v>0</v>
      </c>
      <c r="E32" s="14">
        <v>0</v>
      </c>
      <c r="F32" s="14">
        <v>1</v>
      </c>
      <c r="G32" s="14">
        <v>0</v>
      </c>
      <c r="H32" s="14">
        <v>1</v>
      </c>
      <c r="I32" s="14">
        <v>4</v>
      </c>
      <c r="J32" s="14">
        <v>17</v>
      </c>
      <c r="K32" s="14">
        <v>55</v>
      </c>
      <c r="L32" s="14">
        <v>142</v>
      </c>
      <c r="M32" s="52">
        <v>0</v>
      </c>
      <c r="N32" s="53">
        <v>0</v>
      </c>
      <c r="O32" s="53">
        <v>0</v>
      </c>
      <c r="P32" s="53">
        <v>0.01</v>
      </c>
      <c r="Q32" s="53">
        <v>0</v>
      </c>
      <c r="R32" s="53">
        <v>0.01</v>
      </c>
      <c r="S32" s="53">
        <v>0.02</v>
      </c>
      <c r="T32" s="53">
        <v>0.1</v>
      </c>
      <c r="U32" s="53">
        <v>0.28999999999999998</v>
      </c>
      <c r="V32" s="53">
        <v>0.79</v>
      </c>
    </row>
    <row r="33" spans="1:22" x14ac:dyDescent="0.2">
      <c r="A33" s="79" t="str">
        <f t="shared" si="4"/>
        <v>Estates</v>
      </c>
      <c r="B33" s="32" t="s">
        <v>1</v>
      </c>
      <c r="C33" s="56">
        <v>173</v>
      </c>
      <c r="D33" s="56">
        <v>146</v>
      </c>
      <c r="E33" s="56">
        <v>176</v>
      </c>
      <c r="F33" s="56">
        <v>199</v>
      </c>
      <c r="G33" s="56">
        <v>172</v>
      </c>
      <c r="H33" s="56">
        <v>180</v>
      </c>
      <c r="I33" s="56">
        <v>164</v>
      </c>
      <c r="J33" s="56">
        <v>163</v>
      </c>
      <c r="K33" s="56">
        <v>187</v>
      </c>
      <c r="L33" s="56">
        <v>179</v>
      </c>
      <c r="M33" s="62">
        <v>1</v>
      </c>
      <c r="N33" s="63">
        <v>1</v>
      </c>
      <c r="O33" s="63">
        <v>1</v>
      </c>
      <c r="P33" s="63">
        <v>1</v>
      </c>
      <c r="Q33" s="63">
        <v>1</v>
      </c>
      <c r="R33" s="63">
        <v>1</v>
      </c>
      <c r="S33" s="63">
        <v>1</v>
      </c>
      <c r="T33" s="63">
        <v>1</v>
      </c>
      <c r="U33" s="63">
        <v>1</v>
      </c>
      <c r="V33" s="63">
        <v>1</v>
      </c>
    </row>
    <row r="34" spans="1:22" s="37" customFormat="1" x14ac:dyDescent="0.2">
      <c r="A34" s="78" t="s">
        <v>101</v>
      </c>
      <c r="B34" s="33" t="s">
        <v>10</v>
      </c>
      <c r="C34" s="14">
        <v>414</v>
      </c>
      <c r="D34" s="14">
        <v>343</v>
      </c>
      <c r="E34" s="14">
        <v>326</v>
      </c>
      <c r="F34" s="14">
        <v>323</v>
      </c>
      <c r="G34" s="14">
        <v>294</v>
      </c>
      <c r="H34" s="14">
        <v>248</v>
      </c>
      <c r="I34" s="14">
        <v>196</v>
      </c>
      <c r="J34" s="14">
        <v>176</v>
      </c>
      <c r="K34" s="14">
        <v>159</v>
      </c>
      <c r="L34" s="14">
        <v>102</v>
      </c>
      <c r="M34" s="52">
        <v>0.57999999999999996</v>
      </c>
      <c r="N34" s="53">
        <v>0.57999999999999996</v>
      </c>
      <c r="O34" s="53">
        <v>0.57999999999999996</v>
      </c>
      <c r="P34" s="53">
        <v>0.56999999999999995</v>
      </c>
      <c r="Q34" s="53">
        <v>0.55000000000000004</v>
      </c>
      <c r="R34" s="53">
        <v>0.46</v>
      </c>
      <c r="S34" s="53">
        <v>0.5</v>
      </c>
      <c r="T34" s="53">
        <v>0.47</v>
      </c>
      <c r="U34" s="53">
        <v>0.5</v>
      </c>
      <c r="V34" s="53">
        <v>0.26</v>
      </c>
    </row>
    <row r="35" spans="1:22" x14ac:dyDescent="0.2">
      <c r="A35" s="78" t="str">
        <f t="shared" ref="A35:A38" si="5">A34</f>
        <v>Family proceedings</v>
      </c>
      <c r="B35" s="33" t="s">
        <v>11</v>
      </c>
      <c r="C35" s="14">
        <v>96</v>
      </c>
      <c r="D35" s="14">
        <v>93</v>
      </c>
      <c r="E35" s="14">
        <v>65</v>
      </c>
      <c r="F35" s="14">
        <v>71</v>
      </c>
      <c r="G35" s="14">
        <v>62</v>
      </c>
      <c r="H35" s="14">
        <v>77</v>
      </c>
      <c r="I35" s="14">
        <v>27</v>
      </c>
      <c r="J35" s="14">
        <v>38</v>
      </c>
      <c r="K35" s="14">
        <v>25</v>
      </c>
      <c r="L35" s="14">
        <v>18</v>
      </c>
      <c r="M35" s="52">
        <v>0.14000000000000001</v>
      </c>
      <c r="N35" s="53">
        <v>0.16</v>
      </c>
      <c r="O35" s="53">
        <v>0.12</v>
      </c>
      <c r="P35" s="53">
        <v>0.13</v>
      </c>
      <c r="Q35" s="53">
        <v>0.12</v>
      </c>
      <c r="R35" s="53">
        <v>0.14000000000000001</v>
      </c>
      <c r="S35" s="53">
        <v>7.0000000000000007E-2</v>
      </c>
      <c r="T35" s="53">
        <v>0.1</v>
      </c>
      <c r="U35" s="53">
        <v>0.08</v>
      </c>
      <c r="V35" s="53">
        <v>0.05</v>
      </c>
    </row>
    <row r="36" spans="1:22" x14ac:dyDescent="0.2">
      <c r="A36" s="78" t="str">
        <f t="shared" si="5"/>
        <v>Family proceedings</v>
      </c>
      <c r="B36" s="33" t="s">
        <v>178</v>
      </c>
      <c r="C36" s="14">
        <v>200</v>
      </c>
      <c r="D36" s="14">
        <v>154</v>
      </c>
      <c r="E36" s="14">
        <v>167</v>
      </c>
      <c r="F36" s="14">
        <v>174</v>
      </c>
      <c r="G36" s="14">
        <v>180</v>
      </c>
      <c r="H36" s="14">
        <v>212</v>
      </c>
      <c r="I36" s="14">
        <v>160</v>
      </c>
      <c r="J36" s="14">
        <v>138</v>
      </c>
      <c r="K36" s="14">
        <v>91</v>
      </c>
      <c r="L36" s="14">
        <v>55</v>
      </c>
      <c r="M36" s="52">
        <v>0.28000000000000003</v>
      </c>
      <c r="N36" s="53">
        <v>0.26</v>
      </c>
      <c r="O36" s="53">
        <v>0.3</v>
      </c>
      <c r="P36" s="53">
        <v>0.31</v>
      </c>
      <c r="Q36" s="53">
        <v>0.34</v>
      </c>
      <c r="R36" s="53">
        <v>0.39</v>
      </c>
      <c r="S36" s="53">
        <v>0.41</v>
      </c>
      <c r="T36" s="53">
        <v>0.37</v>
      </c>
      <c r="U36" s="53">
        <v>0.28999999999999998</v>
      </c>
      <c r="V36" s="53">
        <v>0.14000000000000001</v>
      </c>
    </row>
    <row r="37" spans="1:22" x14ac:dyDescent="0.2">
      <c r="A37" s="78" t="str">
        <f t="shared" si="5"/>
        <v>Family proceedings</v>
      </c>
      <c r="B37" s="33" t="s">
        <v>62</v>
      </c>
      <c r="C37" s="14">
        <v>0</v>
      </c>
      <c r="D37" s="14">
        <v>0</v>
      </c>
      <c r="E37" s="14">
        <v>0</v>
      </c>
      <c r="F37" s="14">
        <v>0</v>
      </c>
      <c r="G37" s="14">
        <v>0</v>
      </c>
      <c r="H37" s="14">
        <v>7</v>
      </c>
      <c r="I37" s="14">
        <v>12</v>
      </c>
      <c r="J37" s="14">
        <v>20</v>
      </c>
      <c r="K37" s="14">
        <v>43</v>
      </c>
      <c r="L37" s="14">
        <v>215</v>
      </c>
      <c r="M37" s="52">
        <v>0</v>
      </c>
      <c r="N37" s="53">
        <v>0</v>
      </c>
      <c r="O37" s="53">
        <v>0</v>
      </c>
      <c r="P37" s="53">
        <v>0</v>
      </c>
      <c r="Q37" s="53">
        <v>0</v>
      </c>
      <c r="R37" s="53">
        <v>0.01</v>
      </c>
      <c r="S37" s="53">
        <v>0.03</v>
      </c>
      <c r="T37" s="53">
        <v>0.05</v>
      </c>
      <c r="U37" s="53">
        <v>0.14000000000000001</v>
      </c>
      <c r="V37" s="53">
        <v>0.55000000000000004</v>
      </c>
    </row>
    <row r="38" spans="1:22" x14ac:dyDescent="0.2">
      <c r="A38" s="79" t="str">
        <f t="shared" si="5"/>
        <v>Family proceedings</v>
      </c>
      <c r="B38" s="32" t="s">
        <v>1</v>
      </c>
      <c r="C38" s="25">
        <v>710</v>
      </c>
      <c r="D38" s="25">
        <v>590</v>
      </c>
      <c r="E38" s="25">
        <v>558</v>
      </c>
      <c r="F38" s="25">
        <v>568</v>
      </c>
      <c r="G38" s="25">
        <v>536</v>
      </c>
      <c r="H38" s="25">
        <v>544</v>
      </c>
      <c r="I38" s="25">
        <v>395</v>
      </c>
      <c r="J38" s="25">
        <v>372</v>
      </c>
      <c r="K38" s="25">
        <v>318</v>
      </c>
      <c r="L38" s="25">
        <v>390</v>
      </c>
      <c r="M38" s="60">
        <v>1</v>
      </c>
      <c r="N38" s="61">
        <v>1</v>
      </c>
      <c r="O38" s="61">
        <v>1</v>
      </c>
      <c r="P38" s="61">
        <v>1</v>
      </c>
      <c r="Q38" s="61">
        <v>1</v>
      </c>
      <c r="R38" s="61">
        <v>1</v>
      </c>
      <c r="S38" s="61">
        <v>1</v>
      </c>
      <c r="T38" s="61">
        <v>1</v>
      </c>
      <c r="U38" s="61">
        <v>1</v>
      </c>
      <c r="V38" s="61">
        <v>1</v>
      </c>
    </row>
    <row r="39" spans="1:22" s="37" customFormat="1" x14ac:dyDescent="0.2">
      <c r="A39" s="78" t="s">
        <v>94</v>
      </c>
      <c r="B39" s="33" t="s">
        <v>10</v>
      </c>
      <c r="C39" s="14">
        <v>4722</v>
      </c>
      <c r="D39" s="14">
        <v>4527</v>
      </c>
      <c r="E39" s="14">
        <v>4838</v>
      </c>
      <c r="F39" s="14">
        <v>4784</v>
      </c>
      <c r="G39" s="14">
        <v>4790</v>
      </c>
      <c r="H39" s="14">
        <v>5132</v>
      </c>
      <c r="I39" s="14">
        <v>5192</v>
      </c>
      <c r="J39" s="14">
        <v>4621</v>
      </c>
      <c r="K39" s="14">
        <v>4395</v>
      </c>
      <c r="L39" s="14">
        <v>3841</v>
      </c>
      <c r="M39" s="52">
        <v>0.6</v>
      </c>
      <c r="N39" s="53">
        <v>0.59</v>
      </c>
      <c r="O39" s="53">
        <v>0.6</v>
      </c>
      <c r="P39" s="53">
        <v>0.59</v>
      </c>
      <c r="Q39" s="53">
        <v>0.59</v>
      </c>
      <c r="R39" s="53">
        <v>0.57999999999999996</v>
      </c>
      <c r="S39" s="53">
        <v>0.59</v>
      </c>
      <c r="T39" s="53">
        <v>0.57999999999999996</v>
      </c>
      <c r="U39" s="53">
        <v>0.56000000000000005</v>
      </c>
      <c r="V39" s="53">
        <v>0.45</v>
      </c>
    </row>
    <row r="40" spans="1:22" x14ac:dyDescent="0.2">
      <c r="A40" s="78" t="str">
        <f t="shared" ref="A40:A43" si="6">A39</f>
        <v>Family violence</v>
      </c>
      <c r="B40" s="33" t="s">
        <v>11</v>
      </c>
      <c r="C40" s="14">
        <v>999</v>
      </c>
      <c r="D40" s="14">
        <v>979</v>
      </c>
      <c r="E40" s="14">
        <v>1030</v>
      </c>
      <c r="F40" s="14">
        <v>905</v>
      </c>
      <c r="G40" s="14">
        <v>918</v>
      </c>
      <c r="H40" s="14">
        <v>1063</v>
      </c>
      <c r="I40" s="14">
        <v>996</v>
      </c>
      <c r="J40" s="14">
        <v>883</v>
      </c>
      <c r="K40" s="14">
        <v>850</v>
      </c>
      <c r="L40" s="14">
        <v>618</v>
      </c>
      <c r="M40" s="52">
        <v>0.13</v>
      </c>
      <c r="N40" s="53">
        <v>0.13</v>
      </c>
      <c r="O40" s="53">
        <v>0.13</v>
      </c>
      <c r="P40" s="53">
        <v>0.11</v>
      </c>
      <c r="Q40" s="53">
        <v>0.11</v>
      </c>
      <c r="R40" s="53">
        <v>0.12</v>
      </c>
      <c r="S40" s="53">
        <v>0.11</v>
      </c>
      <c r="T40" s="53">
        <v>0.11</v>
      </c>
      <c r="U40" s="53">
        <v>0.11</v>
      </c>
      <c r="V40" s="53">
        <v>7.0000000000000007E-2</v>
      </c>
    </row>
    <row r="41" spans="1:22" x14ac:dyDescent="0.2">
      <c r="A41" s="78" t="str">
        <f t="shared" si="6"/>
        <v>Family violence</v>
      </c>
      <c r="B41" s="33" t="s">
        <v>178</v>
      </c>
      <c r="C41" s="14">
        <v>2186</v>
      </c>
      <c r="D41" s="14">
        <v>2189</v>
      </c>
      <c r="E41" s="14">
        <v>2202</v>
      </c>
      <c r="F41" s="14">
        <v>2365</v>
      </c>
      <c r="G41" s="14">
        <v>2376</v>
      </c>
      <c r="H41" s="14">
        <v>2630</v>
      </c>
      <c r="I41" s="14">
        <v>2663</v>
      </c>
      <c r="J41" s="14">
        <v>2398</v>
      </c>
      <c r="K41" s="14">
        <v>2237</v>
      </c>
      <c r="L41" s="14">
        <v>1540</v>
      </c>
      <c r="M41" s="52">
        <v>0.28000000000000003</v>
      </c>
      <c r="N41" s="53">
        <v>0.28000000000000003</v>
      </c>
      <c r="O41" s="53">
        <v>0.27</v>
      </c>
      <c r="P41" s="53">
        <v>0.28999999999999998</v>
      </c>
      <c r="Q41" s="53">
        <v>0.28999999999999998</v>
      </c>
      <c r="R41" s="53">
        <v>0.3</v>
      </c>
      <c r="S41" s="53">
        <v>0.3</v>
      </c>
      <c r="T41" s="53">
        <v>0.3</v>
      </c>
      <c r="U41" s="53">
        <v>0.28999999999999998</v>
      </c>
      <c r="V41" s="53">
        <v>0.18</v>
      </c>
    </row>
    <row r="42" spans="1:22" x14ac:dyDescent="0.2">
      <c r="A42" s="78" t="str">
        <f t="shared" si="6"/>
        <v>Family violence</v>
      </c>
      <c r="B42" s="33" t="s">
        <v>62</v>
      </c>
      <c r="C42" s="14">
        <v>0</v>
      </c>
      <c r="D42" s="14">
        <v>0</v>
      </c>
      <c r="E42" s="14">
        <v>0</v>
      </c>
      <c r="F42" s="14">
        <v>1</v>
      </c>
      <c r="G42" s="14">
        <v>0</v>
      </c>
      <c r="H42" s="14">
        <v>2</v>
      </c>
      <c r="I42" s="14">
        <v>15</v>
      </c>
      <c r="J42" s="14">
        <v>60</v>
      </c>
      <c r="K42" s="14">
        <v>348</v>
      </c>
      <c r="L42" s="14">
        <v>2486</v>
      </c>
      <c r="M42" s="52">
        <v>0</v>
      </c>
      <c r="N42" s="53">
        <v>0</v>
      </c>
      <c r="O42" s="53">
        <v>0</v>
      </c>
      <c r="P42" s="53" t="s">
        <v>181</v>
      </c>
      <c r="Q42" s="53">
        <v>0</v>
      </c>
      <c r="R42" s="53" t="s">
        <v>181</v>
      </c>
      <c r="S42" s="53" t="s">
        <v>181</v>
      </c>
      <c r="T42" s="53">
        <v>0.01</v>
      </c>
      <c r="U42" s="53">
        <v>0.04</v>
      </c>
      <c r="V42" s="53">
        <v>0.28999999999999998</v>
      </c>
    </row>
    <row r="43" spans="1:22" x14ac:dyDescent="0.2">
      <c r="A43" s="79" t="str">
        <f t="shared" si="6"/>
        <v>Family violence</v>
      </c>
      <c r="B43" s="32" t="s">
        <v>1</v>
      </c>
      <c r="C43" s="25">
        <v>7907</v>
      </c>
      <c r="D43" s="25">
        <v>7695</v>
      </c>
      <c r="E43" s="25">
        <v>8070</v>
      </c>
      <c r="F43" s="25">
        <v>8055</v>
      </c>
      <c r="G43" s="25">
        <v>8084</v>
      </c>
      <c r="H43" s="25">
        <v>8827</v>
      </c>
      <c r="I43" s="25">
        <v>8866</v>
      </c>
      <c r="J43" s="25">
        <v>7962</v>
      </c>
      <c r="K43" s="25">
        <v>7830</v>
      </c>
      <c r="L43" s="25">
        <v>8485</v>
      </c>
      <c r="M43" s="60">
        <v>1</v>
      </c>
      <c r="N43" s="61">
        <v>1</v>
      </c>
      <c r="O43" s="61">
        <v>1</v>
      </c>
      <c r="P43" s="61">
        <v>1</v>
      </c>
      <c r="Q43" s="61">
        <v>1</v>
      </c>
      <c r="R43" s="61">
        <v>1</v>
      </c>
      <c r="S43" s="61">
        <v>1</v>
      </c>
      <c r="T43" s="61">
        <v>1</v>
      </c>
      <c r="U43" s="61">
        <v>1</v>
      </c>
      <c r="V43" s="61">
        <v>1</v>
      </c>
    </row>
    <row r="44" spans="1:22" s="37" customFormat="1" x14ac:dyDescent="0.2">
      <c r="A44" s="78" t="s">
        <v>95</v>
      </c>
      <c r="B44" s="33" t="s">
        <v>10</v>
      </c>
      <c r="C44" s="14">
        <v>14667</v>
      </c>
      <c r="D44" s="14">
        <v>13884</v>
      </c>
      <c r="E44" s="14">
        <v>14194</v>
      </c>
      <c r="F44" s="14">
        <v>13336</v>
      </c>
      <c r="G44" s="14">
        <v>13504</v>
      </c>
      <c r="H44" s="14">
        <v>13177</v>
      </c>
      <c r="I44" s="14">
        <v>12135</v>
      </c>
      <c r="J44" s="14">
        <v>10137</v>
      </c>
      <c r="K44" s="14">
        <v>9138</v>
      </c>
      <c r="L44" s="14">
        <v>6402</v>
      </c>
      <c r="M44" s="52">
        <v>0.74</v>
      </c>
      <c r="N44" s="53">
        <v>0.74</v>
      </c>
      <c r="O44" s="53">
        <v>0.73</v>
      </c>
      <c r="P44" s="53">
        <v>0.72</v>
      </c>
      <c r="Q44" s="53">
        <v>0.73</v>
      </c>
      <c r="R44" s="53">
        <v>0.71</v>
      </c>
      <c r="S44" s="53">
        <v>0.7</v>
      </c>
      <c r="T44" s="53">
        <v>0.65</v>
      </c>
      <c r="U44" s="53">
        <v>0.59</v>
      </c>
      <c r="V44" s="53">
        <v>0.38</v>
      </c>
    </row>
    <row r="45" spans="1:22" x14ac:dyDescent="0.2">
      <c r="A45" s="78" t="str">
        <f t="shared" ref="A45:A48" si="7">A44</f>
        <v>Guardianship</v>
      </c>
      <c r="B45" s="33" t="s">
        <v>11</v>
      </c>
      <c r="C45" s="14">
        <v>2479</v>
      </c>
      <c r="D45" s="14">
        <v>2467</v>
      </c>
      <c r="E45" s="14">
        <v>2558</v>
      </c>
      <c r="F45" s="14">
        <v>2470</v>
      </c>
      <c r="G45" s="14">
        <v>2351</v>
      </c>
      <c r="H45" s="14">
        <v>2293</v>
      </c>
      <c r="I45" s="14">
        <v>2145</v>
      </c>
      <c r="J45" s="14">
        <v>1854</v>
      </c>
      <c r="K45" s="14">
        <v>1515</v>
      </c>
      <c r="L45" s="14">
        <v>880</v>
      </c>
      <c r="M45" s="52">
        <v>0.12</v>
      </c>
      <c r="N45" s="53">
        <v>0.13</v>
      </c>
      <c r="O45" s="53">
        <v>0.13</v>
      </c>
      <c r="P45" s="53">
        <v>0.13</v>
      </c>
      <c r="Q45" s="53">
        <v>0.13</v>
      </c>
      <c r="R45" s="53">
        <v>0.12</v>
      </c>
      <c r="S45" s="53">
        <v>0.12</v>
      </c>
      <c r="T45" s="53">
        <v>0.12</v>
      </c>
      <c r="U45" s="53">
        <v>0.1</v>
      </c>
      <c r="V45" s="53">
        <v>0.05</v>
      </c>
    </row>
    <row r="46" spans="1:22" x14ac:dyDescent="0.2">
      <c r="A46" s="78" t="str">
        <f t="shared" si="7"/>
        <v>Guardianship</v>
      </c>
      <c r="B46" s="33" t="s">
        <v>178</v>
      </c>
      <c r="C46" s="14">
        <v>2718</v>
      </c>
      <c r="D46" s="14">
        <v>2473</v>
      </c>
      <c r="E46" s="14">
        <v>2628</v>
      </c>
      <c r="F46" s="14">
        <v>2608</v>
      </c>
      <c r="G46" s="14">
        <v>2511</v>
      </c>
      <c r="H46" s="14">
        <v>2880</v>
      </c>
      <c r="I46" s="14">
        <v>2840</v>
      </c>
      <c r="J46" s="14">
        <v>2510</v>
      </c>
      <c r="K46" s="14">
        <v>2142</v>
      </c>
      <c r="L46" s="14">
        <v>1281</v>
      </c>
      <c r="M46" s="52">
        <v>0.14000000000000001</v>
      </c>
      <c r="N46" s="53">
        <v>0.13</v>
      </c>
      <c r="O46" s="53">
        <v>0.14000000000000001</v>
      </c>
      <c r="P46" s="53">
        <v>0.14000000000000001</v>
      </c>
      <c r="Q46" s="53">
        <v>0.14000000000000001</v>
      </c>
      <c r="R46" s="53">
        <v>0.16</v>
      </c>
      <c r="S46" s="53">
        <v>0.16</v>
      </c>
      <c r="T46" s="53">
        <v>0.16</v>
      </c>
      <c r="U46" s="53">
        <v>0.14000000000000001</v>
      </c>
      <c r="V46" s="53">
        <v>0.08</v>
      </c>
    </row>
    <row r="47" spans="1:22" x14ac:dyDescent="0.2">
      <c r="A47" s="78" t="str">
        <f t="shared" si="7"/>
        <v>Guardianship</v>
      </c>
      <c r="B47" s="33" t="s">
        <v>62</v>
      </c>
      <c r="C47" s="14">
        <v>1</v>
      </c>
      <c r="D47" s="14">
        <v>1</v>
      </c>
      <c r="E47" s="14">
        <v>3</v>
      </c>
      <c r="F47" s="14">
        <v>18</v>
      </c>
      <c r="G47" s="14">
        <v>30</v>
      </c>
      <c r="H47" s="14">
        <v>141</v>
      </c>
      <c r="I47" s="14">
        <v>336</v>
      </c>
      <c r="J47" s="14">
        <v>1105</v>
      </c>
      <c r="K47" s="14">
        <v>2825</v>
      </c>
      <c r="L47" s="14">
        <v>8091</v>
      </c>
      <c r="M47" s="52" t="s">
        <v>181</v>
      </c>
      <c r="N47" s="53" t="s">
        <v>181</v>
      </c>
      <c r="O47" s="53" t="s">
        <v>181</v>
      </c>
      <c r="P47" s="53" t="s">
        <v>181</v>
      </c>
      <c r="Q47" s="53" t="s">
        <v>181</v>
      </c>
      <c r="R47" s="53">
        <v>0.01</v>
      </c>
      <c r="S47" s="53">
        <v>0.02</v>
      </c>
      <c r="T47" s="53">
        <v>7.0000000000000007E-2</v>
      </c>
      <c r="U47" s="53">
        <v>0.18</v>
      </c>
      <c r="V47" s="53">
        <v>0.49</v>
      </c>
    </row>
    <row r="48" spans="1:22" x14ac:dyDescent="0.2">
      <c r="A48" s="79" t="str">
        <f t="shared" si="7"/>
        <v>Guardianship</v>
      </c>
      <c r="B48" s="32" t="s">
        <v>1</v>
      </c>
      <c r="C48" s="25">
        <v>19865</v>
      </c>
      <c r="D48" s="25">
        <v>18825</v>
      </c>
      <c r="E48" s="25">
        <v>19383</v>
      </c>
      <c r="F48" s="25">
        <v>18432</v>
      </c>
      <c r="G48" s="25">
        <v>18396</v>
      </c>
      <c r="H48" s="42">
        <v>18491</v>
      </c>
      <c r="I48" s="42">
        <v>17456</v>
      </c>
      <c r="J48" s="42">
        <v>15606</v>
      </c>
      <c r="K48" s="42">
        <v>15620</v>
      </c>
      <c r="L48" s="42">
        <v>16654</v>
      </c>
      <c r="M48" s="60">
        <v>1</v>
      </c>
      <c r="N48" s="61">
        <v>1</v>
      </c>
      <c r="O48" s="61">
        <v>1</v>
      </c>
      <c r="P48" s="61">
        <v>1</v>
      </c>
      <c r="Q48" s="61">
        <v>1</v>
      </c>
      <c r="R48" s="64">
        <v>1</v>
      </c>
      <c r="S48" s="64">
        <v>1</v>
      </c>
      <c r="T48" s="64">
        <v>1</v>
      </c>
      <c r="U48" s="64">
        <v>1</v>
      </c>
      <c r="V48" s="64">
        <v>1</v>
      </c>
    </row>
    <row r="49" spans="1:22" s="37" customFormat="1" x14ac:dyDescent="0.2">
      <c r="A49" s="78" t="s">
        <v>96</v>
      </c>
      <c r="B49" s="33" t="s">
        <v>10</v>
      </c>
      <c r="C49" s="14">
        <v>55</v>
      </c>
      <c r="D49" s="14">
        <v>58</v>
      </c>
      <c r="E49" s="14">
        <v>77</v>
      </c>
      <c r="F49" s="14">
        <v>73</v>
      </c>
      <c r="G49" s="14">
        <v>66</v>
      </c>
      <c r="H49" s="14">
        <v>58</v>
      </c>
      <c r="I49" s="14">
        <v>41</v>
      </c>
      <c r="J49" s="14">
        <v>60</v>
      </c>
      <c r="K49" s="14">
        <v>60</v>
      </c>
      <c r="L49" s="14">
        <v>54</v>
      </c>
      <c r="M49" s="52">
        <v>0.63</v>
      </c>
      <c r="N49" s="53">
        <v>0.7</v>
      </c>
      <c r="O49" s="53">
        <v>0.78</v>
      </c>
      <c r="P49" s="53">
        <v>0.61</v>
      </c>
      <c r="Q49" s="53">
        <v>0.62</v>
      </c>
      <c r="R49" s="53">
        <v>0.59</v>
      </c>
      <c r="S49" s="53">
        <v>0.62</v>
      </c>
      <c r="T49" s="53">
        <v>0.65</v>
      </c>
      <c r="U49" s="53">
        <v>0.64</v>
      </c>
      <c r="V49" s="53">
        <v>0.55000000000000004</v>
      </c>
    </row>
    <row r="50" spans="1:22" x14ac:dyDescent="0.2">
      <c r="A50" s="78" t="str">
        <f t="shared" ref="A50:A53" si="8">A49</f>
        <v>Hague</v>
      </c>
      <c r="B50" s="33" t="s">
        <v>11</v>
      </c>
      <c r="C50" s="14">
        <v>23</v>
      </c>
      <c r="D50" s="14">
        <v>13</v>
      </c>
      <c r="E50" s="14">
        <v>13</v>
      </c>
      <c r="F50" s="14">
        <v>29</v>
      </c>
      <c r="G50" s="14">
        <v>12</v>
      </c>
      <c r="H50" s="14">
        <v>20</v>
      </c>
      <c r="I50" s="14">
        <v>15</v>
      </c>
      <c r="J50" s="14">
        <v>20</v>
      </c>
      <c r="K50" s="14">
        <v>16</v>
      </c>
      <c r="L50" s="14">
        <v>12</v>
      </c>
      <c r="M50" s="52">
        <v>0.26</v>
      </c>
      <c r="N50" s="53">
        <v>0.16</v>
      </c>
      <c r="O50" s="53">
        <v>0.13</v>
      </c>
      <c r="P50" s="53">
        <v>0.24</v>
      </c>
      <c r="Q50" s="53">
        <v>0.11</v>
      </c>
      <c r="R50" s="53">
        <v>0.2</v>
      </c>
      <c r="S50" s="53">
        <v>0.23</v>
      </c>
      <c r="T50" s="53">
        <v>0.22</v>
      </c>
      <c r="U50" s="53">
        <v>0.17</v>
      </c>
      <c r="V50" s="53">
        <v>0.12</v>
      </c>
    </row>
    <row r="51" spans="1:22" x14ac:dyDescent="0.2">
      <c r="A51" s="78" t="str">
        <f t="shared" si="8"/>
        <v>Hague</v>
      </c>
      <c r="B51" s="33" t="s">
        <v>178</v>
      </c>
      <c r="C51" s="14">
        <v>9</v>
      </c>
      <c r="D51" s="14">
        <v>12</v>
      </c>
      <c r="E51" s="14">
        <v>9</v>
      </c>
      <c r="F51" s="14">
        <v>18</v>
      </c>
      <c r="G51" s="14">
        <v>28</v>
      </c>
      <c r="H51" s="14">
        <v>21</v>
      </c>
      <c r="I51" s="14">
        <v>10</v>
      </c>
      <c r="J51" s="14">
        <v>12</v>
      </c>
      <c r="K51" s="14">
        <v>18</v>
      </c>
      <c r="L51" s="14">
        <v>14</v>
      </c>
      <c r="M51" s="52">
        <v>0.1</v>
      </c>
      <c r="N51" s="53">
        <v>0.14000000000000001</v>
      </c>
      <c r="O51" s="53">
        <v>0.09</v>
      </c>
      <c r="P51" s="53">
        <v>0.15</v>
      </c>
      <c r="Q51" s="53">
        <v>0.26</v>
      </c>
      <c r="R51" s="53">
        <v>0.21</v>
      </c>
      <c r="S51" s="53">
        <v>0.15</v>
      </c>
      <c r="T51" s="53">
        <v>0.13</v>
      </c>
      <c r="U51" s="53">
        <v>0.19</v>
      </c>
      <c r="V51" s="53">
        <v>0.14000000000000001</v>
      </c>
    </row>
    <row r="52" spans="1:22" x14ac:dyDescent="0.2">
      <c r="A52" s="78" t="str">
        <f t="shared" si="8"/>
        <v>Hague</v>
      </c>
      <c r="B52" s="33" t="s">
        <v>62</v>
      </c>
      <c r="C52" s="14">
        <v>0</v>
      </c>
      <c r="D52" s="14">
        <v>0</v>
      </c>
      <c r="E52" s="14">
        <v>0</v>
      </c>
      <c r="F52" s="14">
        <v>0</v>
      </c>
      <c r="G52" s="14">
        <v>0</v>
      </c>
      <c r="H52" s="14">
        <v>0</v>
      </c>
      <c r="I52" s="14">
        <v>0</v>
      </c>
      <c r="J52" s="14">
        <v>0</v>
      </c>
      <c r="K52" s="14">
        <v>0</v>
      </c>
      <c r="L52" s="14">
        <v>18</v>
      </c>
      <c r="M52" s="52">
        <v>0</v>
      </c>
      <c r="N52" s="53">
        <v>0</v>
      </c>
      <c r="O52" s="53">
        <v>0</v>
      </c>
      <c r="P52" s="53">
        <v>0</v>
      </c>
      <c r="Q52" s="53">
        <v>0</v>
      </c>
      <c r="R52" s="53">
        <v>0</v>
      </c>
      <c r="S52" s="53">
        <v>0</v>
      </c>
      <c r="T52" s="53">
        <v>0</v>
      </c>
      <c r="U52" s="53">
        <v>0</v>
      </c>
      <c r="V52" s="53">
        <v>0.18</v>
      </c>
    </row>
    <row r="53" spans="1:22" x14ac:dyDescent="0.2">
      <c r="A53" s="79" t="str">
        <f t="shared" si="8"/>
        <v>Hague</v>
      </c>
      <c r="B53" s="32" t="s">
        <v>1</v>
      </c>
      <c r="C53" s="56">
        <v>87</v>
      </c>
      <c r="D53" s="56">
        <v>83</v>
      </c>
      <c r="E53" s="56">
        <v>99</v>
      </c>
      <c r="F53" s="56">
        <v>120</v>
      </c>
      <c r="G53" s="56">
        <v>106</v>
      </c>
      <c r="H53" s="56">
        <v>99</v>
      </c>
      <c r="I53" s="56">
        <v>66</v>
      </c>
      <c r="J53" s="56">
        <v>92</v>
      </c>
      <c r="K53" s="56">
        <v>94</v>
      </c>
      <c r="L53" s="56">
        <v>98</v>
      </c>
      <c r="M53" s="62">
        <v>1</v>
      </c>
      <c r="N53" s="63">
        <v>1</v>
      </c>
      <c r="O53" s="63">
        <v>1</v>
      </c>
      <c r="P53" s="63">
        <v>1</v>
      </c>
      <c r="Q53" s="63">
        <v>1</v>
      </c>
      <c r="R53" s="63">
        <v>1</v>
      </c>
      <c r="S53" s="63">
        <v>1</v>
      </c>
      <c r="T53" s="63">
        <v>1</v>
      </c>
      <c r="U53" s="63">
        <v>1</v>
      </c>
      <c r="V53" s="63">
        <v>1</v>
      </c>
    </row>
    <row r="54" spans="1:22" s="37" customFormat="1" x14ac:dyDescent="0.2">
      <c r="A54" s="78" t="s">
        <v>102</v>
      </c>
      <c r="B54" s="33" t="s">
        <v>10</v>
      </c>
      <c r="C54" s="14">
        <v>4862</v>
      </c>
      <c r="D54" s="14">
        <v>4995</v>
      </c>
      <c r="E54" s="14">
        <v>5214</v>
      </c>
      <c r="F54" s="14">
        <v>5182</v>
      </c>
      <c r="G54" s="14">
        <v>5294</v>
      </c>
      <c r="H54" s="14">
        <v>5250</v>
      </c>
      <c r="I54" s="14">
        <v>5513</v>
      </c>
      <c r="J54" s="14">
        <v>5651</v>
      </c>
      <c r="K54" s="14">
        <v>5869</v>
      </c>
      <c r="L54" s="14">
        <v>6577</v>
      </c>
      <c r="M54" s="52">
        <v>0.74</v>
      </c>
      <c r="N54" s="53">
        <v>0.74</v>
      </c>
      <c r="O54" s="53">
        <v>0.74</v>
      </c>
      <c r="P54" s="53">
        <v>0.73</v>
      </c>
      <c r="Q54" s="53">
        <v>0.74</v>
      </c>
      <c r="R54" s="53">
        <v>0.73</v>
      </c>
      <c r="S54" s="53">
        <v>0.72</v>
      </c>
      <c r="T54" s="53">
        <v>0.74</v>
      </c>
      <c r="U54" s="53">
        <v>0.74</v>
      </c>
      <c r="V54" s="53">
        <v>0.77</v>
      </c>
    </row>
    <row r="55" spans="1:22" x14ac:dyDescent="0.2">
      <c r="A55" s="78" t="str">
        <f t="shared" ref="A55:A58" si="9">A54</f>
        <v>Mental health</v>
      </c>
      <c r="B55" s="33" t="s">
        <v>11</v>
      </c>
      <c r="C55" s="14">
        <v>701</v>
      </c>
      <c r="D55" s="14">
        <v>669</v>
      </c>
      <c r="E55" s="14">
        <v>752</v>
      </c>
      <c r="F55" s="14">
        <v>785</v>
      </c>
      <c r="G55" s="14">
        <v>735</v>
      </c>
      <c r="H55" s="14">
        <v>740</v>
      </c>
      <c r="I55" s="14">
        <v>833</v>
      </c>
      <c r="J55" s="14">
        <v>783</v>
      </c>
      <c r="K55" s="14">
        <v>857</v>
      </c>
      <c r="L55" s="14">
        <v>710</v>
      </c>
      <c r="M55" s="52">
        <v>0.11</v>
      </c>
      <c r="N55" s="53">
        <v>0.1</v>
      </c>
      <c r="O55" s="53">
        <v>0.11</v>
      </c>
      <c r="P55" s="53">
        <v>0.11</v>
      </c>
      <c r="Q55" s="53">
        <v>0.1</v>
      </c>
      <c r="R55" s="53">
        <v>0.1</v>
      </c>
      <c r="S55" s="53">
        <v>0.11</v>
      </c>
      <c r="T55" s="53">
        <v>0.1</v>
      </c>
      <c r="U55" s="53">
        <v>0.11</v>
      </c>
      <c r="V55" s="53">
        <v>0.08</v>
      </c>
    </row>
    <row r="56" spans="1:22" x14ac:dyDescent="0.2">
      <c r="A56" s="78" t="str">
        <f t="shared" si="9"/>
        <v>Mental health</v>
      </c>
      <c r="B56" s="33" t="s">
        <v>178</v>
      </c>
      <c r="C56" s="14">
        <v>1013</v>
      </c>
      <c r="D56" s="14">
        <v>1074</v>
      </c>
      <c r="E56" s="14">
        <v>1122</v>
      </c>
      <c r="F56" s="14">
        <v>1131</v>
      </c>
      <c r="G56" s="14">
        <v>1087</v>
      </c>
      <c r="H56" s="14">
        <v>1183</v>
      </c>
      <c r="I56" s="14">
        <v>1260</v>
      </c>
      <c r="J56" s="14">
        <v>1173</v>
      </c>
      <c r="K56" s="14">
        <v>1232</v>
      </c>
      <c r="L56" s="14">
        <v>1214</v>
      </c>
      <c r="M56" s="52">
        <v>0.15</v>
      </c>
      <c r="N56" s="53">
        <v>0.16</v>
      </c>
      <c r="O56" s="53">
        <v>0.16</v>
      </c>
      <c r="P56" s="53">
        <v>0.16</v>
      </c>
      <c r="Q56" s="53">
        <v>0.15</v>
      </c>
      <c r="R56" s="53">
        <v>0.16</v>
      </c>
      <c r="S56" s="53">
        <v>0.17</v>
      </c>
      <c r="T56" s="53">
        <v>0.15</v>
      </c>
      <c r="U56" s="53">
        <v>0.15</v>
      </c>
      <c r="V56" s="53">
        <v>0.14000000000000001</v>
      </c>
    </row>
    <row r="57" spans="1:22" x14ac:dyDescent="0.2">
      <c r="A57" s="78" t="str">
        <f t="shared" si="9"/>
        <v>Mental health</v>
      </c>
      <c r="B57" s="33" t="s">
        <v>62</v>
      </c>
      <c r="C57" s="14">
        <v>0</v>
      </c>
      <c r="D57" s="14">
        <v>0</v>
      </c>
      <c r="E57" s="14">
        <v>0</v>
      </c>
      <c r="F57" s="14">
        <v>0</v>
      </c>
      <c r="G57" s="14">
        <v>0</v>
      </c>
      <c r="H57" s="14">
        <v>0</v>
      </c>
      <c r="I57" s="14">
        <v>0</v>
      </c>
      <c r="J57" s="14">
        <v>0</v>
      </c>
      <c r="K57" s="14">
        <v>1</v>
      </c>
      <c r="L57" s="14">
        <v>29</v>
      </c>
      <c r="M57" s="52">
        <v>0</v>
      </c>
      <c r="N57" s="53">
        <v>0</v>
      </c>
      <c r="O57" s="53">
        <v>0</v>
      </c>
      <c r="P57" s="53">
        <v>0</v>
      </c>
      <c r="Q57" s="53">
        <v>0</v>
      </c>
      <c r="R57" s="53">
        <v>0</v>
      </c>
      <c r="S57" s="53">
        <v>0</v>
      </c>
      <c r="T57" s="53">
        <v>0</v>
      </c>
      <c r="U57" s="53" t="s">
        <v>181</v>
      </c>
      <c r="V57" s="53" t="s">
        <v>181</v>
      </c>
    </row>
    <row r="58" spans="1:22" x14ac:dyDescent="0.2">
      <c r="A58" s="79" t="str">
        <f t="shared" si="9"/>
        <v>Mental health</v>
      </c>
      <c r="B58" s="32" t="s">
        <v>1</v>
      </c>
      <c r="C58" s="25">
        <v>6576</v>
      </c>
      <c r="D58" s="25">
        <v>6738</v>
      </c>
      <c r="E58" s="25">
        <v>7088</v>
      </c>
      <c r="F58" s="25">
        <v>7098</v>
      </c>
      <c r="G58" s="25">
        <v>7116</v>
      </c>
      <c r="H58" s="25">
        <v>7173</v>
      </c>
      <c r="I58" s="25">
        <v>7606</v>
      </c>
      <c r="J58" s="25">
        <v>7607</v>
      </c>
      <c r="K58" s="25">
        <v>7959</v>
      </c>
      <c r="L58" s="25">
        <v>8530</v>
      </c>
      <c r="M58" s="60">
        <v>1</v>
      </c>
      <c r="N58" s="61">
        <v>1</v>
      </c>
      <c r="O58" s="61">
        <v>1</v>
      </c>
      <c r="P58" s="61">
        <v>1</v>
      </c>
      <c r="Q58" s="61">
        <v>1</v>
      </c>
      <c r="R58" s="61">
        <v>1</v>
      </c>
      <c r="S58" s="61">
        <v>1</v>
      </c>
      <c r="T58" s="61">
        <v>1</v>
      </c>
      <c r="U58" s="61">
        <v>1</v>
      </c>
      <c r="V58" s="61">
        <v>1</v>
      </c>
    </row>
    <row r="59" spans="1:22" x14ac:dyDescent="0.2">
      <c r="A59" s="78" t="s">
        <v>103</v>
      </c>
      <c r="B59" s="33" t="s">
        <v>10</v>
      </c>
      <c r="C59" s="14">
        <v>9733</v>
      </c>
      <c r="D59" s="14">
        <v>9424</v>
      </c>
      <c r="E59" s="14">
        <v>9151</v>
      </c>
      <c r="F59" s="14">
        <v>9069</v>
      </c>
      <c r="G59" s="14">
        <v>9560</v>
      </c>
      <c r="H59" s="14">
        <v>9719</v>
      </c>
      <c r="I59" s="14">
        <v>8553</v>
      </c>
      <c r="J59" s="14">
        <v>8038</v>
      </c>
      <c r="K59" s="14">
        <v>7280</v>
      </c>
      <c r="L59" s="14">
        <v>6003</v>
      </c>
      <c r="M59" s="52">
        <v>0.9</v>
      </c>
      <c r="N59" s="53">
        <v>0.9</v>
      </c>
      <c r="O59" s="53">
        <v>0.9</v>
      </c>
      <c r="P59" s="53">
        <v>0.9</v>
      </c>
      <c r="Q59" s="53">
        <v>0.91</v>
      </c>
      <c r="R59" s="53">
        <v>0.9</v>
      </c>
      <c r="S59" s="53">
        <v>0.91</v>
      </c>
      <c r="T59" s="53">
        <v>0.91</v>
      </c>
      <c r="U59" s="53">
        <v>0.89</v>
      </c>
      <c r="V59" s="53">
        <v>0.77</v>
      </c>
    </row>
    <row r="60" spans="1:22" x14ac:dyDescent="0.2">
      <c r="A60" s="78" t="str">
        <f t="shared" ref="A60:A63" si="10">A59</f>
        <v>Oranga Tamariki</v>
      </c>
      <c r="B60" s="33" t="s">
        <v>11</v>
      </c>
      <c r="C60" s="14">
        <v>399</v>
      </c>
      <c r="D60" s="14">
        <v>404</v>
      </c>
      <c r="E60" s="14">
        <v>348</v>
      </c>
      <c r="F60" s="14">
        <v>345</v>
      </c>
      <c r="G60" s="14">
        <v>320</v>
      </c>
      <c r="H60" s="14">
        <v>337</v>
      </c>
      <c r="I60" s="14">
        <v>261</v>
      </c>
      <c r="J60" s="14">
        <v>226</v>
      </c>
      <c r="K60" s="14">
        <v>241</v>
      </c>
      <c r="L60" s="14">
        <v>125</v>
      </c>
      <c r="M60" s="52">
        <v>0.04</v>
      </c>
      <c r="N60" s="53">
        <v>0.04</v>
      </c>
      <c r="O60" s="53">
        <v>0.03</v>
      </c>
      <c r="P60" s="53">
        <v>0.03</v>
      </c>
      <c r="Q60" s="53">
        <v>0.03</v>
      </c>
      <c r="R60" s="53">
        <v>0.03</v>
      </c>
      <c r="S60" s="53">
        <v>0.03</v>
      </c>
      <c r="T60" s="53">
        <v>0.03</v>
      </c>
      <c r="U60" s="53">
        <v>0.03</v>
      </c>
      <c r="V60" s="53">
        <v>0.02</v>
      </c>
    </row>
    <row r="61" spans="1:22" x14ac:dyDescent="0.2">
      <c r="A61" s="78" t="str">
        <f t="shared" si="10"/>
        <v>Oranga Tamariki</v>
      </c>
      <c r="B61" s="33" t="s">
        <v>178</v>
      </c>
      <c r="C61" s="14">
        <v>665</v>
      </c>
      <c r="D61" s="14">
        <v>648</v>
      </c>
      <c r="E61" s="14">
        <v>707</v>
      </c>
      <c r="F61" s="14">
        <v>636</v>
      </c>
      <c r="G61" s="14">
        <v>616</v>
      </c>
      <c r="H61" s="14">
        <v>670</v>
      </c>
      <c r="I61" s="14">
        <v>512</v>
      </c>
      <c r="J61" s="14">
        <v>443</v>
      </c>
      <c r="K61" s="14">
        <v>382</v>
      </c>
      <c r="L61" s="14">
        <v>215</v>
      </c>
      <c r="M61" s="52">
        <v>0.06</v>
      </c>
      <c r="N61" s="53">
        <v>0.06</v>
      </c>
      <c r="O61" s="53">
        <v>7.0000000000000007E-2</v>
      </c>
      <c r="P61" s="53">
        <v>0.06</v>
      </c>
      <c r="Q61" s="53">
        <v>0.06</v>
      </c>
      <c r="R61" s="53">
        <v>0.06</v>
      </c>
      <c r="S61" s="53">
        <v>0.05</v>
      </c>
      <c r="T61" s="53">
        <v>0.05</v>
      </c>
      <c r="U61" s="53">
        <v>0.05</v>
      </c>
      <c r="V61" s="53">
        <v>0.03</v>
      </c>
    </row>
    <row r="62" spans="1:22" x14ac:dyDescent="0.2">
      <c r="A62" s="78" t="str">
        <f t="shared" si="10"/>
        <v>Oranga Tamariki</v>
      </c>
      <c r="B62" s="33" t="s">
        <v>62</v>
      </c>
      <c r="C62" s="14">
        <v>0</v>
      </c>
      <c r="D62" s="14">
        <v>0</v>
      </c>
      <c r="E62" s="14">
        <v>1</v>
      </c>
      <c r="F62" s="14">
        <v>0</v>
      </c>
      <c r="G62" s="14">
        <v>22</v>
      </c>
      <c r="H62" s="14">
        <v>27</v>
      </c>
      <c r="I62" s="14">
        <v>55</v>
      </c>
      <c r="J62" s="14">
        <v>97</v>
      </c>
      <c r="K62" s="14">
        <v>280</v>
      </c>
      <c r="L62" s="14">
        <v>1406</v>
      </c>
      <c r="M62" s="52">
        <v>0</v>
      </c>
      <c r="N62" s="53">
        <v>0</v>
      </c>
      <c r="O62" s="53" t="s">
        <v>181</v>
      </c>
      <c r="P62" s="53">
        <v>0</v>
      </c>
      <c r="Q62" s="53" t="s">
        <v>181</v>
      </c>
      <c r="R62" s="53" t="s">
        <v>181</v>
      </c>
      <c r="S62" s="53">
        <v>0.01</v>
      </c>
      <c r="T62" s="53">
        <v>0.01</v>
      </c>
      <c r="U62" s="53">
        <v>0.03</v>
      </c>
      <c r="V62" s="53">
        <v>0.18</v>
      </c>
    </row>
    <row r="63" spans="1:22" x14ac:dyDescent="0.2">
      <c r="A63" s="79" t="str">
        <f t="shared" si="10"/>
        <v>Oranga Tamariki</v>
      </c>
      <c r="B63" s="32" t="s">
        <v>1</v>
      </c>
      <c r="C63" s="25">
        <v>10797</v>
      </c>
      <c r="D63" s="25">
        <v>10476</v>
      </c>
      <c r="E63" s="25">
        <v>10207</v>
      </c>
      <c r="F63" s="25">
        <v>10050</v>
      </c>
      <c r="G63" s="25">
        <v>10518</v>
      </c>
      <c r="H63" s="25">
        <v>10753</v>
      </c>
      <c r="I63" s="25">
        <v>9381</v>
      </c>
      <c r="J63" s="25">
        <v>8804</v>
      </c>
      <c r="K63" s="25">
        <v>8183</v>
      </c>
      <c r="L63" s="25">
        <v>7749</v>
      </c>
      <c r="M63" s="60">
        <v>1</v>
      </c>
      <c r="N63" s="61">
        <v>1</v>
      </c>
      <c r="O63" s="61">
        <v>1</v>
      </c>
      <c r="P63" s="61">
        <v>1</v>
      </c>
      <c r="Q63" s="61">
        <v>1</v>
      </c>
      <c r="R63" s="61">
        <v>1</v>
      </c>
      <c r="S63" s="61">
        <v>1</v>
      </c>
      <c r="T63" s="61">
        <v>1</v>
      </c>
      <c r="U63" s="61">
        <v>1</v>
      </c>
      <c r="V63" s="61">
        <v>1</v>
      </c>
    </row>
    <row r="64" spans="1:22" s="37" customFormat="1" x14ac:dyDescent="0.2">
      <c r="A64" s="80" t="s">
        <v>98</v>
      </c>
      <c r="B64" s="33" t="s">
        <v>10</v>
      </c>
      <c r="C64" s="59">
        <v>830</v>
      </c>
      <c r="D64" s="59">
        <v>827</v>
      </c>
      <c r="E64" s="59">
        <v>892</v>
      </c>
      <c r="F64" s="59">
        <v>1004</v>
      </c>
      <c r="G64" s="59">
        <v>1028</v>
      </c>
      <c r="H64" s="59">
        <v>839</v>
      </c>
      <c r="I64" s="59">
        <v>874</v>
      </c>
      <c r="J64" s="59">
        <v>936</v>
      </c>
      <c r="K64" s="59">
        <v>768</v>
      </c>
      <c r="L64" s="59">
        <v>586</v>
      </c>
      <c r="M64" s="65">
        <v>0.52</v>
      </c>
      <c r="N64" s="66">
        <v>0.59</v>
      </c>
      <c r="O64" s="66">
        <v>0.57999999999999996</v>
      </c>
      <c r="P64" s="66">
        <v>0.57999999999999996</v>
      </c>
      <c r="Q64" s="66">
        <v>0.57999999999999996</v>
      </c>
      <c r="R64" s="66">
        <v>0.53</v>
      </c>
      <c r="S64" s="66">
        <v>0.52</v>
      </c>
      <c r="T64" s="66">
        <v>0.53</v>
      </c>
      <c r="U64" s="66">
        <v>0.44</v>
      </c>
      <c r="V64" s="66">
        <v>0.31</v>
      </c>
    </row>
    <row r="65" spans="1:22" x14ac:dyDescent="0.2">
      <c r="A65" s="78" t="str">
        <f t="shared" ref="A65:A68" si="11">A64</f>
        <v>Property</v>
      </c>
      <c r="B65" s="33" t="s">
        <v>11</v>
      </c>
      <c r="C65" s="14">
        <v>123</v>
      </c>
      <c r="D65" s="14">
        <v>106</v>
      </c>
      <c r="E65" s="14">
        <v>110</v>
      </c>
      <c r="F65" s="14">
        <v>131</v>
      </c>
      <c r="G65" s="14">
        <v>94</v>
      </c>
      <c r="H65" s="14">
        <v>93</v>
      </c>
      <c r="I65" s="14">
        <v>81</v>
      </c>
      <c r="J65" s="14">
        <v>70</v>
      </c>
      <c r="K65" s="14">
        <v>70</v>
      </c>
      <c r="L65" s="14">
        <v>19</v>
      </c>
      <c r="M65" s="52">
        <v>0.08</v>
      </c>
      <c r="N65" s="53">
        <v>0.08</v>
      </c>
      <c r="O65" s="53">
        <v>7.0000000000000007E-2</v>
      </c>
      <c r="P65" s="53">
        <v>0.08</v>
      </c>
      <c r="Q65" s="53">
        <v>0.05</v>
      </c>
      <c r="R65" s="53">
        <v>0.06</v>
      </c>
      <c r="S65" s="53">
        <v>0.05</v>
      </c>
      <c r="T65" s="53">
        <v>0.04</v>
      </c>
      <c r="U65" s="53">
        <v>0.04</v>
      </c>
      <c r="V65" s="53">
        <v>0.01</v>
      </c>
    </row>
    <row r="66" spans="1:22" x14ac:dyDescent="0.2">
      <c r="A66" s="78" t="str">
        <f t="shared" si="11"/>
        <v>Property</v>
      </c>
      <c r="B66" s="33" t="s">
        <v>178</v>
      </c>
      <c r="C66" s="14">
        <v>641</v>
      </c>
      <c r="D66" s="14">
        <v>469</v>
      </c>
      <c r="E66" s="14">
        <v>532</v>
      </c>
      <c r="F66" s="14">
        <v>606</v>
      </c>
      <c r="G66" s="14">
        <v>632</v>
      </c>
      <c r="H66" s="14">
        <v>596</v>
      </c>
      <c r="I66" s="14">
        <v>617</v>
      </c>
      <c r="J66" s="14">
        <v>548</v>
      </c>
      <c r="K66" s="14">
        <v>418</v>
      </c>
      <c r="L66" s="14">
        <v>178</v>
      </c>
      <c r="M66" s="52">
        <v>0.4</v>
      </c>
      <c r="N66" s="53">
        <v>0.33</v>
      </c>
      <c r="O66" s="53">
        <v>0.35</v>
      </c>
      <c r="P66" s="53">
        <v>0.35</v>
      </c>
      <c r="Q66" s="53">
        <v>0.36</v>
      </c>
      <c r="R66" s="53">
        <v>0.38</v>
      </c>
      <c r="S66" s="53">
        <v>0.37</v>
      </c>
      <c r="T66" s="53">
        <v>0.31</v>
      </c>
      <c r="U66" s="53">
        <v>0.24</v>
      </c>
      <c r="V66" s="53">
        <v>0.09</v>
      </c>
    </row>
    <row r="67" spans="1:22" x14ac:dyDescent="0.2">
      <c r="A67" s="78" t="str">
        <f t="shared" si="11"/>
        <v>Property</v>
      </c>
      <c r="B67" s="33" t="s">
        <v>62</v>
      </c>
      <c r="C67" s="14">
        <v>0</v>
      </c>
      <c r="D67" s="14">
        <v>2</v>
      </c>
      <c r="E67" s="14">
        <v>2</v>
      </c>
      <c r="F67" s="14">
        <v>3</v>
      </c>
      <c r="G67" s="14">
        <v>18</v>
      </c>
      <c r="H67" s="14">
        <v>61</v>
      </c>
      <c r="I67" s="14">
        <v>99</v>
      </c>
      <c r="J67" s="14">
        <v>210</v>
      </c>
      <c r="K67" s="14">
        <v>507</v>
      </c>
      <c r="L67" s="14">
        <v>1094</v>
      </c>
      <c r="M67" s="52">
        <v>0</v>
      </c>
      <c r="N67" s="53" t="s">
        <v>181</v>
      </c>
      <c r="O67" s="53" t="s">
        <v>181</v>
      </c>
      <c r="P67" s="53" t="s">
        <v>181</v>
      </c>
      <c r="Q67" s="53">
        <v>0.01</v>
      </c>
      <c r="R67" s="53">
        <v>0.04</v>
      </c>
      <c r="S67" s="53">
        <v>0.06</v>
      </c>
      <c r="T67" s="53">
        <v>0.12</v>
      </c>
      <c r="U67" s="53">
        <v>0.28999999999999998</v>
      </c>
      <c r="V67" s="53">
        <v>0.57999999999999996</v>
      </c>
    </row>
    <row r="68" spans="1:22" x14ac:dyDescent="0.2">
      <c r="A68" s="79" t="str">
        <f t="shared" si="11"/>
        <v>Property</v>
      </c>
      <c r="B68" s="32" t="s">
        <v>1</v>
      </c>
      <c r="C68" s="25">
        <v>1594</v>
      </c>
      <c r="D68" s="25">
        <v>1404</v>
      </c>
      <c r="E68" s="25">
        <v>1536</v>
      </c>
      <c r="F68" s="25">
        <v>1744</v>
      </c>
      <c r="G68" s="25">
        <v>1772</v>
      </c>
      <c r="H68" s="25">
        <v>1589</v>
      </c>
      <c r="I68" s="25">
        <v>1671</v>
      </c>
      <c r="J68" s="25">
        <v>1764</v>
      </c>
      <c r="K68" s="25">
        <v>1763</v>
      </c>
      <c r="L68" s="25">
        <v>1877</v>
      </c>
      <c r="M68" s="60">
        <v>1</v>
      </c>
      <c r="N68" s="61">
        <v>1</v>
      </c>
      <c r="O68" s="61">
        <v>1</v>
      </c>
      <c r="P68" s="61">
        <v>1</v>
      </c>
      <c r="Q68" s="61">
        <v>1</v>
      </c>
      <c r="R68" s="61">
        <v>1</v>
      </c>
      <c r="S68" s="61">
        <v>1</v>
      </c>
      <c r="T68" s="61">
        <v>1</v>
      </c>
      <c r="U68" s="61">
        <v>1</v>
      </c>
      <c r="V68" s="61">
        <v>1</v>
      </c>
    </row>
    <row r="69" spans="1:22" s="37" customFormat="1" x14ac:dyDescent="0.2">
      <c r="A69" s="78" t="s">
        <v>104</v>
      </c>
      <c r="B69" s="33" t="s">
        <v>10</v>
      </c>
      <c r="C69" s="14">
        <v>3054</v>
      </c>
      <c r="D69" s="14">
        <v>3359</v>
      </c>
      <c r="E69" s="14">
        <v>3543</v>
      </c>
      <c r="F69" s="14">
        <v>3740</v>
      </c>
      <c r="G69" s="14">
        <v>4129</v>
      </c>
      <c r="H69" s="14">
        <v>4483</v>
      </c>
      <c r="I69" s="14">
        <v>4778</v>
      </c>
      <c r="J69" s="14">
        <v>5351</v>
      </c>
      <c r="K69" s="14">
        <v>5509</v>
      </c>
      <c r="L69" s="14">
        <v>5295</v>
      </c>
      <c r="M69" s="52">
        <v>0.85</v>
      </c>
      <c r="N69" s="53">
        <v>0.85</v>
      </c>
      <c r="O69" s="53">
        <v>0.85</v>
      </c>
      <c r="P69" s="53">
        <v>0.82</v>
      </c>
      <c r="Q69" s="53">
        <v>0.85</v>
      </c>
      <c r="R69" s="53">
        <v>0.85</v>
      </c>
      <c r="S69" s="53">
        <v>0.84</v>
      </c>
      <c r="T69" s="53">
        <v>0.83</v>
      </c>
      <c r="U69" s="53">
        <v>0.83</v>
      </c>
      <c r="V69" s="53">
        <v>0.72</v>
      </c>
    </row>
    <row r="70" spans="1:22" x14ac:dyDescent="0.2">
      <c r="A70" s="78" t="str">
        <f t="shared" ref="A70:A73" si="12">A69</f>
        <v>Protection of personal and property rights</v>
      </c>
      <c r="B70" s="33" t="s">
        <v>11</v>
      </c>
      <c r="C70" s="14">
        <v>128</v>
      </c>
      <c r="D70" s="14">
        <v>148</v>
      </c>
      <c r="E70" s="14">
        <v>149</v>
      </c>
      <c r="F70" s="14">
        <v>165</v>
      </c>
      <c r="G70" s="14">
        <v>160</v>
      </c>
      <c r="H70" s="14">
        <v>203</v>
      </c>
      <c r="I70" s="14">
        <v>234</v>
      </c>
      <c r="J70" s="14">
        <v>283</v>
      </c>
      <c r="K70" s="14">
        <v>254</v>
      </c>
      <c r="L70" s="14">
        <v>230</v>
      </c>
      <c r="M70" s="52">
        <v>0.04</v>
      </c>
      <c r="N70" s="53">
        <v>0.04</v>
      </c>
      <c r="O70" s="53">
        <v>0.04</v>
      </c>
      <c r="P70" s="53">
        <v>0.04</v>
      </c>
      <c r="Q70" s="53">
        <v>0.03</v>
      </c>
      <c r="R70" s="53">
        <v>0.04</v>
      </c>
      <c r="S70" s="53">
        <v>0.04</v>
      </c>
      <c r="T70" s="53">
        <v>0.04</v>
      </c>
      <c r="U70" s="53">
        <v>0.04</v>
      </c>
      <c r="V70" s="53">
        <v>0.03</v>
      </c>
    </row>
    <row r="71" spans="1:22" x14ac:dyDescent="0.2">
      <c r="A71" s="78" t="str">
        <f t="shared" si="12"/>
        <v>Protection of personal and property rights</v>
      </c>
      <c r="B71" s="33" t="s">
        <v>178</v>
      </c>
      <c r="C71" s="14">
        <v>409</v>
      </c>
      <c r="D71" s="14">
        <v>427</v>
      </c>
      <c r="E71" s="14">
        <v>491</v>
      </c>
      <c r="F71" s="14">
        <v>630</v>
      </c>
      <c r="G71" s="14">
        <v>545</v>
      </c>
      <c r="H71" s="14">
        <v>579</v>
      </c>
      <c r="I71" s="14">
        <v>666</v>
      </c>
      <c r="J71" s="14">
        <v>761</v>
      </c>
      <c r="K71" s="14">
        <v>813</v>
      </c>
      <c r="L71" s="14">
        <v>641</v>
      </c>
      <c r="M71" s="52">
        <v>0.11</v>
      </c>
      <c r="N71" s="53">
        <v>0.11</v>
      </c>
      <c r="O71" s="53">
        <v>0.12</v>
      </c>
      <c r="P71" s="53">
        <v>0.14000000000000001</v>
      </c>
      <c r="Q71" s="53">
        <v>0.11</v>
      </c>
      <c r="R71" s="53">
        <v>0.11</v>
      </c>
      <c r="S71" s="53">
        <v>0.12</v>
      </c>
      <c r="T71" s="53">
        <v>0.12</v>
      </c>
      <c r="U71" s="53">
        <v>0.12</v>
      </c>
      <c r="V71" s="53">
        <v>0.09</v>
      </c>
    </row>
    <row r="72" spans="1:22" x14ac:dyDescent="0.2">
      <c r="A72" s="78" t="str">
        <f t="shared" si="12"/>
        <v>Protection of personal and property rights</v>
      </c>
      <c r="B72" s="33" t="s">
        <v>62</v>
      </c>
      <c r="C72" s="14">
        <v>0</v>
      </c>
      <c r="D72" s="14">
        <v>0</v>
      </c>
      <c r="E72" s="14">
        <v>0</v>
      </c>
      <c r="F72" s="14">
        <v>0</v>
      </c>
      <c r="G72" s="14">
        <v>0</v>
      </c>
      <c r="H72" s="14">
        <v>3</v>
      </c>
      <c r="I72" s="14">
        <v>2</v>
      </c>
      <c r="J72" s="14">
        <v>22</v>
      </c>
      <c r="K72" s="14">
        <v>74</v>
      </c>
      <c r="L72" s="14">
        <v>1197</v>
      </c>
      <c r="M72" s="52">
        <v>0</v>
      </c>
      <c r="N72" s="53">
        <v>0</v>
      </c>
      <c r="O72" s="53">
        <v>0</v>
      </c>
      <c r="P72" s="53">
        <v>0</v>
      </c>
      <c r="Q72" s="53">
        <v>0</v>
      </c>
      <c r="R72" s="53" t="s">
        <v>181</v>
      </c>
      <c r="S72" s="53" t="s">
        <v>181</v>
      </c>
      <c r="T72" s="53" t="s">
        <v>181</v>
      </c>
      <c r="U72" s="53">
        <v>0.01</v>
      </c>
      <c r="V72" s="53">
        <v>0.16</v>
      </c>
    </row>
    <row r="73" spans="1:22" x14ac:dyDescent="0.2">
      <c r="A73" s="79" t="str">
        <f t="shared" si="12"/>
        <v>Protection of personal and property rights</v>
      </c>
      <c r="B73" s="32" t="s">
        <v>1</v>
      </c>
      <c r="C73" s="25">
        <v>3591</v>
      </c>
      <c r="D73" s="25">
        <v>3934</v>
      </c>
      <c r="E73" s="25">
        <v>4183</v>
      </c>
      <c r="F73" s="25">
        <v>4535</v>
      </c>
      <c r="G73" s="25">
        <v>4834</v>
      </c>
      <c r="H73" s="25">
        <v>5268</v>
      </c>
      <c r="I73" s="25">
        <v>5680</v>
      </c>
      <c r="J73" s="25">
        <v>6417</v>
      </c>
      <c r="K73" s="25">
        <v>6650</v>
      </c>
      <c r="L73" s="25">
        <v>7363</v>
      </c>
      <c r="M73" s="60">
        <v>1</v>
      </c>
      <c r="N73" s="61">
        <v>1</v>
      </c>
      <c r="O73" s="61">
        <v>1</v>
      </c>
      <c r="P73" s="61">
        <v>1</v>
      </c>
      <c r="Q73" s="61">
        <v>1</v>
      </c>
      <c r="R73" s="61">
        <v>1</v>
      </c>
      <c r="S73" s="61">
        <v>1</v>
      </c>
      <c r="T73" s="61">
        <v>1</v>
      </c>
      <c r="U73" s="61">
        <v>1</v>
      </c>
      <c r="V73" s="61">
        <v>1</v>
      </c>
    </row>
    <row r="74" spans="1:22" s="37" customFormat="1" x14ac:dyDescent="0.2">
      <c r="A74" s="78" t="s">
        <v>135</v>
      </c>
      <c r="B74" s="33" t="s">
        <v>10</v>
      </c>
      <c r="C74" s="14">
        <v>1774</v>
      </c>
      <c r="D74" s="14" t="s">
        <v>172</v>
      </c>
      <c r="E74" s="14" t="s">
        <v>172</v>
      </c>
      <c r="F74" s="14" t="s">
        <v>172</v>
      </c>
      <c r="G74" s="14" t="s">
        <v>172</v>
      </c>
      <c r="H74" s="14" t="s">
        <v>172</v>
      </c>
      <c r="I74" s="14" t="s">
        <v>172</v>
      </c>
      <c r="J74" s="14" t="s">
        <v>172</v>
      </c>
      <c r="K74" s="14" t="s">
        <v>172</v>
      </c>
      <c r="L74" s="14" t="s">
        <v>172</v>
      </c>
      <c r="M74" s="52">
        <v>1</v>
      </c>
      <c r="N74" s="53" t="s">
        <v>172</v>
      </c>
      <c r="O74" s="53" t="s">
        <v>172</v>
      </c>
      <c r="P74" s="53" t="s">
        <v>172</v>
      </c>
      <c r="Q74" s="53" t="s">
        <v>172</v>
      </c>
      <c r="R74" s="54" t="s">
        <v>172</v>
      </c>
      <c r="S74" s="54" t="s">
        <v>172</v>
      </c>
      <c r="T74" s="54" t="s">
        <v>172</v>
      </c>
      <c r="U74" s="54" t="s">
        <v>172</v>
      </c>
      <c r="V74" s="54" t="s">
        <v>172</v>
      </c>
    </row>
    <row r="75" spans="1:22" x14ac:dyDescent="0.2">
      <c r="A75" s="78" t="str">
        <f t="shared" ref="A75:A78" si="13">A74</f>
        <v>Requests for counselling</v>
      </c>
      <c r="B75" s="33" t="s">
        <v>11</v>
      </c>
      <c r="C75" s="14">
        <v>0</v>
      </c>
      <c r="D75" s="14" t="s">
        <v>172</v>
      </c>
      <c r="E75" s="14" t="s">
        <v>172</v>
      </c>
      <c r="F75" s="14" t="s">
        <v>172</v>
      </c>
      <c r="G75" s="14" t="s">
        <v>172</v>
      </c>
      <c r="H75" s="14" t="s">
        <v>172</v>
      </c>
      <c r="I75" s="14" t="s">
        <v>172</v>
      </c>
      <c r="J75" s="14" t="s">
        <v>172</v>
      </c>
      <c r="K75" s="14" t="s">
        <v>172</v>
      </c>
      <c r="L75" s="14" t="s">
        <v>172</v>
      </c>
      <c r="M75" s="52">
        <v>0</v>
      </c>
      <c r="N75" s="53" t="s">
        <v>172</v>
      </c>
      <c r="O75" s="53" t="s">
        <v>172</v>
      </c>
      <c r="P75" s="53" t="s">
        <v>172</v>
      </c>
      <c r="Q75" s="53" t="s">
        <v>172</v>
      </c>
      <c r="R75" s="54" t="s">
        <v>172</v>
      </c>
      <c r="S75" s="54" t="s">
        <v>172</v>
      </c>
      <c r="T75" s="54" t="s">
        <v>172</v>
      </c>
      <c r="U75" s="54" t="s">
        <v>172</v>
      </c>
      <c r="V75" s="54" t="s">
        <v>172</v>
      </c>
    </row>
    <row r="76" spans="1:22" x14ac:dyDescent="0.2">
      <c r="A76" s="78" t="str">
        <f t="shared" si="13"/>
        <v>Requests for counselling</v>
      </c>
      <c r="B76" s="33" t="s">
        <v>178</v>
      </c>
      <c r="C76" s="14">
        <v>3</v>
      </c>
      <c r="D76" s="14" t="s">
        <v>172</v>
      </c>
      <c r="E76" s="14" t="s">
        <v>172</v>
      </c>
      <c r="F76" s="14" t="s">
        <v>172</v>
      </c>
      <c r="G76" s="14" t="s">
        <v>172</v>
      </c>
      <c r="H76" s="14" t="s">
        <v>172</v>
      </c>
      <c r="I76" s="14" t="s">
        <v>172</v>
      </c>
      <c r="J76" s="14" t="s">
        <v>172</v>
      </c>
      <c r="K76" s="14" t="s">
        <v>172</v>
      </c>
      <c r="L76" s="14" t="s">
        <v>172</v>
      </c>
      <c r="M76" s="52" t="s">
        <v>181</v>
      </c>
      <c r="N76" s="53" t="s">
        <v>172</v>
      </c>
      <c r="O76" s="53" t="s">
        <v>172</v>
      </c>
      <c r="P76" s="53" t="s">
        <v>172</v>
      </c>
      <c r="Q76" s="53" t="s">
        <v>172</v>
      </c>
      <c r="R76" s="54" t="s">
        <v>172</v>
      </c>
      <c r="S76" s="54" t="s">
        <v>172</v>
      </c>
      <c r="T76" s="54" t="s">
        <v>172</v>
      </c>
      <c r="U76" s="54" t="s">
        <v>172</v>
      </c>
      <c r="V76" s="54" t="s">
        <v>172</v>
      </c>
    </row>
    <row r="77" spans="1:22" x14ac:dyDescent="0.2">
      <c r="A77" s="78" t="str">
        <f t="shared" si="13"/>
        <v>Requests for counselling</v>
      </c>
      <c r="B77" s="33" t="s">
        <v>62</v>
      </c>
      <c r="C77" s="14">
        <v>0</v>
      </c>
      <c r="D77" s="14" t="s">
        <v>172</v>
      </c>
      <c r="E77" s="14" t="s">
        <v>172</v>
      </c>
      <c r="F77" s="14" t="s">
        <v>172</v>
      </c>
      <c r="G77" s="14" t="s">
        <v>172</v>
      </c>
      <c r="H77" s="14" t="s">
        <v>172</v>
      </c>
      <c r="I77" s="14" t="s">
        <v>172</v>
      </c>
      <c r="J77" s="14" t="s">
        <v>172</v>
      </c>
      <c r="K77" s="14" t="s">
        <v>172</v>
      </c>
      <c r="L77" s="14" t="s">
        <v>172</v>
      </c>
      <c r="M77" s="52">
        <v>0</v>
      </c>
      <c r="N77" s="53" t="s">
        <v>172</v>
      </c>
      <c r="O77" s="53" t="s">
        <v>172</v>
      </c>
      <c r="P77" s="53" t="s">
        <v>172</v>
      </c>
      <c r="Q77" s="53" t="s">
        <v>172</v>
      </c>
      <c r="R77" s="54" t="s">
        <v>172</v>
      </c>
      <c r="S77" s="54" t="s">
        <v>172</v>
      </c>
      <c r="T77" s="54" t="s">
        <v>172</v>
      </c>
      <c r="U77" s="54" t="s">
        <v>172</v>
      </c>
      <c r="V77" s="54" t="s">
        <v>172</v>
      </c>
    </row>
    <row r="78" spans="1:22" x14ac:dyDescent="0.2">
      <c r="A78" s="79" t="str">
        <f t="shared" si="13"/>
        <v>Requests for counselling</v>
      </c>
      <c r="B78" s="41" t="s">
        <v>1</v>
      </c>
      <c r="C78" s="56">
        <v>1777</v>
      </c>
      <c r="D78" s="56" t="s">
        <v>172</v>
      </c>
      <c r="E78" s="56" t="s">
        <v>172</v>
      </c>
      <c r="F78" s="56" t="s">
        <v>172</v>
      </c>
      <c r="G78" s="56" t="s">
        <v>172</v>
      </c>
      <c r="H78" s="42" t="s">
        <v>172</v>
      </c>
      <c r="I78" s="42" t="s">
        <v>172</v>
      </c>
      <c r="J78" s="42" t="s">
        <v>172</v>
      </c>
      <c r="K78" s="42" t="s">
        <v>172</v>
      </c>
      <c r="L78" s="42" t="s">
        <v>172</v>
      </c>
      <c r="M78" s="62">
        <v>1</v>
      </c>
      <c r="N78" s="63" t="s">
        <v>172</v>
      </c>
      <c r="O78" s="63" t="s">
        <v>172</v>
      </c>
      <c r="P78" s="63" t="s">
        <v>172</v>
      </c>
      <c r="Q78" s="63" t="s">
        <v>172</v>
      </c>
      <c r="R78" s="67" t="s">
        <v>172</v>
      </c>
      <c r="S78" s="67" t="s">
        <v>172</v>
      </c>
      <c r="T78" s="67" t="s">
        <v>172</v>
      </c>
      <c r="U78" s="67" t="s">
        <v>172</v>
      </c>
      <c r="V78" s="67" t="s">
        <v>172</v>
      </c>
    </row>
    <row r="79" spans="1:22" s="37" customFormat="1" x14ac:dyDescent="0.2">
      <c r="A79" s="78" t="s">
        <v>99</v>
      </c>
      <c r="B79" s="33" t="s">
        <v>10</v>
      </c>
      <c r="C79" s="14">
        <v>72</v>
      </c>
      <c r="D79" s="14">
        <v>70</v>
      </c>
      <c r="E79" s="14">
        <v>53</v>
      </c>
      <c r="F79" s="14">
        <v>24</v>
      </c>
      <c r="G79" s="14">
        <v>28</v>
      </c>
      <c r="H79" s="14">
        <v>42</v>
      </c>
      <c r="I79" s="14">
        <v>55</v>
      </c>
      <c r="J79" s="14">
        <v>59</v>
      </c>
      <c r="K79" s="14">
        <v>52</v>
      </c>
      <c r="L79" s="14">
        <v>54</v>
      </c>
      <c r="M79" s="52">
        <v>0.87</v>
      </c>
      <c r="N79" s="53">
        <v>0.95</v>
      </c>
      <c r="O79" s="53">
        <v>0.91</v>
      </c>
      <c r="P79" s="53">
        <v>0.77</v>
      </c>
      <c r="Q79" s="53">
        <v>0.76</v>
      </c>
      <c r="R79" s="53">
        <v>0.81</v>
      </c>
      <c r="S79" s="53">
        <v>0.85</v>
      </c>
      <c r="T79" s="53">
        <v>0.84</v>
      </c>
      <c r="U79" s="53">
        <v>0.78</v>
      </c>
      <c r="V79" s="53">
        <v>0.81</v>
      </c>
    </row>
    <row r="80" spans="1:22" x14ac:dyDescent="0.2">
      <c r="A80" s="78" t="str">
        <f t="shared" ref="A80:A83" si="14">A79</f>
        <v>Substance addiction</v>
      </c>
      <c r="B80" s="33" t="s">
        <v>11</v>
      </c>
      <c r="C80" s="14">
        <v>4</v>
      </c>
      <c r="D80" s="14">
        <v>2</v>
      </c>
      <c r="E80" s="14">
        <v>2</v>
      </c>
      <c r="F80" s="14">
        <v>3</v>
      </c>
      <c r="G80" s="14">
        <v>4</v>
      </c>
      <c r="H80" s="14">
        <v>3</v>
      </c>
      <c r="I80" s="14">
        <v>1</v>
      </c>
      <c r="J80" s="14">
        <v>8</v>
      </c>
      <c r="K80" s="14">
        <v>10</v>
      </c>
      <c r="L80" s="14">
        <v>8</v>
      </c>
      <c r="M80" s="52">
        <v>0.05</v>
      </c>
      <c r="N80" s="53">
        <v>0.03</v>
      </c>
      <c r="O80" s="53">
        <v>0.03</v>
      </c>
      <c r="P80" s="53">
        <v>0.1</v>
      </c>
      <c r="Q80" s="53">
        <v>0.11</v>
      </c>
      <c r="R80" s="53">
        <v>0.06</v>
      </c>
      <c r="S80" s="53">
        <v>0.02</v>
      </c>
      <c r="T80" s="53">
        <v>0.11</v>
      </c>
      <c r="U80" s="53">
        <v>0.15</v>
      </c>
      <c r="V80" s="53">
        <v>0.12</v>
      </c>
    </row>
    <row r="81" spans="1:22" x14ac:dyDescent="0.2">
      <c r="A81" s="78" t="str">
        <f t="shared" si="14"/>
        <v>Substance addiction</v>
      </c>
      <c r="B81" s="33" t="s">
        <v>178</v>
      </c>
      <c r="C81" s="14">
        <v>7</v>
      </c>
      <c r="D81" s="14">
        <v>2</v>
      </c>
      <c r="E81" s="14">
        <v>3</v>
      </c>
      <c r="F81" s="14">
        <v>4</v>
      </c>
      <c r="G81" s="14">
        <v>5</v>
      </c>
      <c r="H81" s="14">
        <v>7</v>
      </c>
      <c r="I81" s="14">
        <v>9</v>
      </c>
      <c r="J81" s="14">
        <v>3</v>
      </c>
      <c r="K81" s="14">
        <v>5</v>
      </c>
      <c r="L81" s="14">
        <v>5</v>
      </c>
      <c r="M81" s="52">
        <v>0.08</v>
      </c>
      <c r="N81" s="53">
        <v>0.03</v>
      </c>
      <c r="O81" s="53">
        <v>0.05</v>
      </c>
      <c r="P81" s="53">
        <v>0.13</v>
      </c>
      <c r="Q81" s="53">
        <v>0.14000000000000001</v>
      </c>
      <c r="R81" s="53">
        <v>0.13</v>
      </c>
      <c r="S81" s="53">
        <v>0.14000000000000001</v>
      </c>
      <c r="T81" s="53">
        <v>0.04</v>
      </c>
      <c r="U81" s="53">
        <v>7.0000000000000007E-2</v>
      </c>
      <c r="V81" s="53">
        <v>7.0000000000000007E-2</v>
      </c>
    </row>
    <row r="82" spans="1:22" x14ac:dyDescent="0.2">
      <c r="A82" s="78" t="str">
        <f t="shared" si="14"/>
        <v>Substance addiction</v>
      </c>
      <c r="B82" s="33" t="s">
        <v>62</v>
      </c>
      <c r="C82" s="14">
        <v>0</v>
      </c>
      <c r="D82" s="14">
        <v>0</v>
      </c>
      <c r="E82" s="14">
        <v>0</v>
      </c>
      <c r="F82" s="14">
        <v>0</v>
      </c>
      <c r="G82" s="14">
        <v>0</v>
      </c>
      <c r="H82" s="14">
        <v>0</v>
      </c>
      <c r="I82" s="14">
        <v>0</v>
      </c>
      <c r="J82" s="14">
        <v>0</v>
      </c>
      <c r="K82" s="14">
        <v>0</v>
      </c>
      <c r="L82" s="14">
        <v>0</v>
      </c>
      <c r="M82" s="52">
        <v>0</v>
      </c>
      <c r="N82" s="53">
        <v>0</v>
      </c>
      <c r="O82" s="53">
        <v>0</v>
      </c>
      <c r="P82" s="53">
        <v>0</v>
      </c>
      <c r="Q82" s="53">
        <v>0</v>
      </c>
      <c r="R82" s="53">
        <v>0</v>
      </c>
      <c r="S82" s="53">
        <v>0</v>
      </c>
      <c r="T82" s="53">
        <v>0</v>
      </c>
      <c r="U82" s="53">
        <v>0</v>
      </c>
      <c r="V82" s="53">
        <v>0</v>
      </c>
    </row>
    <row r="83" spans="1:22" x14ac:dyDescent="0.2">
      <c r="A83" s="79" t="str">
        <f t="shared" si="14"/>
        <v>Substance addiction</v>
      </c>
      <c r="B83" s="32" t="s">
        <v>1</v>
      </c>
      <c r="C83" s="56">
        <v>83</v>
      </c>
      <c r="D83" s="56">
        <v>74</v>
      </c>
      <c r="E83" s="56">
        <v>58</v>
      </c>
      <c r="F83" s="56">
        <v>31</v>
      </c>
      <c r="G83" s="56">
        <v>37</v>
      </c>
      <c r="H83" s="56">
        <v>52</v>
      </c>
      <c r="I83" s="56">
        <v>65</v>
      </c>
      <c r="J83" s="56">
        <v>70</v>
      </c>
      <c r="K83" s="56">
        <v>67</v>
      </c>
      <c r="L83" s="56">
        <v>67</v>
      </c>
      <c r="M83" s="62">
        <v>1</v>
      </c>
      <c r="N83" s="63">
        <v>1</v>
      </c>
      <c r="O83" s="63">
        <v>1</v>
      </c>
      <c r="P83" s="63">
        <v>1</v>
      </c>
      <c r="Q83" s="63">
        <v>1</v>
      </c>
      <c r="R83" s="63">
        <v>1</v>
      </c>
      <c r="S83" s="63">
        <v>1</v>
      </c>
      <c r="T83" s="63">
        <v>1</v>
      </c>
      <c r="U83" s="63">
        <v>1</v>
      </c>
      <c r="V83" s="63">
        <v>1</v>
      </c>
    </row>
    <row r="84" spans="1:22" s="37" customFormat="1" x14ac:dyDescent="0.2">
      <c r="A84" s="78" t="s">
        <v>97</v>
      </c>
      <c r="B84" s="33" t="s">
        <v>10</v>
      </c>
      <c r="C84" s="14">
        <v>150</v>
      </c>
      <c r="D84" s="14">
        <v>125</v>
      </c>
      <c r="E84" s="14">
        <v>141</v>
      </c>
      <c r="F84" s="14">
        <v>124</v>
      </c>
      <c r="G84" s="14">
        <v>117</v>
      </c>
      <c r="H84" s="14">
        <v>154</v>
      </c>
      <c r="I84" s="14">
        <v>131</v>
      </c>
      <c r="J84" s="14">
        <v>159</v>
      </c>
      <c r="K84" s="14">
        <v>127</v>
      </c>
      <c r="L84" s="14">
        <v>91</v>
      </c>
      <c r="M84" s="52">
        <v>0.72</v>
      </c>
      <c r="N84" s="53">
        <v>0.65</v>
      </c>
      <c r="O84" s="53">
        <v>0.69</v>
      </c>
      <c r="P84" s="53">
        <v>0.69</v>
      </c>
      <c r="Q84" s="53">
        <v>0.69</v>
      </c>
      <c r="R84" s="53">
        <v>0.73</v>
      </c>
      <c r="S84" s="53">
        <v>0.72</v>
      </c>
      <c r="T84" s="53">
        <v>0.67</v>
      </c>
      <c r="U84" s="53">
        <v>0.69</v>
      </c>
      <c r="V84" s="53">
        <v>0.5</v>
      </c>
    </row>
    <row r="85" spans="1:22" x14ac:dyDescent="0.2">
      <c r="A85" s="78" t="str">
        <f t="shared" ref="A85:A88" si="15">A84</f>
        <v>Miscellaneous</v>
      </c>
      <c r="B85" s="33" t="s">
        <v>11</v>
      </c>
      <c r="C85" s="14">
        <v>29</v>
      </c>
      <c r="D85" s="14">
        <v>38</v>
      </c>
      <c r="E85" s="14">
        <v>34</v>
      </c>
      <c r="F85" s="14">
        <v>28</v>
      </c>
      <c r="G85" s="14">
        <v>29</v>
      </c>
      <c r="H85" s="14">
        <v>24</v>
      </c>
      <c r="I85" s="14">
        <v>26</v>
      </c>
      <c r="J85" s="14">
        <v>37</v>
      </c>
      <c r="K85" s="14">
        <v>25</v>
      </c>
      <c r="L85" s="14">
        <v>11</v>
      </c>
      <c r="M85" s="52">
        <v>0.14000000000000001</v>
      </c>
      <c r="N85" s="53">
        <v>0.2</v>
      </c>
      <c r="O85" s="53">
        <v>0.17</v>
      </c>
      <c r="P85" s="53">
        <v>0.15</v>
      </c>
      <c r="Q85" s="53">
        <v>0.17</v>
      </c>
      <c r="R85" s="53">
        <v>0.11</v>
      </c>
      <c r="S85" s="53">
        <v>0.14000000000000001</v>
      </c>
      <c r="T85" s="53">
        <v>0.16</v>
      </c>
      <c r="U85" s="53">
        <v>0.14000000000000001</v>
      </c>
      <c r="V85" s="53">
        <v>0.06</v>
      </c>
    </row>
    <row r="86" spans="1:22" x14ac:dyDescent="0.2">
      <c r="A86" s="78" t="str">
        <f t="shared" si="15"/>
        <v>Miscellaneous</v>
      </c>
      <c r="B86" s="33" t="s">
        <v>178</v>
      </c>
      <c r="C86" s="14">
        <v>30</v>
      </c>
      <c r="D86" s="14">
        <v>28</v>
      </c>
      <c r="E86" s="14">
        <v>30</v>
      </c>
      <c r="F86" s="14">
        <v>29</v>
      </c>
      <c r="G86" s="14">
        <v>23</v>
      </c>
      <c r="H86" s="14">
        <v>32</v>
      </c>
      <c r="I86" s="14">
        <v>25</v>
      </c>
      <c r="J86" s="14">
        <v>38</v>
      </c>
      <c r="K86" s="14">
        <v>26</v>
      </c>
      <c r="L86" s="14">
        <v>18</v>
      </c>
      <c r="M86" s="52">
        <v>0.14000000000000001</v>
      </c>
      <c r="N86" s="53">
        <v>0.15</v>
      </c>
      <c r="O86" s="53">
        <v>0.15</v>
      </c>
      <c r="P86" s="53">
        <v>0.16</v>
      </c>
      <c r="Q86" s="53">
        <v>0.14000000000000001</v>
      </c>
      <c r="R86" s="53">
        <v>0.15</v>
      </c>
      <c r="S86" s="53">
        <v>0.14000000000000001</v>
      </c>
      <c r="T86" s="53">
        <v>0.16</v>
      </c>
      <c r="U86" s="53">
        <v>0.14000000000000001</v>
      </c>
      <c r="V86" s="53">
        <v>0.1</v>
      </c>
    </row>
    <row r="87" spans="1:22" x14ac:dyDescent="0.2">
      <c r="A87" s="78" t="str">
        <f t="shared" si="15"/>
        <v>Miscellaneous</v>
      </c>
      <c r="B87" s="33" t="s">
        <v>62</v>
      </c>
      <c r="C87" s="14">
        <v>0</v>
      </c>
      <c r="D87" s="14">
        <v>0</v>
      </c>
      <c r="E87" s="14">
        <v>0</v>
      </c>
      <c r="F87" s="14">
        <v>0</v>
      </c>
      <c r="G87" s="14">
        <v>0</v>
      </c>
      <c r="H87" s="14">
        <v>0</v>
      </c>
      <c r="I87" s="14">
        <v>0</v>
      </c>
      <c r="J87" s="14">
        <v>4</v>
      </c>
      <c r="K87" s="14">
        <v>6</v>
      </c>
      <c r="L87" s="14">
        <v>62</v>
      </c>
      <c r="M87" s="52">
        <v>0</v>
      </c>
      <c r="N87" s="53">
        <v>0</v>
      </c>
      <c r="O87" s="53">
        <v>0</v>
      </c>
      <c r="P87" s="53">
        <v>0</v>
      </c>
      <c r="Q87" s="53">
        <v>0</v>
      </c>
      <c r="R87" s="53">
        <v>0</v>
      </c>
      <c r="S87" s="53">
        <v>0</v>
      </c>
      <c r="T87" s="53">
        <v>0.02</v>
      </c>
      <c r="U87" s="53">
        <v>0.03</v>
      </c>
      <c r="V87" s="53">
        <v>0.34</v>
      </c>
    </row>
    <row r="88" spans="1:22" x14ac:dyDescent="0.2">
      <c r="A88" s="79" t="str">
        <f t="shared" si="15"/>
        <v>Miscellaneous</v>
      </c>
      <c r="B88" s="32" t="s">
        <v>1</v>
      </c>
      <c r="C88" s="56">
        <v>209</v>
      </c>
      <c r="D88" s="56">
        <v>191</v>
      </c>
      <c r="E88" s="56">
        <v>205</v>
      </c>
      <c r="F88" s="56">
        <v>181</v>
      </c>
      <c r="G88" s="56">
        <v>169</v>
      </c>
      <c r="H88" s="56">
        <v>210</v>
      </c>
      <c r="I88" s="56">
        <v>182</v>
      </c>
      <c r="J88" s="56">
        <v>238</v>
      </c>
      <c r="K88" s="56">
        <v>184</v>
      </c>
      <c r="L88" s="56">
        <v>182</v>
      </c>
      <c r="M88" s="62">
        <v>1</v>
      </c>
      <c r="N88" s="63">
        <v>1</v>
      </c>
      <c r="O88" s="63">
        <v>1</v>
      </c>
      <c r="P88" s="63">
        <v>1</v>
      </c>
      <c r="Q88" s="63">
        <v>1</v>
      </c>
      <c r="R88" s="63">
        <v>1</v>
      </c>
      <c r="S88" s="63">
        <v>1</v>
      </c>
      <c r="T88" s="63">
        <v>1</v>
      </c>
      <c r="U88" s="63">
        <v>1</v>
      </c>
      <c r="V88" s="63">
        <v>1</v>
      </c>
    </row>
  </sheetData>
  <sheetProtection formatCells="0" formatColumns="0" formatRows="0" insertColumns="0" insertRows="0" insertHyperlinks="0" deleteColumns="0" deleteRows="0" sort="0" autoFilter="0" pivotTables="0"/>
  <autoFilter ref="A8:B88" xr:uid="{8D0A0C54-D663-4978-A45B-C1755A2BC77E}"/>
  <mergeCells count="24">
    <mergeCell ref="A1:V1"/>
    <mergeCell ref="A4:V4"/>
    <mergeCell ref="A5:V5"/>
    <mergeCell ref="A3:V3"/>
    <mergeCell ref="A39:A43"/>
    <mergeCell ref="C7:L7"/>
    <mergeCell ref="A6:V6"/>
    <mergeCell ref="A2:V2"/>
    <mergeCell ref="M7:V7"/>
    <mergeCell ref="A9:A13"/>
    <mergeCell ref="A84:A88"/>
    <mergeCell ref="A69:A73"/>
    <mergeCell ref="A14:A18"/>
    <mergeCell ref="A59:A63"/>
    <mergeCell ref="A19:A23"/>
    <mergeCell ref="A24:A28"/>
    <mergeCell ref="A29:A33"/>
    <mergeCell ref="A34:A38"/>
    <mergeCell ref="A64:A68"/>
    <mergeCell ref="A79:A83"/>
    <mergeCell ref="A54:A58"/>
    <mergeCell ref="A74:A78"/>
    <mergeCell ref="A44:A48"/>
    <mergeCell ref="A49:A53"/>
  </mergeCells>
  <hyperlinks>
    <hyperlink ref="A4" location="'Data and definitions'!A1" display="For more information on how to interpret these figures, please read the Definitions and data notes." xr:uid="{4BE1501D-0042-4204-B9B9-DC95664008ED}"/>
    <hyperlink ref="A4:F4" location="'Data and definitions'!A1" display="For more information on how to interpret these figures, please read the Definitions and data notes." xr:uid="{A106C3B2-D452-4301-8C70-E49DEA494F4F}"/>
    <hyperlink ref="A5" location="Contents!A1" display="Return to Contents page" xr:uid="{735C8862-5013-4D9D-BE1C-753D2F3E048C}"/>
  </hyperlinks>
  <pageMargins left="0.70866141732283472" right="0.70866141732283472" top="0.74803149606299213" bottom="0.74803149606299213" header="0.31496062992125984" footer="0.31496062992125984"/>
  <pageSetup paperSize="8"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283"/>
  <sheetViews>
    <sheetView zoomScaleNormal="100" workbookViewId="0">
      <pane ySplit="9" topLeftCell="A10" activePane="bottomLeft" state="frozen"/>
      <selection pane="bottomLeft" sqref="A1:L1"/>
    </sheetView>
  </sheetViews>
  <sheetFormatPr defaultRowHeight="14.25" x14ac:dyDescent="0.2"/>
  <cols>
    <col min="1" max="1" width="20.625" customWidth="1"/>
    <col min="2" max="2" width="25.625" customWidth="1"/>
    <col min="3" max="12" width="8.625" customWidth="1"/>
  </cols>
  <sheetData>
    <row r="1" spans="1:12" ht="15" x14ac:dyDescent="0.2">
      <c r="A1" s="72" t="s">
        <v>189</v>
      </c>
      <c r="B1" s="72"/>
      <c r="C1" s="72"/>
      <c r="D1" s="72"/>
      <c r="E1" s="72"/>
      <c r="F1" s="72"/>
      <c r="G1" s="72"/>
      <c r="H1" s="72"/>
      <c r="I1" s="72"/>
      <c r="J1" s="72"/>
      <c r="K1" s="72"/>
      <c r="L1" s="72"/>
    </row>
    <row r="2" spans="1:12" s="3" customFormat="1" x14ac:dyDescent="0.2">
      <c r="A2" s="73" t="s">
        <v>183</v>
      </c>
      <c r="B2" s="73"/>
      <c r="C2" s="73"/>
      <c r="D2" s="73"/>
      <c r="E2" s="73"/>
      <c r="F2" s="73"/>
      <c r="G2" s="73"/>
      <c r="H2" s="73"/>
      <c r="I2" s="73"/>
      <c r="J2" s="73"/>
      <c r="K2" s="73"/>
      <c r="L2" s="73"/>
    </row>
    <row r="3" spans="1:12" s="3" customFormat="1" ht="39" customHeight="1" x14ac:dyDescent="0.2">
      <c r="A3" s="81" t="s">
        <v>179</v>
      </c>
      <c r="B3" s="73"/>
      <c r="C3" s="73"/>
      <c r="D3" s="73"/>
      <c r="E3" s="73"/>
      <c r="F3" s="73"/>
      <c r="G3" s="73"/>
      <c r="H3" s="73"/>
      <c r="I3" s="73"/>
      <c r="J3" s="73"/>
      <c r="K3" s="73"/>
      <c r="L3" s="73"/>
    </row>
    <row r="4" spans="1:12" s="37" customFormat="1" x14ac:dyDescent="0.2">
      <c r="A4" s="73" t="s">
        <v>130</v>
      </c>
      <c r="B4" s="73"/>
      <c r="C4" s="73"/>
      <c r="D4" s="73"/>
      <c r="E4" s="73"/>
      <c r="F4" s="73"/>
      <c r="G4" s="73"/>
      <c r="H4" s="73"/>
      <c r="I4" s="73"/>
      <c r="J4" s="73"/>
      <c r="K4" s="73"/>
      <c r="L4" s="73"/>
    </row>
    <row r="5" spans="1:12" s="3" customFormat="1" ht="14.25" customHeight="1" x14ac:dyDescent="0.2">
      <c r="A5" s="77" t="s">
        <v>86</v>
      </c>
      <c r="B5" s="77"/>
      <c r="C5" s="77"/>
      <c r="D5" s="77"/>
      <c r="E5" s="77"/>
      <c r="F5" s="77"/>
      <c r="G5" s="77"/>
      <c r="H5" s="77"/>
      <c r="I5" s="77"/>
      <c r="J5" s="77"/>
      <c r="K5" s="77"/>
      <c r="L5" s="77"/>
    </row>
    <row r="6" spans="1:12" s="3" customFormat="1" ht="14.25" customHeight="1" x14ac:dyDescent="0.2">
      <c r="A6" s="77" t="s">
        <v>87</v>
      </c>
      <c r="B6" s="77"/>
      <c r="C6" s="77"/>
      <c r="D6" s="77"/>
      <c r="E6" s="77"/>
      <c r="F6" s="77"/>
      <c r="G6" s="77"/>
      <c r="H6" s="77"/>
      <c r="I6" s="77"/>
      <c r="J6" s="77"/>
      <c r="K6" s="77"/>
      <c r="L6" s="77"/>
    </row>
    <row r="7" spans="1:12" s="3" customFormat="1" x14ac:dyDescent="0.2">
      <c r="A7" s="73" t="s">
        <v>199</v>
      </c>
      <c r="B7" s="73"/>
      <c r="C7" s="73"/>
      <c r="D7" s="73"/>
      <c r="E7" s="73"/>
      <c r="F7" s="73"/>
      <c r="G7" s="73"/>
      <c r="H7" s="73"/>
      <c r="I7" s="73"/>
      <c r="J7" s="73"/>
      <c r="K7" s="73"/>
      <c r="L7" s="73"/>
    </row>
    <row r="8" spans="1:12" s="13" customFormat="1" ht="24" x14ac:dyDescent="0.2">
      <c r="A8" s="16" t="s">
        <v>65</v>
      </c>
      <c r="B8" s="16" t="s">
        <v>117</v>
      </c>
      <c r="C8" s="82"/>
      <c r="D8" s="82"/>
      <c r="E8" s="82"/>
      <c r="F8" s="82"/>
      <c r="G8" s="82"/>
      <c r="H8" s="82"/>
      <c r="I8" s="82"/>
      <c r="J8" s="82"/>
      <c r="K8" s="82"/>
      <c r="L8" s="82"/>
    </row>
    <row r="9" spans="1:12" s="13" customFormat="1" ht="15" customHeight="1" x14ac:dyDescent="0.2">
      <c r="A9" s="1" t="s">
        <v>90</v>
      </c>
      <c r="B9" s="1" t="s">
        <v>116</v>
      </c>
      <c r="C9" s="2">
        <v>2014</v>
      </c>
      <c r="D9" s="2">
        <v>2015</v>
      </c>
      <c r="E9" s="2">
        <v>2016</v>
      </c>
      <c r="F9" s="2">
        <v>2017</v>
      </c>
      <c r="G9" s="2">
        <v>2018</v>
      </c>
      <c r="H9" s="2">
        <v>2019</v>
      </c>
      <c r="I9" s="2">
        <v>2020</v>
      </c>
      <c r="J9" s="2">
        <v>2021</v>
      </c>
      <c r="K9" s="2">
        <v>2022</v>
      </c>
      <c r="L9" s="2">
        <v>2023</v>
      </c>
    </row>
    <row r="10" spans="1:12" x14ac:dyDescent="0.2">
      <c r="A10" s="78" t="s">
        <v>109</v>
      </c>
      <c r="B10" s="33" t="s">
        <v>78</v>
      </c>
      <c r="C10" s="14">
        <v>2869</v>
      </c>
      <c r="D10" s="14">
        <v>3109</v>
      </c>
      <c r="E10" s="14">
        <v>3438</v>
      </c>
      <c r="F10" s="14">
        <v>3114</v>
      </c>
      <c r="G10" s="14">
        <v>3120</v>
      </c>
      <c r="H10" s="14">
        <v>3248</v>
      </c>
      <c r="I10" s="14">
        <v>3358</v>
      </c>
      <c r="J10" s="14">
        <v>3008</v>
      </c>
      <c r="K10" s="14">
        <v>3062</v>
      </c>
      <c r="L10" s="14">
        <v>3383</v>
      </c>
    </row>
    <row r="11" spans="1:12" x14ac:dyDescent="0.2">
      <c r="A11" s="78" t="str">
        <f t="shared" ref="A11:A27" si="0">A10</f>
        <v>New Zealand total</v>
      </c>
      <c r="B11" s="33" t="s">
        <v>83</v>
      </c>
      <c r="C11" s="14">
        <v>5224</v>
      </c>
      <c r="D11" s="14">
        <v>4637</v>
      </c>
      <c r="E11" s="14">
        <v>5450</v>
      </c>
      <c r="F11" s="14">
        <v>5294</v>
      </c>
      <c r="G11" s="14">
        <v>5346</v>
      </c>
      <c r="H11" s="14">
        <v>5335</v>
      </c>
      <c r="I11" s="14">
        <v>5151</v>
      </c>
      <c r="J11" s="14">
        <v>4934</v>
      </c>
      <c r="K11" s="14">
        <v>4876</v>
      </c>
      <c r="L11" s="14">
        <v>5313</v>
      </c>
    </row>
    <row r="12" spans="1:12" ht="14.25" customHeight="1" x14ac:dyDescent="0.2">
      <c r="A12" s="78" t="str">
        <f t="shared" si="0"/>
        <v>New Zealand total</v>
      </c>
      <c r="B12" s="33" t="s">
        <v>3</v>
      </c>
      <c r="C12" s="14">
        <v>4130</v>
      </c>
      <c r="D12" s="14">
        <v>3907</v>
      </c>
      <c r="E12" s="14">
        <v>4729</v>
      </c>
      <c r="F12" s="14">
        <v>5034</v>
      </c>
      <c r="G12" s="14">
        <v>4633</v>
      </c>
      <c r="H12" s="14">
        <v>4584</v>
      </c>
      <c r="I12" s="14">
        <v>4461</v>
      </c>
      <c r="J12" s="14">
        <v>4015</v>
      </c>
      <c r="K12" s="14">
        <v>4203</v>
      </c>
      <c r="L12" s="14">
        <v>4293</v>
      </c>
    </row>
    <row r="13" spans="1:12" x14ac:dyDescent="0.2">
      <c r="A13" s="78" t="str">
        <f t="shared" si="0"/>
        <v>New Zealand total</v>
      </c>
      <c r="B13" s="33" t="s">
        <v>77</v>
      </c>
      <c r="C13" s="14">
        <v>6249</v>
      </c>
      <c r="D13" s="14">
        <v>5835</v>
      </c>
      <c r="E13" s="14">
        <v>6677</v>
      </c>
      <c r="F13" s="14">
        <v>6546</v>
      </c>
      <c r="G13" s="14">
        <v>6582</v>
      </c>
      <c r="H13" s="14">
        <v>6619</v>
      </c>
      <c r="I13" s="14">
        <v>6530</v>
      </c>
      <c r="J13" s="14">
        <v>5804</v>
      </c>
      <c r="K13" s="14">
        <v>5910</v>
      </c>
      <c r="L13" s="14">
        <v>6446</v>
      </c>
    </row>
    <row r="14" spans="1:12" x14ac:dyDescent="0.2">
      <c r="A14" s="78" t="str">
        <f t="shared" si="0"/>
        <v>New Zealand total</v>
      </c>
      <c r="B14" s="33" t="s">
        <v>5</v>
      </c>
      <c r="C14" s="14">
        <v>4318</v>
      </c>
      <c r="D14" s="14">
        <v>4020</v>
      </c>
      <c r="E14" s="14">
        <v>5201</v>
      </c>
      <c r="F14" s="14">
        <v>5383</v>
      </c>
      <c r="G14" s="14">
        <v>5651</v>
      </c>
      <c r="H14" s="14">
        <v>5534</v>
      </c>
      <c r="I14" s="14">
        <v>5351</v>
      </c>
      <c r="J14" s="14">
        <v>4892</v>
      </c>
      <c r="K14" s="14">
        <v>4877</v>
      </c>
      <c r="L14" s="14">
        <v>5412</v>
      </c>
    </row>
    <row r="15" spans="1:12" x14ac:dyDescent="0.2">
      <c r="A15" s="78" t="str">
        <f t="shared" si="0"/>
        <v>New Zealand total</v>
      </c>
      <c r="B15" s="33" t="s">
        <v>76</v>
      </c>
      <c r="C15" s="14">
        <v>3453</v>
      </c>
      <c r="D15" s="14">
        <v>3215</v>
      </c>
      <c r="E15" s="14">
        <v>3666</v>
      </c>
      <c r="F15" s="14">
        <v>3480</v>
      </c>
      <c r="G15" s="14">
        <v>3531</v>
      </c>
      <c r="H15" s="14">
        <v>3473</v>
      </c>
      <c r="I15" s="14">
        <v>3512</v>
      </c>
      <c r="J15" s="14">
        <v>3204</v>
      </c>
      <c r="K15" s="14">
        <v>3154</v>
      </c>
      <c r="L15" s="14">
        <v>3398</v>
      </c>
    </row>
    <row r="16" spans="1:12" x14ac:dyDescent="0.2">
      <c r="A16" s="78" t="str">
        <f t="shared" si="0"/>
        <v>New Zealand total</v>
      </c>
      <c r="B16" s="33" t="s">
        <v>75</v>
      </c>
      <c r="C16" s="14">
        <v>2621</v>
      </c>
      <c r="D16" s="14">
        <v>2619</v>
      </c>
      <c r="E16" s="14">
        <v>2921</v>
      </c>
      <c r="F16" s="14">
        <v>2686</v>
      </c>
      <c r="G16" s="14">
        <v>2735</v>
      </c>
      <c r="H16" s="14">
        <v>2959</v>
      </c>
      <c r="I16" s="14">
        <v>2797</v>
      </c>
      <c r="J16" s="14">
        <v>2378</v>
      </c>
      <c r="K16" s="14">
        <v>2123</v>
      </c>
      <c r="L16" s="14">
        <v>2153</v>
      </c>
    </row>
    <row r="17" spans="1:12" x14ac:dyDescent="0.2">
      <c r="A17" s="78" t="str">
        <f t="shared" si="0"/>
        <v>New Zealand total</v>
      </c>
      <c r="B17" s="33" t="s">
        <v>74</v>
      </c>
      <c r="C17" s="14">
        <v>2903</v>
      </c>
      <c r="D17" s="14">
        <v>2762</v>
      </c>
      <c r="E17" s="14">
        <v>3250</v>
      </c>
      <c r="F17" s="14">
        <v>3174</v>
      </c>
      <c r="G17" s="14">
        <v>3436</v>
      </c>
      <c r="H17" s="14">
        <v>3471</v>
      </c>
      <c r="I17" s="14">
        <v>3361</v>
      </c>
      <c r="J17" s="14">
        <v>2994</v>
      </c>
      <c r="K17" s="14">
        <v>2929</v>
      </c>
      <c r="L17" s="14">
        <v>2861</v>
      </c>
    </row>
    <row r="18" spans="1:12" x14ac:dyDescent="0.2">
      <c r="A18" s="78" t="str">
        <f t="shared" si="0"/>
        <v>New Zealand total</v>
      </c>
      <c r="B18" s="33" t="s">
        <v>66</v>
      </c>
      <c r="C18" s="14">
        <v>2745</v>
      </c>
      <c r="D18" s="14">
        <v>2485</v>
      </c>
      <c r="E18" s="14">
        <v>2692</v>
      </c>
      <c r="F18" s="14">
        <v>2703</v>
      </c>
      <c r="G18" s="14">
        <v>2870</v>
      </c>
      <c r="H18" s="14">
        <v>3040</v>
      </c>
      <c r="I18" s="14">
        <v>3011</v>
      </c>
      <c r="J18" s="14">
        <v>2752</v>
      </c>
      <c r="K18" s="14">
        <v>2575</v>
      </c>
      <c r="L18" s="14">
        <v>3040</v>
      </c>
    </row>
    <row r="19" spans="1:12" x14ac:dyDescent="0.2">
      <c r="A19" s="78" t="str">
        <f t="shared" si="0"/>
        <v>New Zealand total</v>
      </c>
      <c r="B19" s="33" t="s">
        <v>169</v>
      </c>
      <c r="C19" s="14">
        <v>3335</v>
      </c>
      <c r="D19" s="14">
        <v>3132</v>
      </c>
      <c r="E19" s="14">
        <v>3400</v>
      </c>
      <c r="F19" s="14">
        <v>3536</v>
      </c>
      <c r="G19" s="14">
        <v>3668</v>
      </c>
      <c r="H19" s="14">
        <v>3933</v>
      </c>
      <c r="I19" s="14">
        <v>3882</v>
      </c>
      <c r="J19" s="14">
        <v>3665</v>
      </c>
      <c r="K19" s="14">
        <v>3499</v>
      </c>
      <c r="L19" s="14">
        <v>3638</v>
      </c>
    </row>
    <row r="20" spans="1:12" x14ac:dyDescent="0.2">
      <c r="A20" s="78" t="str">
        <f t="shared" si="0"/>
        <v>New Zealand total</v>
      </c>
      <c r="B20" s="33" t="s">
        <v>73</v>
      </c>
      <c r="C20" s="14">
        <v>2996</v>
      </c>
      <c r="D20" s="14">
        <v>2738</v>
      </c>
      <c r="E20" s="14">
        <v>3000</v>
      </c>
      <c r="F20" s="14">
        <v>3283</v>
      </c>
      <c r="G20" s="14">
        <v>3331</v>
      </c>
      <c r="H20" s="14">
        <v>3360</v>
      </c>
      <c r="I20" s="14">
        <v>3045</v>
      </c>
      <c r="J20" s="14">
        <v>3011</v>
      </c>
      <c r="K20" s="14">
        <v>2893</v>
      </c>
      <c r="L20" s="14">
        <v>2843</v>
      </c>
    </row>
    <row r="21" spans="1:12" x14ac:dyDescent="0.2">
      <c r="A21" s="78" t="str">
        <f t="shared" si="0"/>
        <v>New Zealand total</v>
      </c>
      <c r="B21" s="33" t="s">
        <v>7</v>
      </c>
      <c r="C21" s="14">
        <v>9740</v>
      </c>
      <c r="D21" s="14">
        <v>9882</v>
      </c>
      <c r="E21" s="14">
        <v>2030</v>
      </c>
      <c r="F21" s="14">
        <v>2146</v>
      </c>
      <c r="G21" s="14">
        <v>2061</v>
      </c>
      <c r="H21" s="14">
        <v>2224</v>
      </c>
      <c r="I21" s="14">
        <v>1954</v>
      </c>
      <c r="J21" s="14">
        <v>2037</v>
      </c>
      <c r="K21" s="14">
        <v>2100</v>
      </c>
      <c r="L21" s="14">
        <v>2091</v>
      </c>
    </row>
    <row r="22" spans="1:12" x14ac:dyDescent="0.2">
      <c r="A22" s="78" t="str">
        <f t="shared" si="0"/>
        <v>New Zealand total</v>
      </c>
      <c r="B22" s="33" t="s">
        <v>8</v>
      </c>
      <c r="C22" s="14">
        <v>1987</v>
      </c>
      <c r="D22" s="14">
        <v>1815</v>
      </c>
      <c r="E22" s="14">
        <v>2120</v>
      </c>
      <c r="F22" s="14">
        <v>2135</v>
      </c>
      <c r="G22" s="14">
        <v>2245</v>
      </c>
      <c r="H22" s="14">
        <v>2383</v>
      </c>
      <c r="I22" s="14">
        <v>2195</v>
      </c>
      <c r="J22" s="14">
        <v>2036</v>
      </c>
      <c r="K22" s="14">
        <v>1887</v>
      </c>
      <c r="L22" s="14">
        <v>2240</v>
      </c>
    </row>
    <row r="23" spans="1:12" x14ac:dyDescent="0.2">
      <c r="A23" s="78" t="str">
        <f t="shared" si="0"/>
        <v>New Zealand total</v>
      </c>
      <c r="B23" s="33" t="s">
        <v>9</v>
      </c>
      <c r="C23" s="14">
        <v>5818</v>
      </c>
      <c r="D23" s="14">
        <v>5189</v>
      </c>
      <c r="E23" s="14">
        <v>6266</v>
      </c>
      <c r="F23" s="14">
        <v>6522</v>
      </c>
      <c r="G23" s="14">
        <v>6769</v>
      </c>
      <c r="H23" s="14">
        <v>6874</v>
      </c>
      <c r="I23" s="14">
        <v>6240</v>
      </c>
      <c r="J23" s="14">
        <v>6463</v>
      </c>
      <c r="K23" s="14">
        <v>6444</v>
      </c>
      <c r="L23" s="14">
        <v>6959</v>
      </c>
    </row>
    <row r="24" spans="1:12" x14ac:dyDescent="0.2">
      <c r="A24" s="78" t="str">
        <f t="shared" si="0"/>
        <v>New Zealand total</v>
      </c>
      <c r="B24" s="33" t="s">
        <v>80</v>
      </c>
      <c r="C24" s="14">
        <v>2482</v>
      </c>
      <c r="D24" s="14">
        <v>2325</v>
      </c>
      <c r="E24" s="14">
        <v>2753</v>
      </c>
      <c r="F24" s="14">
        <v>2907</v>
      </c>
      <c r="G24" s="14">
        <v>2775</v>
      </c>
      <c r="H24" s="14">
        <v>2782</v>
      </c>
      <c r="I24" s="14">
        <v>2427</v>
      </c>
      <c r="J24" s="14">
        <v>2684</v>
      </c>
      <c r="K24" s="14">
        <v>2534</v>
      </c>
      <c r="L24" s="14">
        <v>2488</v>
      </c>
    </row>
    <row r="25" spans="1:12" x14ac:dyDescent="0.2">
      <c r="A25" s="78" t="str">
        <f t="shared" si="0"/>
        <v>New Zealand total</v>
      </c>
      <c r="B25" s="33" t="s">
        <v>79</v>
      </c>
      <c r="C25" s="14">
        <v>1507</v>
      </c>
      <c r="D25" s="14">
        <v>1368</v>
      </c>
      <c r="E25" s="14">
        <v>1551</v>
      </c>
      <c r="F25" s="14">
        <v>1482</v>
      </c>
      <c r="G25" s="14">
        <v>1520</v>
      </c>
      <c r="H25" s="14">
        <v>1602</v>
      </c>
      <c r="I25" s="14">
        <v>1653</v>
      </c>
      <c r="J25" s="14">
        <v>1629</v>
      </c>
      <c r="K25" s="14">
        <v>1716</v>
      </c>
      <c r="L25" s="14">
        <v>1778</v>
      </c>
    </row>
    <row r="26" spans="1:12" ht="14.25" customHeight="1" x14ac:dyDescent="0.2">
      <c r="A26" s="78" t="str">
        <f t="shared" si="0"/>
        <v>New Zealand total</v>
      </c>
      <c r="B26" s="33" t="s">
        <v>108</v>
      </c>
      <c r="C26" s="14" t="s">
        <v>172</v>
      </c>
      <c r="D26" s="14">
        <v>336</v>
      </c>
      <c r="E26" s="14">
        <v>1461</v>
      </c>
      <c r="F26" s="14">
        <v>640</v>
      </c>
      <c r="G26" s="14">
        <v>575</v>
      </c>
      <c r="H26" s="14">
        <v>750</v>
      </c>
      <c r="I26" s="14">
        <v>901</v>
      </c>
      <c r="J26" s="14">
        <v>1380</v>
      </c>
      <c r="K26" s="14">
        <v>2742</v>
      </c>
      <c r="L26" s="14">
        <v>1937</v>
      </c>
    </row>
    <row r="27" spans="1:12" x14ac:dyDescent="0.2">
      <c r="A27" s="79" t="str">
        <f t="shared" si="0"/>
        <v>New Zealand total</v>
      </c>
      <c r="B27" s="36" t="s">
        <v>1</v>
      </c>
      <c r="C27" s="25">
        <v>62377</v>
      </c>
      <c r="D27" s="25">
        <v>59374</v>
      </c>
      <c r="E27" s="25">
        <v>60605</v>
      </c>
      <c r="F27" s="25">
        <v>60065</v>
      </c>
      <c r="G27" s="25">
        <v>60848</v>
      </c>
      <c r="H27" s="25">
        <v>62171</v>
      </c>
      <c r="I27" s="25">
        <v>59829</v>
      </c>
      <c r="J27" s="25">
        <v>56886</v>
      </c>
      <c r="K27" s="25">
        <v>57524</v>
      </c>
      <c r="L27" s="25">
        <v>60273</v>
      </c>
    </row>
    <row r="28" spans="1:12" x14ac:dyDescent="0.2">
      <c r="A28" s="80" t="s">
        <v>91</v>
      </c>
      <c r="B28" s="33" t="s">
        <v>78</v>
      </c>
      <c r="C28" s="14">
        <v>11</v>
      </c>
      <c r="D28" s="14">
        <v>7</v>
      </c>
      <c r="E28" s="14">
        <v>9</v>
      </c>
      <c r="F28" s="14">
        <v>8</v>
      </c>
      <c r="G28" s="14">
        <v>13</v>
      </c>
      <c r="H28" s="14">
        <v>11</v>
      </c>
      <c r="I28" s="14">
        <v>4</v>
      </c>
      <c r="J28" s="14">
        <v>6</v>
      </c>
      <c r="K28" s="14">
        <v>7</v>
      </c>
      <c r="L28" s="14">
        <v>10</v>
      </c>
    </row>
    <row r="29" spans="1:12" x14ac:dyDescent="0.2">
      <c r="A29" s="78" t="str">
        <f t="shared" ref="A29:A44" si="1">A28</f>
        <v>Adoption</v>
      </c>
      <c r="B29" s="33" t="s">
        <v>83</v>
      </c>
      <c r="C29" s="14">
        <v>48</v>
      </c>
      <c r="D29" s="14">
        <v>35</v>
      </c>
      <c r="E29" s="14">
        <v>34</v>
      </c>
      <c r="F29" s="14">
        <v>19</v>
      </c>
      <c r="G29" s="14">
        <v>33</v>
      </c>
      <c r="H29" s="14">
        <v>21</v>
      </c>
      <c r="I29" s="14">
        <v>24</v>
      </c>
      <c r="J29" s="14">
        <v>29</v>
      </c>
      <c r="K29" s="14">
        <v>38</v>
      </c>
      <c r="L29" s="14">
        <v>37</v>
      </c>
    </row>
    <row r="30" spans="1:12" x14ac:dyDescent="0.2">
      <c r="A30" s="78" t="str">
        <f t="shared" si="1"/>
        <v>Adoption</v>
      </c>
      <c r="B30" s="33" t="s">
        <v>3</v>
      </c>
      <c r="C30" s="14">
        <v>56</v>
      </c>
      <c r="D30" s="14">
        <v>49</v>
      </c>
      <c r="E30" s="14">
        <v>56</v>
      </c>
      <c r="F30" s="14">
        <v>61</v>
      </c>
      <c r="G30" s="14">
        <v>73</v>
      </c>
      <c r="H30" s="14">
        <v>65</v>
      </c>
      <c r="I30" s="14">
        <v>58</v>
      </c>
      <c r="J30" s="14">
        <v>37</v>
      </c>
      <c r="K30" s="14">
        <v>27</v>
      </c>
      <c r="L30" s="14">
        <v>59</v>
      </c>
    </row>
    <row r="31" spans="1:12" x14ac:dyDescent="0.2">
      <c r="A31" s="78" t="str">
        <f t="shared" si="1"/>
        <v>Adoption</v>
      </c>
      <c r="B31" s="33" t="s">
        <v>77</v>
      </c>
      <c r="C31" s="14">
        <v>51</v>
      </c>
      <c r="D31" s="14">
        <v>41</v>
      </c>
      <c r="E31" s="14">
        <v>52</v>
      </c>
      <c r="F31" s="14">
        <v>28</v>
      </c>
      <c r="G31" s="14">
        <v>37</v>
      </c>
      <c r="H31" s="14">
        <v>33</v>
      </c>
      <c r="I31" s="14">
        <v>30</v>
      </c>
      <c r="J31" s="14">
        <v>17</v>
      </c>
      <c r="K31" s="14">
        <v>30</v>
      </c>
      <c r="L31" s="14">
        <v>39</v>
      </c>
    </row>
    <row r="32" spans="1:12" x14ac:dyDescent="0.2">
      <c r="A32" s="78" t="str">
        <f t="shared" si="1"/>
        <v>Adoption</v>
      </c>
      <c r="B32" s="33" t="s">
        <v>5</v>
      </c>
      <c r="C32" s="14">
        <v>21</v>
      </c>
      <c r="D32" s="14">
        <v>30</v>
      </c>
      <c r="E32" s="14">
        <v>26</v>
      </c>
      <c r="F32" s="14">
        <v>29</v>
      </c>
      <c r="G32" s="14">
        <v>32</v>
      </c>
      <c r="H32" s="14">
        <v>17</v>
      </c>
      <c r="I32" s="14">
        <v>20</v>
      </c>
      <c r="J32" s="14">
        <v>20</v>
      </c>
      <c r="K32" s="14">
        <v>19</v>
      </c>
      <c r="L32" s="14">
        <v>17</v>
      </c>
    </row>
    <row r="33" spans="1:12" x14ac:dyDescent="0.2">
      <c r="A33" s="78" t="str">
        <f t="shared" si="1"/>
        <v>Adoption</v>
      </c>
      <c r="B33" s="33" t="s">
        <v>76</v>
      </c>
      <c r="C33" s="14">
        <v>18</v>
      </c>
      <c r="D33" s="14">
        <v>18</v>
      </c>
      <c r="E33" s="14">
        <v>12</v>
      </c>
      <c r="F33" s="14">
        <v>9</v>
      </c>
      <c r="G33" s="14">
        <v>15</v>
      </c>
      <c r="H33" s="14">
        <v>27</v>
      </c>
      <c r="I33" s="14">
        <v>21</v>
      </c>
      <c r="J33" s="14">
        <v>15</v>
      </c>
      <c r="K33" s="14">
        <v>16</v>
      </c>
      <c r="L33" s="14">
        <v>21</v>
      </c>
    </row>
    <row r="34" spans="1:12" x14ac:dyDescent="0.2">
      <c r="A34" s="78" t="str">
        <f t="shared" si="1"/>
        <v>Adoption</v>
      </c>
      <c r="B34" s="33" t="s">
        <v>75</v>
      </c>
      <c r="C34" s="14">
        <v>13</v>
      </c>
      <c r="D34" s="14">
        <v>9</v>
      </c>
      <c r="E34" s="14">
        <v>10</v>
      </c>
      <c r="F34" s="14">
        <v>15</v>
      </c>
      <c r="G34" s="14">
        <v>13</v>
      </c>
      <c r="H34" s="14">
        <v>12</v>
      </c>
      <c r="I34" s="14">
        <v>11</v>
      </c>
      <c r="J34" s="14">
        <v>4</v>
      </c>
      <c r="K34" s="14">
        <v>4</v>
      </c>
      <c r="L34" s="14">
        <v>8</v>
      </c>
    </row>
    <row r="35" spans="1:12" x14ac:dyDescent="0.2">
      <c r="A35" s="78" t="str">
        <f t="shared" si="1"/>
        <v>Adoption</v>
      </c>
      <c r="B35" s="33" t="s">
        <v>74</v>
      </c>
      <c r="C35" s="14">
        <v>15</v>
      </c>
      <c r="D35" s="14">
        <v>20</v>
      </c>
      <c r="E35" s="14">
        <v>16</v>
      </c>
      <c r="F35" s="14">
        <v>25</v>
      </c>
      <c r="G35" s="14">
        <v>24</v>
      </c>
      <c r="H35" s="14">
        <v>10</v>
      </c>
      <c r="I35" s="14">
        <v>9</v>
      </c>
      <c r="J35" s="14">
        <v>10</v>
      </c>
      <c r="K35" s="14">
        <v>15</v>
      </c>
      <c r="L35" s="14">
        <v>10</v>
      </c>
    </row>
    <row r="36" spans="1:12" x14ac:dyDescent="0.2">
      <c r="A36" s="78" t="str">
        <f t="shared" si="1"/>
        <v>Adoption</v>
      </c>
      <c r="B36" s="33" t="s">
        <v>66</v>
      </c>
      <c r="C36" s="14">
        <v>18</v>
      </c>
      <c r="D36" s="14">
        <v>20</v>
      </c>
      <c r="E36" s="14">
        <v>16</v>
      </c>
      <c r="F36" s="14">
        <v>13</v>
      </c>
      <c r="G36" s="14">
        <v>14</v>
      </c>
      <c r="H36" s="14">
        <v>8</v>
      </c>
      <c r="I36" s="14">
        <v>15</v>
      </c>
      <c r="J36" s="14">
        <v>15</v>
      </c>
      <c r="K36" s="14">
        <v>9</v>
      </c>
      <c r="L36" s="14">
        <v>13</v>
      </c>
    </row>
    <row r="37" spans="1:12" x14ac:dyDescent="0.2">
      <c r="A37" s="78" t="str">
        <f t="shared" si="1"/>
        <v>Adoption</v>
      </c>
      <c r="B37" s="33" t="s">
        <v>169</v>
      </c>
      <c r="C37" s="14">
        <v>10</v>
      </c>
      <c r="D37" s="14">
        <v>14</v>
      </c>
      <c r="E37" s="14">
        <v>19</v>
      </c>
      <c r="F37" s="14">
        <v>14</v>
      </c>
      <c r="G37" s="14">
        <v>8</v>
      </c>
      <c r="H37" s="14">
        <v>14</v>
      </c>
      <c r="I37" s="14">
        <v>10</v>
      </c>
      <c r="J37" s="14">
        <v>13</v>
      </c>
      <c r="K37" s="14">
        <v>17</v>
      </c>
      <c r="L37" s="14">
        <v>12</v>
      </c>
    </row>
    <row r="38" spans="1:12" x14ac:dyDescent="0.2">
      <c r="A38" s="78" t="str">
        <f t="shared" si="1"/>
        <v>Adoption</v>
      </c>
      <c r="B38" s="33" t="s">
        <v>73</v>
      </c>
      <c r="C38" s="14">
        <v>17</v>
      </c>
      <c r="D38" s="14">
        <v>19</v>
      </c>
      <c r="E38" s="14">
        <v>31</v>
      </c>
      <c r="F38" s="14">
        <v>23</v>
      </c>
      <c r="G38" s="14">
        <v>17</v>
      </c>
      <c r="H38" s="14">
        <v>22</v>
      </c>
      <c r="I38" s="14">
        <v>13</v>
      </c>
      <c r="J38" s="14">
        <v>18</v>
      </c>
      <c r="K38" s="14">
        <v>17</v>
      </c>
      <c r="L38" s="14">
        <v>7</v>
      </c>
    </row>
    <row r="39" spans="1:12" x14ac:dyDescent="0.2">
      <c r="A39" s="78" t="str">
        <f t="shared" si="1"/>
        <v>Adoption</v>
      </c>
      <c r="B39" s="33" t="s">
        <v>7</v>
      </c>
      <c r="C39" s="14">
        <v>16</v>
      </c>
      <c r="D39" s="14">
        <v>32</v>
      </c>
      <c r="E39" s="14">
        <v>29</v>
      </c>
      <c r="F39" s="14">
        <v>24</v>
      </c>
      <c r="G39" s="14">
        <v>14</v>
      </c>
      <c r="H39" s="14">
        <v>10</v>
      </c>
      <c r="I39" s="14">
        <v>23</v>
      </c>
      <c r="J39" s="14">
        <v>22</v>
      </c>
      <c r="K39" s="14">
        <v>22</v>
      </c>
      <c r="L39" s="14">
        <v>12</v>
      </c>
    </row>
    <row r="40" spans="1:12" x14ac:dyDescent="0.2">
      <c r="A40" s="78" t="str">
        <f t="shared" si="1"/>
        <v>Adoption</v>
      </c>
      <c r="B40" s="33" t="s">
        <v>8</v>
      </c>
      <c r="C40" s="14">
        <v>8</v>
      </c>
      <c r="D40" s="14">
        <v>8</v>
      </c>
      <c r="E40" s="14">
        <v>16</v>
      </c>
      <c r="F40" s="14">
        <v>11</v>
      </c>
      <c r="G40" s="14">
        <v>14</v>
      </c>
      <c r="H40" s="14">
        <v>14</v>
      </c>
      <c r="I40" s="14">
        <v>8</v>
      </c>
      <c r="J40" s="14">
        <v>9</v>
      </c>
      <c r="K40" s="14">
        <v>12</v>
      </c>
      <c r="L40" s="14">
        <v>15</v>
      </c>
    </row>
    <row r="41" spans="1:12" x14ac:dyDescent="0.2">
      <c r="A41" s="78" t="str">
        <f t="shared" si="1"/>
        <v>Adoption</v>
      </c>
      <c r="B41" s="33" t="s">
        <v>9</v>
      </c>
      <c r="C41" s="14">
        <v>29</v>
      </c>
      <c r="D41" s="14">
        <v>29</v>
      </c>
      <c r="E41" s="14">
        <v>34</v>
      </c>
      <c r="F41" s="14">
        <v>35</v>
      </c>
      <c r="G41" s="14">
        <v>33</v>
      </c>
      <c r="H41" s="14">
        <v>25</v>
      </c>
      <c r="I41" s="14">
        <v>31</v>
      </c>
      <c r="J41" s="14">
        <v>44</v>
      </c>
      <c r="K41" s="14">
        <v>46</v>
      </c>
      <c r="L41" s="14">
        <v>58</v>
      </c>
    </row>
    <row r="42" spans="1:12" x14ac:dyDescent="0.2">
      <c r="A42" s="78" t="str">
        <f t="shared" si="1"/>
        <v>Adoption</v>
      </c>
      <c r="B42" s="33" t="s">
        <v>80</v>
      </c>
      <c r="C42" s="14">
        <v>22</v>
      </c>
      <c r="D42" s="14">
        <v>20</v>
      </c>
      <c r="E42" s="14">
        <v>20</v>
      </c>
      <c r="F42" s="14">
        <v>19</v>
      </c>
      <c r="G42" s="14">
        <v>22</v>
      </c>
      <c r="H42" s="14">
        <v>20</v>
      </c>
      <c r="I42" s="14">
        <v>11</v>
      </c>
      <c r="J42" s="14">
        <v>24</v>
      </c>
      <c r="K42" s="14">
        <v>12</v>
      </c>
      <c r="L42" s="14">
        <v>14</v>
      </c>
    </row>
    <row r="43" spans="1:12" x14ac:dyDescent="0.2">
      <c r="A43" s="78" t="str">
        <f t="shared" si="1"/>
        <v>Adoption</v>
      </c>
      <c r="B43" s="33" t="s">
        <v>79</v>
      </c>
      <c r="C43" s="14">
        <v>7</v>
      </c>
      <c r="D43" s="14">
        <v>8</v>
      </c>
      <c r="E43" s="14">
        <v>14</v>
      </c>
      <c r="F43" s="14">
        <v>12</v>
      </c>
      <c r="G43" s="14">
        <v>17</v>
      </c>
      <c r="H43" s="14">
        <v>9</v>
      </c>
      <c r="I43" s="14">
        <v>8</v>
      </c>
      <c r="J43" s="14">
        <v>5</v>
      </c>
      <c r="K43" s="14">
        <v>7</v>
      </c>
      <c r="L43" s="14">
        <v>5</v>
      </c>
    </row>
    <row r="44" spans="1:12" x14ac:dyDescent="0.2">
      <c r="A44" s="79" t="str">
        <f t="shared" si="1"/>
        <v>Adoption</v>
      </c>
      <c r="B44" s="36" t="s">
        <v>1</v>
      </c>
      <c r="C44" s="25">
        <v>360</v>
      </c>
      <c r="D44" s="25">
        <v>359</v>
      </c>
      <c r="E44" s="25">
        <v>394</v>
      </c>
      <c r="F44" s="25">
        <v>345</v>
      </c>
      <c r="G44" s="25">
        <v>379</v>
      </c>
      <c r="H44" s="25">
        <v>318</v>
      </c>
      <c r="I44" s="25">
        <v>296</v>
      </c>
      <c r="J44" s="25">
        <v>288</v>
      </c>
      <c r="K44" s="25">
        <v>298</v>
      </c>
      <c r="L44" s="25">
        <v>337</v>
      </c>
    </row>
    <row r="45" spans="1:12" ht="15" customHeight="1" x14ac:dyDescent="0.2">
      <c r="A45" s="78" t="s">
        <v>100</v>
      </c>
      <c r="B45" s="33" t="s">
        <v>78</v>
      </c>
      <c r="C45" s="14">
        <v>7</v>
      </c>
      <c r="D45" s="14">
        <v>11</v>
      </c>
      <c r="E45" s="14">
        <v>11</v>
      </c>
      <c r="F45" s="14">
        <v>11</v>
      </c>
      <c r="G45" s="14">
        <v>15</v>
      </c>
      <c r="H45" s="14">
        <v>9</v>
      </c>
      <c r="I45" s="14">
        <v>2</v>
      </c>
      <c r="J45" s="14">
        <v>5</v>
      </c>
      <c r="K45" s="14">
        <v>1</v>
      </c>
      <c r="L45" s="14">
        <v>5</v>
      </c>
    </row>
    <row r="46" spans="1:12" x14ac:dyDescent="0.2">
      <c r="A46" s="78" t="str">
        <f t="shared" ref="A46:A61" si="2">A45</f>
        <v>Child support</v>
      </c>
      <c r="B46" s="33" t="s">
        <v>83</v>
      </c>
      <c r="C46" s="14">
        <v>21</v>
      </c>
      <c r="D46" s="14">
        <v>30</v>
      </c>
      <c r="E46" s="14">
        <v>29</v>
      </c>
      <c r="F46" s="14">
        <v>20</v>
      </c>
      <c r="G46" s="14">
        <v>26</v>
      </c>
      <c r="H46" s="14">
        <v>15</v>
      </c>
      <c r="I46" s="14">
        <v>10</v>
      </c>
      <c r="J46" s="14">
        <v>6</v>
      </c>
      <c r="K46" s="14">
        <v>5</v>
      </c>
      <c r="L46" s="14">
        <v>6</v>
      </c>
    </row>
    <row r="47" spans="1:12" x14ac:dyDescent="0.2">
      <c r="A47" s="78" t="str">
        <f t="shared" si="2"/>
        <v>Child support</v>
      </c>
      <c r="B47" s="33" t="s">
        <v>3</v>
      </c>
      <c r="C47" s="14">
        <v>21</v>
      </c>
      <c r="D47" s="14">
        <v>23</v>
      </c>
      <c r="E47" s="14">
        <v>16</v>
      </c>
      <c r="F47" s="14">
        <v>18</v>
      </c>
      <c r="G47" s="14">
        <v>19</v>
      </c>
      <c r="H47" s="14">
        <v>10</v>
      </c>
      <c r="I47" s="14">
        <v>16</v>
      </c>
      <c r="J47" s="14">
        <v>12</v>
      </c>
      <c r="K47" s="14">
        <v>11</v>
      </c>
      <c r="L47" s="14">
        <v>14</v>
      </c>
    </row>
    <row r="48" spans="1:12" ht="14.25" customHeight="1" x14ac:dyDescent="0.2">
      <c r="A48" s="78" t="str">
        <f t="shared" si="2"/>
        <v>Child support</v>
      </c>
      <c r="B48" s="33" t="s">
        <v>77</v>
      </c>
      <c r="C48" s="14">
        <v>18</v>
      </c>
      <c r="D48" s="14">
        <v>10</v>
      </c>
      <c r="E48" s="14">
        <v>14</v>
      </c>
      <c r="F48" s="14">
        <v>20</v>
      </c>
      <c r="G48" s="14">
        <v>17</v>
      </c>
      <c r="H48" s="14">
        <v>10</v>
      </c>
      <c r="I48" s="14">
        <v>12</v>
      </c>
      <c r="J48" s="14">
        <v>8</v>
      </c>
      <c r="K48" s="14">
        <v>9</v>
      </c>
      <c r="L48" s="14">
        <v>7</v>
      </c>
    </row>
    <row r="49" spans="1:12" x14ac:dyDescent="0.2">
      <c r="A49" s="78" t="str">
        <f t="shared" si="2"/>
        <v>Child support</v>
      </c>
      <c r="B49" s="33" t="s">
        <v>5</v>
      </c>
      <c r="C49" s="14">
        <v>26</v>
      </c>
      <c r="D49" s="14">
        <v>32</v>
      </c>
      <c r="E49" s="14">
        <v>46</v>
      </c>
      <c r="F49" s="14">
        <v>54</v>
      </c>
      <c r="G49" s="14">
        <v>27</v>
      </c>
      <c r="H49" s="14">
        <v>16</v>
      </c>
      <c r="I49" s="14">
        <v>9</v>
      </c>
      <c r="J49" s="14">
        <v>9</v>
      </c>
      <c r="K49" s="14">
        <v>11</v>
      </c>
      <c r="L49" s="14">
        <v>15</v>
      </c>
    </row>
    <row r="50" spans="1:12" x14ac:dyDescent="0.2">
      <c r="A50" s="78" t="str">
        <f t="shared" si="2"/>
        <v>Child support</v>
      </c>
      <c r="B50" s="33" t="s">
        <v>76</v>
      </c>
      <c r="C50" s="14">
        <v>7</v>
      </c>
      <c r="D50" s="14">
        <v>15</v>
      </c>
      <c r="E50" s="14">
        <v>13</v>
      </c>
      <c r="F50" s="14">
        <v>21</v>
      </c>
      <c r="G50" s="14">
        <v>11</v>
      </c>
      <c r="H50" s="14">
        <v>11</v>
      </c>
      <c r="I50" s="14">
        <v>9</v>
      </c>
      <c r="J50" s="14">
        <v>5</v>
      </c>
      <c r="K50" s="14">
        <v>2</v>
      </c>
      <c r="L50" s="14">
        <v>10</v>
      </c>
    </row>
    <row r="51" spans="1:12" x14ac:dyDescent="0.2">
      <c r="A51" s="78" t="str">
        <f t="shared" si="2"/>
        <v>Child support</v>
      </c>
      <c r="B51" s="33" t="s">
        <v>75</v>
      </c>
      <c r="C51" s="14">
        <v>6</v>
      </c>
      <c r="D51" s="14">
        <v>3</v>
      </c>
      <c r="E51" s="14">
        <v>3</v>
      </c>
      <c r="F51" s="14">
        <v>6</v>
      </c>
      <c r="G51" s="14">
        <v>10</v>
      </c>
      <c r="H51" s="14">
        <v>7</v>
      </c>
      <c r="I51" s="14">
        <v>5</v>
      </c>
      <c r="J51" s="14">
        <v>3</v>
      </c>
      <c r="K51" s="14">
        <v>2</v>
      </c>
      <c r="L51" s="14">
        <v>3</v>
      </c>
    </row>
    <row r="52" spans="1:12" x14ac:dyDescent="0.2">
      <c r="A52" s="78" t="str">
        <f t="shared" si="2"/>
        <v>Child support</v>
      </c>
      <c r="B52" s="33" t="s">
        <v>74</v>
      </c>
      <c r="C52" s="14">
        <v>11</v>
      </c>
      <c r="D52" s="14">
        <v>22</v>
      </c>
      <c r="E52" s="14">
        <v>10</v>
      </c>
      <c r="F52" s="14">
        <v>12</v>
      </c>
      <c r="G52" s="14">
        <v>7</v>
      </c>
      <c r="H52" s="14">
        <v>4</v>
      </c>
      <c r="I52" s="14">
        <v>2</v>
      </c>
      <c r="J52" s="14">
        <v>11</v>
      </c>
      <c r="K52" s="14">
        <v>0</v>
      </c>
      <c r="L52" s="14">
        <v>2</v>
      </c>
    </row>
    <row r="53" spans="1:12" x14ac:dyDescent="0.2">
      <c r="A53" s="78" t="str">
        <f t="shared" si="2"/>
        <v>Child support</v>
      </c>
      <c r="B53" s="33" t="s">
        <v>66</v>
      </c>
      <c r="C53" s="14">
        <v>2</v>
      </c>
      <c r="D53" s="14">
        <v>5</v>
      </c>
      <c r="E53" s="14">
        <v>8</v>
      </c>
      <c r="F53" s="14">
        <v>7</v>
      </c>
      <c r="G53" s="14">
        <v>14</v>
      </c>
      <c r="H53" s="14">
        <v>8</v>
      </c>
      <c r="I53" s="14">
        <v>3</v>
      </c>
      <c r="J53" s="14">
        <v>2</v>
      </c>
      <c r="K53" s="14">
        <v>6</v>
      </c>
      <c r="L53" s="14">
        <v>7</v>
      </c>
    </row>
    <row r="54" spans="1:12" x14ac:dyDescent="0.2">
      <c r="A54" s="78" t="str">
        <f t="shared" si="2"/>
        <v>Child support</v>
      </c>
      <c r="B54" s="33" t="s">
        <v>169</v>
      </c>
      <c r="C54" s="14">
        <v>7</v>
      </c>
      <c r="D54" s="14">
        <v>5</v>
      </c>
      <c r="E54" s="14">
        <v>7</v>
      </c>
      <c r="F54" s="14">
        <v>6</v>
      </c>
      <c r="G54" s="14">
        <v>14</v>
      </c>
      <c r="H54" s="14">
        <v>10</v>
      </c>
      <c r="I54" s="14">
        <v>7</v>
      </c>
      <c r="J54" s="14">
        <v>4</v>
      </c>
      <c r="K54" s="14">
        <v>3</v>
      </c>
      <c r="L54" s="14">
        <v>8</v>
      </c>
    </row>
    <row r="55" spans="1:12" x14ac:dyDescent="0.2">
      <c r="A55" s="78" t="str">
        <f t="shared" si="2"/>
        <v>Child support</v>
      </c>
      <c r="B55" s="33" t="s">
        <v>73</v>
      </c>
      <c r="C55" s="14">
        <v>5</v>
      </c>
      <c r="D55" s="14">
        <v>16</v>
      </c>
      <c r="E55" s="14">
        <v>13</v>
      </c>
      <c r="F55" s="14">
        <v>16</v>
      </c>
      <c r="G55" s="14">
        <v>19</v>
      </c>
      <c r="H55" s="14">
        <v>15</v>
      </c>
      <c r="I55" s="14">
        <v>6</v>
      </c>
      <c r="J55" s="14">
        <v>8</v>
      </c>
      <c r="K55" s="14">
        <v>6</v>
      </c>
      <c r="L55" s="14">
        <v>3</v>
      </c>
    </row>
    <row r="56" spans="1:12" ht="14.25" customHeight="1" x14ac:dyDescent="0.2">
      <c r="A56" s="78" t="str">
        <f t="shared" si="2"/>
        <v>Child support</v>
      </c>
      <c r="B56" s="33" t="s">
        <v>7</v>
      </c>
      <c r="C56" s="14">
        <v>15</v>
      </c>
      <c r="D56" s="14">
        <v>11</v>
      </c>
      <c r="E56" s="14">
        <v>10</v>
      </c>
      <c r="F56" s="14">
        <v>3</v>
      </c>
      <c r="G56" s="14">
        <v>13</v>
      </c>
      <c r="H56" s="14">
        <v>5</v>
      </c>
      <c r="I56" s="14">
        <v>4</v>
      </c>
      <c r="J56" s="14">
        <v>4</v>
      </c>
      <c r="K56" s="14">
        <v>6</v>
      </c>
      <c r="L56" s="14">
        <v>0</v>
      </c>
    </row>
    <row r="57" spans="1:12" x14ac:dyDescent="0.2">
      <c r="A57" s="78" t="str">
        <f t="shared" si="2"/>
        <v>Child support</v>
      </c>
      <c r="B57" s="33" t="s">
        <v>8</v>
      </c>
      <c r="C57" s="14">
        <v>4</v>
      </c>
      <c r="D57" s="14">
        <v>10</v>
      </c>
      <c r="E57" s="14">
        <v>7</v>
      </c>
      <c r="F57" s="14">
        <v>6</v>
      </c>
      <c r="G57" s="14">
        <v>15</v>
      </c>
      <c r="H57" s="14">
        <v>8</v>
      </c>
      <c r="I57" s="14">
        <v>4</v>
      </c>
      <c r="J57" s="14">
        <v>6</v>
      </c>
      <c r="K57" s="14">
        <v>6</v>
      </c>
      <c r="L57" s="14">
        <v>7</v>
      </c>
    </row>
    <row r="58" spans="1:12" x14ac:dyDescent="0.2">
      <c r="A58" s="78" t="str">
        <f t="shared" si="2"/>
        <v>Child support</v>
      </c>
      <c r="B58" s="33" t="s">
        <v>9</v>
      </c>
      <c r="C58" s="14">
        <v>28</v>
      </c>
      <c r="D58" s="14">
        <v>22</v>
      </c>
      <c r="E58" s="14">
        <v>18</v>
      </c>
      <c r="F58" s="14">
        <v>33</v>
      </c>
      <c r="G58" s="14">
        <v>18</v>
      </c>
      <c r="H58" s="14">
        <v>17</v>
      </c>
      <c r="I58" s="14">
        <v>8</v>
      </c>
      <c r="J58" s="14">
        <v>14</v>
      </c>
      <c r="K58" s="14">
        <v>6</v>
      </c>
      <c r="L58" s="14">
        <v>15</v>
      </c>
    </row>
    <row r="59" spans="1:12" x14ac:dyDescent="0.2">
      <c r="A59" s="78" t="str">
        <f t="shared" si="2"/>
        <v>Child support</v>
      </c>
      <c r="B59" s="33" t="s">
        <v>80</v>
      </c>
      <c r="C59" s="14">
        <v>6</v>
      </c>
      <c r="D59" s="14">
        <v>2</v>
      </c>
      <c r="E59" s="14">
        <v>14</v>
      </c>
      <c r="F59" s="14">
        <v>11</v>
      </c>
      <c r="G59" s="14">
        <v>16</v>
      </c>
      <c r="H59" s="14">
        <v>5</v>
      </c>
      <c r="I59" s="14">
        <v>4</v>
      </c>
      <c r="J59" s="14">
        <v>5</v>
      </c>
      <c r="K59" s="14">
        <v>0</v>
      </c>
      <c r="L59" s="14">
        <v>2</v>
      </c>
    </row>
    <row r="60" spans="1:12" x14ac:dyDescent="0.2">
      <c r="A60" s="78" t="str">
        <f t="shared" si="2"/>
        <v>Child support</v>
      </c>
      <c r="B60" s="33" t="s">
        <v>79</v>
      </c>
      <c r="C60" s="14">
        <v>5</v>
      </c>
      <c r="D60" s="14">
        <v>5</v>
      </c>
      <c r="E60" s="14">
        <v>10</v>
      </c>
      <c r="F60" s="14">
        <v>7</v>
      </c>
      <c r="G60" s="14">
        <v>12</v>
      </c>
      <c r="H60" s="14">
        <v>4</v>
      </c>
      <c r="I60" s="14">
        <v>5</v>
      </c>
      <c r="J60" s="14">
        <v>4</v>
      </c>
      <c r="K60" s="14">
        <v>1</v>
      </c>
      <c r="L60" s="14">
        <v>7</v>
      </c>
    </row>
    <row r="61" spans="1:12" x14ac:dyDescent="0.2">
      <c r="A61" s="79" t="str">
        <f t="shared" si="2"/>
        <v>Child support</v>
      </c>
      <c r="B61" s="36" t="s">
        <v>1</v>
      </c>
      <c r="C61" s="25">
        <v>189</v>
      </c>
      <c r="D61" s="25">
        <v>222</v>
      </c>
      <c r="E61" s="25">
        <v>229</v>
      </c>
      <c r="F61" s="25">
        <v>251</v>
      </c>
      <c r="G61" s="25">
        <v>253</v>
      </c>
      <c r="H61" s="25">
        <v>154</v>
      </c>
      <c r="I61" s="25">
        <v>106</v>
      </c>
      <c r="J61" s="25">
        <v>106</v>
      </c>
      <c r="K61" s="25">
        <v>75</v>
      </c>
      <c r="L61" s="25">
        <v>111</v>
      </c>
    </row>
    <row r="62" spans="1:12" s="37" customFormat="1" ht="15" customHeight="1" x14ac:dyDescent="0.2">
      <c r="A62" s="78" t="s">
        <v>92</v>
      </c>
      <c r="B62" s="33" t="s">
        <v>78</v>
      </c>
      <c r="C62" s="14" t="s">
        <v>172</v>
      </c>
      <c r="D62" s="14" t="s">
        <v>172</v>
      </c>
      <c r="E62" s="14" t="s">
        <v>172</v>
      </c>
      <c r="F62" s="14" t="s">
        <v>172</v>
      </c>
      <c r="G62" s="14" t="s">
        <v>172</v>
      </c>
      <c r="H62" s="14" t="s">
        <v>172</v>
      </c>
      <c r="I62" s="14" t="s">
        <v>172</v>
      </c>
      <c r="J62" s="14" t="s">
        <v>172</v>
      </c>
      <c r="K62" s="14" t="s">
        <v>172</v>
      </c>
      <c r="L62" s="14" t="s">
        <v>172</v>
      </c>
    </row>
    <row r="63" spans="1:12" s="37" customFormat="1" x14ac:dyDescent="0.2">
      <c r="A63" s="78" t="str">
        <f t="shared" ref="A63:A79" si="3">A62</f>
        <v>Dissolution</v>
      </c>
      <c r="B63" s="33" t="s">
        <v>83</v>
      </c>
      <c r="C63" s="14" t="s">
        <v>172</v>
      </c>
      <c r="D63" s="14" t="s">
        <v>172</v>
      </c>
      <c r="E63" s="14" t="s">
        <v>172</v>
      </c>
      <c r="F63" s="14" t="s">
        <v>172</v>
      </c>
      <c r="G63" s="14" t="s">
        <v>172</v>
      </c>
      <c r="H63" s="14" t="s">
        <v>172</v>
      </c>
      <c r="I63" s="14" t="s">
        <v>172</v>
      </c>
      <c r="J63" s="14" t="s">
        <v>172</v>
      </c>
      <c r="K63" s="14" t="s">
        <v>172</v>
      </c>
      <c r="L63" s="14" t="s">
        <v>172</v>
      </c>
    </row>
    <row r="64" spans="1:12" s="37" customFormat="1" x14ac:dyDescent="0.2">
      <c r="A64" s="78" t="str">
        <f t="shared" si="3"/>
        <v>Dissolution</v>
      </c>
      <c r="B64" s="33" t="s">
        <v>3</v>
      </c>
      <c r="C64" s="14" t="s">
        <v>172</v>
      </c>
      <c r="D64" s="14" t="s">
        <v>172</v>
      </c>
      <c r="E64" s="14" t="s">
        <v>172</v>
      </c>
      <c r="F64" s="14" t="s">
        <v>172</v>
      </c>
      <c r="G64" s="14" t="s">
        <v>172</v>
      </c>
      <c r="H64" s="14" t="s">
        <v>172</v>
      </c>
      <c r="I64" s="14" t="s">
        <v>172</v>
      </c>
      <c r="J64" s="14" t="s">
        <v>172</v>
      </c>
      <c r="K64" s="14" t="s">
        <v>172</v>
      </c>
      <c r="L64" s="14" t="s">
        <v>172</v>
      </c>
    </row>
    <row r="65" spans="1:12" s="37" customFormat="1" x14ac:dyDescent="0.2">
      <c r="A65" s="78" t="str">
        <f t="shared" si="3"/>
        <v>Dissolution</v>
      </c>
      <c r="B65" s="33" t="s">
        <v>77</v>
      </c>
      <c r="C65" s="14" t="s">
        <v>172</v>
      </c>
      <c r="D65" s="14" t="s">
        <v>172</v>
      </c>
      <c r="E65" s="14" t="s">
        <v>172</v>
      </c>
      <c r="F65" s="14" t="s">
        <v>172</v>
      </c>
      <c r="G65" s="14" t="s">
        <v>172</v>
      </c>
      <c r="H65" s="14" t="s">
        <v>172</v>
      </c>
      <c r="I65" s="14" t="s">
        <v>172</v>
      </c>
      <c r="J65" s="14" t="s">
        <v>172</v>
      </c>
      <c r="K65" s="14" t="s">
        <v>172</v>
      </c>
      <c r="L65" s="14" t="s">
        <v>172</v>
      </c>
    </row>
    <row r="66" spans="1:12" s="37" customFormat="1" x14ac:dyDescent="0.2">
      <c r="A66" s="78" t="str">
        <f t="shared" si="3"/>
        <v>Dissolution</v>
      </c>
      <c r="B66" s="33" t="s">
        <v>5</v>
      </c>
      <c r="C66" s="14" t="s">
        <v>172</v>
      </c>
      <c r="D66" s="14" t="s">
        <v>172</v>
      </c>
      <c r="E66" s="14" t="s">
        <v>172</v>
      </c>
      <c r="F66" s="14" t="s">
        <v>172</v>
      </c>
      <c r="G66" s="14" t="s">
        <v>172</v>
      </c>
      <c r="H66" s="14" t="s">
        <v>172</v>
      </c>
      <c r="I66" s="14" t="s">
        <v>172</v>
      </c>
      <c r="J66" s="14" t="s">
        <v>172</v>
      </c>
      <c r="K66" s="14" t="s">
        <v>172</v>
      </c>
      <c r="L66" s="14" t="s">
        <v>172</v>
      </c>
    </row>
    <row r="67" spans="1:12" s="37" customFormat="1" x14ac:dyDescent="0.2">
      <c r="A67" s="78" t="str">
        <f t="shared" si="3"/>
        <v>Dissolution</v>
      </c>
      <c r="B67" s="33" t="s">
        <v>76</v>
      </c>
      <c r="C67" s="14" t="s">
        <v>172</v>
      </c>
      <c r="D67" s="14" t="s">
        <v>172</v>
      </c>
      <c r="E67" s="14" t="s">
        <v>172</v>
      </c>
      <c r="F67" s="14" t="s">
        <v>172</v>
      </c>
      <c r="G67" s="14" t="s">
        <v>172</v>
      </c>
      <c r="H67" s="14" t="s">
        <v>172</v>
      </c>
      <c r="I67" s="14" t="s">
        <v>172</v>
      </c>
      <c r="J67" s="14" t="s">
        <v>172</v>
      </c>
      <c r="K67" s="14" t="s">
        <v>172</v>
      </c>
      <c r="L67" s="14" t="s">
        <v>172</v>
      </c>
    </row>
    <row r="68" spans="1:12" s="37" customFormat="1" x14ac:dyDescent="0.2">
      <c r="A68" s="78" t="str">
        <f t="shared" si="3"/>
        <v>Dissolution</v>
      </c>
      <c r="B68" s="33" t="s">
        <v>75</v>
      </c>
      <c r="C68" s="14" t="s">
        <v>172</v>
      </c>
      <c r="D68" s="14" t="s">
        <v>172</v>
      </c>
      <c r="E68" s="14" t="s">
        <v>172</v>
      </c>
      <c r="F68" s="14" t="s">
        <v>172</v>
      </c>
      <c r="G68" s="14" t="s">
        <v>172</v>
      </c>
      <c r="H68" s="14" t="s">
        <v>172</v>
      </c>
      <c r="I68" s="14" t="s">
        <v>172</v>
      </c>
      <c r="J68" s="14" t="s">
        <v>172</v>
      </c>
      <c r="K68" s="14" t="s">
        <v>172</v>
      </c>
      <c r="L68" s="14" t="s">
        <v>172</v>
      </c>
    </row>
    <row r="69" spans="1:12" s="37" customFormat="1" x14ac:dyDescent="0.2">
      <c r="A69" s="78" t="str">
        <f t="shared" si="3"/>
        <v>Dissolution</v>
      </c>
      <c r="B69" s="33" t="s">
        <v>74</v>
      </c>
      <c r="C69" s="14" t="s">
        <v>172</v>
      </c>
      <c r="D69" s="14" t="s">
        <v>172</v>
      </c>
      <c r="E69" s="14" t="s">
        <v>172</v>
      </c>
      <c r="F69" s="14" t="s">
        <v>172</v>
      </c>
      <c r="G69" s="14" t="s">
        <v>172</v>
      </c>
      <c r="H69" s="14" t="s">
        <v>172</v>
      </c>
      <c r="I69" s="14" t="s">
        <v>172</v>
      </c>
      <c r="J69" s="14" t="s">
        <v>172</v>
      </c>
      <c r="K69" s="14" t="s">
        <v>172</v>
      </c>
      <c r="L69" s="14" t="s">
        <v>172</v>
      </c>
    </row>
    <row r="70" spans="1:12" s="37" customFormat="1" x14ac:dyDescent="0.2">
      <c r="A70" s="78" t="str">
        <f t="shared" si="3"/>
        <v>Dissolution</v>
      </c>
      <c r="B70" s="33" t="s">
        <v>66</v>
      </c>
      <c r="C70" s="14" t="s">
        <v>172</v>
      </c>
      <c r="D70" s="14" t="s">
        <v>172</v>
      </c>
      <c r="E70" s="14" t="s">
        <v>172</v>
      </c>
      <c r="F70" s="14" t="s">
        <v>172</v>
      </c>
      <c r="G70" s="14" t="s">
        <v>172</v>
      </c>
      <c r="H70" s="14" t="s">
        <v>172</v>
      </c>
      <c r="I70" s="14" t="s">
        <v>172</v>
      </c>
      <c r="J70" s="14" t="s">
        <v>172</v>
      </c>
      <c r="K70" s="14" t="s">
        <v>172</v>
      </c>
      <c r="L70" s="14" t="s">
        <v>172</v>
      </c>
    </row>
    <row r="71" spans="1:12" s="37" customFormat="1" x14ac:dyDescent="0.2">
      <c r="A71" s="78" t="str">
        <f t="shared" si="3"/>
        <v>Dissolution</v>
      </c>
      <c r="B71" s="33" t="s">
        <v>169</v>
      </c>
      <c r="C71" s="14" t="s">
        <v>172</v>
      </c>
      <c r="D71" s="14" t="s">
        <v>172</v>
      </c>
      <c r="E71" s="14" t="s">
        <v>172</v>
      </c>
      <c r="F71" s="14" t="s">
        <v>172</v>
      </c>
      <c r="G71" s="14" t="s">
        <v>172</v>
      </c>
      <c r="H71" s="14" t="s">
        <v>172</v>
      </c>
      <c r="I71" s="14" t="s">
        <v>172</v>
      </c>
      <c r="J71" s="14" t="s">
        <v>172</v>
      </c>
      <c r="K71" s="14" t="s">
        <v>172</v>
      </c>
      <c r="L71" s="14" t="s">
        <v>172</v>
      </c>
    </row>
    <row r="72" spans="1:12" s="37" customFormat="1" x14ac:dyDescent="0.2">
      <c r="A72" s="78" t="str">
        <f t="shared" si="3"/>
        <v>Dissolution</v>
      </c>
      <c r="B72" s="33" t="s">
        <v>73</v>
      </c>
      <c r="C72" s="14" t="s">
        <v>172</v>
      </c>
      <c r="D72" s="14" t="s">
        <v>172</v>
      </c>
      <c r="E72" s="14" t="s">
        <v>172</v>
      </c>
      <c r="F72" s="14" t="s">
        <v>172</v>
      </c>
      <c r="G72" s="14" t="s">
        <v>172</v>
      </c>
      <c r="H72" s="14" t="s">
        <v>172</v>
      </c>
      <c r="I72" s="14" t="s">
        <v>172</v>
      </c>
      <c r="J72" s="14" t="s">
        <v>172</v>
      </c>
      <c r="K72" s="14" t="s">
        <v>172</v>
      </c>
      <c r="L72" s="14" t="s">
        <v>172</v>
      </c>
    </row>
    <row r="73" spans="1:12" s="37" customFormat="1" x14ac:dyDescent="0.2">
      <c r="A73" s="78" t="str">
        <f t="shared" si="3"/>
        <v>Dissolution</v>
      </c>
      <c r="B73" s="33" t="s">
        <v>7</v>
      </c>
      <c r="C73" s="14" t="s">
        <v>172</v>
      </c>
      <c r="D73" s="14" t="s">
        <v>172</v>
      </c>
      <c r="E73" s="14" t="s">
        <v>172</v>
      </c>
      <c r="F73" s="14" t="s">
        <v>172</v>
      </c>
      <c r="G73" s="14" t="s">
        <v>172</v>
      </c>
      <c r="H73" s="14" t="s">
        <v>172</v>
      </c>
      <c r="I73" s="14" t="s">
        <v>172</v>
      </c>
      <c r="J73" s="14" t="s">
        <v>172</v>
      </c>
      <c r="K73" s="14" t="s">
        <v>172</v>
      </c>
      <c r="L73" s="14" t="s">
        <v>172</v>
      </c>
    </row>
    <row r="74" spans="1:12" s="37" customFormat="1" x14ac:dyDescent="0.2">
      <c r="A74" s="78" t="str">
        <f t="shared" si="3"/>
        <v>Dissolution</v>
      </c>
      <c r="B74" s="33" t="s">
        <v>8</v>
      </c>
      <c r="C74" s="14" t="s">
        <v>172</v>
      </c>
      <c r="D74" s="14" t="s">
        <v>172</v>
      </c>
      <c r="E74" s="14" t="s">
        <v>172</v>
      </c>
      <c r="F74" s="14" t="s">
        <v>172</v>
      </c>
      <c r="G74" s="14" t="s">
        <v>172</v>
      </c>
      <c r="H74" s="14" t="s">
        <v>172</v>
      </c>
      <c r="I74" s="14" t="s">
        <v>172</v>
      </c>
      <c r="J74" s="14" t="s">
        <v>172</v>
      </c>
      <c r="K74" s="14" t="s">
        <v>172</v>
      </c>
      <c r="L74" s="14" t="s">
        <v>172</v>
      </c>
    </row>
    <row r="75" spans="1:12" s="37" customFormat="1" x14ac:dyDescent="0.2">
      <c r="A75" s="78" t="str">
        <f t="shared" si="3"/>
        <v>Dissolution</v>
      </c>
      <c r="B75" s="33" t="s">
        <v>9</v>
      </c>
      <c r="C75" s="14" t="s">
        <v>172</v>
      </c>
      <c r="D75" s="14" t="s">
        <v>172</v>
      </c>
      <c r="E75" s="14" t="s">
        <v>172</v>
      </c>
      <c r="F75" s="14" t="s">
        <v>172</v>
      </c>
      <c r="G75" s="14" t="s">
        <v>172</v>
      </c>
      <c r="H75" s="14" t="s">
        <v>172</v>
      </c>
      <c r="I75" s="14" t="s">
        <v>172</v>
      </c>
      <c r="J75" s="14" t="s">
        <v>172</v>
      </c>
      <c r="K75" s="14" t="s">
        <v>172</v>
      </c>
      <c r="L75" s="14" t="s">
        <v>172</v>
      </c>
    </row>
    <row r="76" spans="1:12" s="37" customFormat="1" x14ac:dyDescent="0.2">
      <c r="A76" s="78" t="str">
        <f t="shared" si="3"/>
        <v>Dissolution</v>
      </c>
      <c r="B76" s="33" t="s">
        <v>80</v>
      </c>
      <c r="C76" s="14" t="s">
        <v>172</v>
      </c>
      <c r="D76" s="14" t="s">
        <v>172</v>
      </c>
      <c r="E76" s="14" t="s">
        <v>172</v>
      </c>
      <c r="F76" s="14" t="s">
        <v>172</v>
      </c>
      <c r="G76" s="14" t="s">
        <v>172</v>
      </c>
      <c r="H76" s="14" t="s">
        <v>172</v>
      </c>
      <c r="I76" s="14" t="s">
        <v>172</v>
      </c>
      <c r="J76" s="14" t="s">
        <v>172</v>
      </c>
      <c r="K76" s="14" t="s">
        <v>172</v>
      </c>
      <c r="L76" s="14" t="s">
        <v>172</v>
      </c>
    </row>
    <row r="77" spans="1:12" s="37" customFormat="1" x14ac:dyDescent="0.2">
      <c r="A77" s="78" t="str">
        <f t="shared" si="3"/>
        <v>Dissolution</v>
      </c>
      <c r="B77" s="33" t="s">
        <v>79</v>
      </c>
      <c r="C77" s="14" t="s">
        <v>172</v>
      </c>
      <c r="D77" s="14" t="s">
        <v>172</v>
      </c>
      <c r="E77" s="14" t="s">
        <v>172</v>
      </c>
      <c r="F77" s="14" t="s">
        <v>172</v>
      </c>
      <c r="G77" s="14" t="s">
        <v>172</v>
      </c>
      <c r="H77" s="14" t="s">
        <v>172</v>
      </c>
      <c r="I77" s="14" t="s">
        <v>172</v>
      </c>
      <c r="J77" s="14" t="s">
        <v>172</v>
      </c>
      <c r="K77" s="14" t="s">
        <v>172</v>
      </c>
      <c r="L77" s="14" t="s">
        <v>172</v>
      </c>
    </row>
    <row r="78" spans="1:12" s="37" customFormat="1" x14ac:dyDescent="0.2">
      <c r="A78" s="78" t="str">
        <f t="shared" si="3"/>
        <v>Dissolution</v>
      </c>
      <c r="B78" s="33" t="s">
        <v>108</v>
      </c>
      <c r="C78" s="14" t="s">
        <v>172</v>
      </c>
      <c r="D78" s="14" t="s">
        <v>172</v>
      </c>
      <c r="E78" s="14" t="s">
        <v>172</v>
      </c>
      <c r="F78" s="14" t="s">
        <v>172</v>
      </c>
      <c r="G78" s="14" t="s">
        <v>172</v>
      </c>
      <c r="H78" s="14" t="s">
        <v>172</v>
      </c>
      <c r="I78" s="14" t="s">
        <v>172</v>
      </c>
      <c r="J78" s="14" t="s">
        <v>172</v>
      </c>
      <c r="K78" s="14" t="s">
        <v>172</v>
      </c>
      <c r="L78" s="14" t="s">
        <v>172</v>
      </c>
    </row>
    <row r="79" spans="1:12" s="37" customFormat="1" x14ac:dyDescent="0.2">
      <c r="A79" s="79" t="str">
        <f t="shared" si="3"/>
        <v>Dissolution</v>
      </c>
      <c r="B79" s="41" t="s">
        <v>1</v>
      </c>
      <c r="C79" s="25">
        <v>8459</v>
      </c>
      <c r="D79" s="25">
        <v>8637</v>
      </c>
      <c r="E79" s="25">
        <v>8419</v>
      </c>
      <c r="F79" s="25">
        <v>8456</v>
      </c>
      <c r="G79" s="25">
        <v>8476</v>
      </c>
      <c r="H79" s="25">
        <v>8513</v>
      </c>
      <c r="I79" s="25">
        <v>7895</v>
      </c>
      <c r="J79" s="25">
        <v>7397</v>
      </c>
      <c r="K79" s="25">
        <v>8296</v>
      </c>
      <c r="L79" s="25">
        <v>8251</v>
      </c>
    </row>
    <row r="80" spans="1:12" x14ac:dyDescent="0.2">
      <c r="A80" s="78" t="s">
        <v>93</v>
      </c>
      <c r="B80" s="33" t="s">
        <v>78</v>
      </c>
      <c r="C80" s="14">
        <v>8</v>
      </c>
      <c r="D80" s="14">
        <v>1</v>
      </c>
      <c r="E80" s="14">
        <v>14</v>
      </c>
      <c r="F80" s="14">
        <v>7</v>
      </c>
      <c r="G80" s="14">
        <v>8</v>
      </c>
      <c r="H80" s="14">
        <v>19</v>
      </c>
      <c r="I80" s="14">
        <v>11</v>
      </c>
      <c r="J80" s="14">
        <v>8</v>
      </c>
      <c r="K80" s="14">
        <v>13</v>
      </c>
      <c r="L80" s="14">
        <v>12</v>
      </c>
    </row>
    <row r="81" spans="1:12" x14ac:dyDescent="0.2">
      <c r="A81" s="78" t="str">
        <f t="shared" ref="A81:A96" si="4">A80</f>
        <v>Estates</v>
      </c>
      <c r="B81" s="33" t="s">
        <v>83</v>
      </c>
      <c r="C81" s="14">
        <v>13</v>
      </c>
      <c r="D81" s="14">
        <v>13</v>
      </c>
      <c r="E81" s="14">
        <v>16</v>
      </c>
      <c r="F81" s="14">
        <v>9</v>
      </c>
      <c r="G81" s="14">
        <v>17</v>
      </c>
      <c r="H81" s="14">
        <v>18</v>
      </c>
      <c r="I81" s="14">
        <v>15</v>
      </c>
      <c r="J81" s="14">
        <v>3</v>
      </c>
      <c r="K81" s="14">
        <v>16</v>
      </c>
      <c r="L81" s="14">
        <v>17</v>
      </c>
    </row>
    <row r="82" spans="1:12" x14ac:dyDescent="0.2">
      <c r="A82" s="78" t="str">
        <f t="shared" si="4"/>
        <v>Estates</v>
      </c>
      <c r="B82" s="33" t="s">
        <v>3</v>
      </c>
      <c r="C82" s="14">
        <v>14</v>
      </c>
      <c r="D82" s="14">
        <v>22</v>
      </c>
      <c r="E82" s="14">
        <v>23</v>
      </c>
      <c r="F82" s="14">
        <v>19</v>
      </c>
      <c r="G82" s="14">
        <v>17</v>
      </c>
      <c r="H82" s="14">
        <v>20</v>
      </c>
      <c r="I82" s="14">
        <v>18</v>
      </c>
      <c r="J82" s="14">
        <v>22</v>
      </c>
      <c r="K82" s="14">
        <v>17</v>
      </c>
      <c r="L82" s="14">
        <v>15</v>
      </c>
    </row>
    <row r="83" spans="1:12" x14ac:dyDescent="0.2">
      <c r="A83" s="78" t="str">
        <f t="shared" si="4"/>
        <v>Estates</v>
      </c>
      <c r="B83" s="33" t="s">
        <v>77</v>
      </c>
      <c r="C83" s="14">
        <v>8</v>
      </c>
      <c r="D83" s="14">
        <v>8</v>
      </c>
      <c r="E83" s="14">
        <v>6</v>
      </c>
      <c r="F83" s="14">
        <v>13</v>
      </c>
      <c r="G83" s="14">
        <v>10</v>
      </c>
      <c r="H83" s="14">
        <v>7</v>
      </c>
      <c r="I83" s="14">
        <v>5</v>
      </c>
      <c r="J83" s="14">
        <v>10</v>
      </c>
      <c r="K83" s="14">
        <v>13</v>
      </c>
      <c r="L83" s="14">
        <v>8</v>
      </c>
    </row>
    <row r="84" spans="1:12" x14ac:dyDescent="0.2">
      <c r="A84" s="78" t="str">
        <f t="shared" si="4"/>
        <v>Estates</v>
      </c>
      <c r="B84" s="33" t="s">
        <v>5</v>
      </c>
      <c r="C84" s="14">
        <v>14</v>
      </c>
      <c r="D84" s="14">
        <v>8</v>
      </c>
      <c r="E84" s="14">
        <v>13</v>
      </c>
      <c r="F84" s="14">
        <v>16</v>
      </c>
      <c r="G84" s="14">
        <v>13</v>
      </c>
      <c r="H84" s="14">
        <v>9</v>
      </c>
      <c r="I84" s="14">
        <v>21</v>
      </c>
      <c r="J84" s="14">
        <v>3</v>
      </c>
      <c r="K84" s="14">
        <v>16</v>
      </c>
      <c r="L84" s="14">
        <v>15</v>
      </c>
    </row>
    <row r="85" spans="1:12" ht="14.25" customHeight="1" x14ac:dyDescent="0.2">
      <c r="A85" s="78" t="str">
        <f t="shared" si="4"/>
        <v>Estates</v>
      </c>
      <c r="B85" s="33" t="s">
        <v>76</v>
      </c>
      <c r="C85" s="14">
        <v>14</v>
      </c>
      <c r="D85" s="14">
        <v>3</v>
      </c>
      <c r="E85" s="14">
        <v>9</v>
      </c>
      <c r="F85" s="14">
        <v>17</v>
      </c>
      <c r="G85" s="14">
        <v>14</v>
      </c>
      <c r="H85" s="14">
        <v>12</v>
      </c>
      <c r="I85" s="14">
        <v>16</v>
      </c>
      <c r="J85" s="14">
        <v>13</v>
      </c>
      <c r="K85" s="14">
        <v>13</v>
      </c>
      <c r="L85" s="14">
        <v>11</v>
      </c>
    </row>
    <row r="86" spans="1:12" x14ac:dyDescent="0.2">
      <c r="A86" s="78" t="str">
        <f t="shared" si="4"/>
        <v>Estates</v>
      </c>
      <c r="B86" s="33" t="s">
        <v>75</v>
      </c>
      <c r="C86" s="14">
        <v>3</v>
      </c>
      <c r="D86" s="14">
        <v>4</v>
      </c>
      <c r="E86" s="14">
        <v>7</v>
      </c>
      <c r="F86" s="14">
        <v>8</v>
      </c>
      <c r="G86" s="14">
        <v>3</v>
      </c>
      <c r="H86" s="14">
        <v>3</v>
      </c>
      <c r="I86" s="14">
        <v>7</v>
      </c>
      <c r="J86" s="14">
        <v>1</v>
      </c>
      <c r="K86" s="14">
        <v>4</v>
      </c>
      <c r="L86" s="14">
        <v>6</v>
      </c>
    </row>
    <row r="87" spans="1:12" x14ac:dyDescent="0.2">
      <c r="A87" s="78" t="str">
        <f t="shared" si="4"/>
        <v>Estates</v>
      </c>
      <c r="B87" s="33" t="s">
        <v>74</v>
      </c>
      <c r="C87" s="14">
        <v>17</v>
      </c>
      <c r="D87" s="14">
        <v>8</v>
      </c>
      <c r="E87" s="14">
        <v>10</v>
      </c>
      <c r="F87" s="14">
        <v>16</v>
      </c>
      <c r="G87" s="14">
        <v>13</v>
      </c>
      <c r="H87" s="14">
        <v>6</v>
      </c>
      <c r="I87" s="14">
        <v>3</v>
      </c>
      <c r="J87" s="14">
        <v>7</v>
      </c>
      <c r="K87" s="14">
        <v>5</v>
      </c>
      <c r="L87" s="14">
        <v>7</v>
      </c>
    </row>
    <row r="88" spans="1:12" x14ac:dyDescent="0.2">
      <c r="A88" s="78" t="str">
        <f t="shared" si="4"/>
        <v>Estates</v>
      </c>
      <c r="B88" s="33" t="s">
        <v>66</v>
      </c>
      <c r="C88" s="14">
        <v>5</v>
      </c>
      <c r="D88" s="14">
        <v>10</v>
      </c>
      <c r="E88" s="14">
        <v>7</v>
      </c>
      <c r="F88" s="14">
        <v>12</v>
      </c>
      <c r="G88" s="14">
        <v>8</v>
      </c>
      <c r="H88" s="14">
        <v>20</v>
      </c>
      <c r="I88" s="14">
        <v>12</v>
      </c>
      <c r="J88" s="14">
        <v>17</v>
      </c>
      <c r="K88" s="14">
        <v>6</v>
      </c>
      <c r="L88" s="14">
        <v>10</v>
      </c>
    </row>
    <row r="89" spans="1:12" x14ac:dyDescent="0.2">
      <c r="A89" s="78" t="str">
        <f t="shared" si="4"/>
        <v>Estates</v>
      </c>
      <c r="B89" s="33" t="s">
        <v>169</v>
      </c>
      <c r="C89" s="14">
        <v>7</v>
      </c>
      <c r="D89" s="14">
        <v>3</v>
      </c>
      <c r="E89" s="14">
        <v>8</v>
      </c>
      <c r="F89" s="14">
        <v>13</v>
      </c>
      <c r="G89" s="14">
        <v>7</v>
      </c>
      <c r="H89" s="14">
        <v>9</v>
      </c>
      <c r="I89" s="14">
        <v>7</v>
      </c>
      <c r="J89" s="14">
        <v>6</v>
      </c>
      <c r="K89" s="14">
        <v>11</v>
      </c>
      <c r="L89" s="14">
        <v>14</v>
      </c>
    </row>
    <row r="90" spans="1:12" x14ac:dyDescent="0.2">
      <c r="A90" s="78" t="str">
        <f t="shared" si="4"/>
        <v>Estates</v>
      </c>
      <c r="B90" s="33" t="s">
        <v>73</v>
      </c>
      <c r="C90" s="14">
        <v>11</v>
      </c>
      <c r="D90" s="14">
        <v>8</v>
      </c>
      <c r="E90" s="14">
        <v>10</v>
      </c>
      <c r="F90" s="14">
        <v>7</v>
      </c>
      <c r="G90" s="14">
        <v>17</v>
      </c>
      <c r="H90" s="14">
        <v>10</v>
      </c>
      <c r="I90" s="14">
        <v>7</v>
      </c>
      <c r="J90" s="14">
        <v>9</v>
      </c>
      <c r="K90" s="14">
        <v>11</v>
      </c>
      <c r="L90" s="14">
        <v>8</v>
      </c>
    </row>
    <row r="91" spans="1:12" x14ac:dyDescent="0.2">
      <c r="A91" s="78" t="str">
        <f t="shared" si="4"/>
        <v>Estates</v>
      </c>
      <c r="B91" s="33" t="s">
        <v>7</v>
      </c>
      <c r="C91" s="14">
        <v>11</v>
      </c>
      <c r="D91" s="14">
        <v>6</v>
      </c>
      <c r="E91" s="14">
        <v>3</v>
      </c>
      <c r="F91" s="14">
        <v>9</v>
      </c>
      <c r="G91" s="14">
        <v>5</v>
      </c>
      <c r="H91" s="14">
        <v>2</v>
      </c>
      <c r="I91" s="14">
        <v>5</v>
      </c>
      <c r="J91" s="14">
        <v>3</v>
      </c>
      <c r="K91" s="14">
        <v>3</v>
      </c>
      <c r="L91" s="14">
        <v>11</v>
      </c>
    </row>
    <row r="92" spans="1:12" x14ac:dyDescent="0.2">
      <c r="A92" s="78" t="str">
        <f t="shared" si="4"/>
        <v>Estates</v>
      </c>
      <c r="B92" s="33" t="s">
        <v>8</v>
      </c>
      <c r="C92" s="14">
        <v>12</v>
      </c>
      <c r="D92" s="14">
        <v>14</v>
      </c>
      <c r="E92" s="14">
        <v>6</v>
      </c>
      <c r="F92" s="14">
        <v>11</v>
      </c>
      <c r="G92" s="14">
        <v>6</v>
      </c>
      <c r="H92" s="14">
        <v>11</v>
      </c>
      <c r="I92" s="14">
        <v>7</v>
      </c>
      <c r="J92" s="14">
        <v>5</v>
      </c>
      <c r="K92" s="14">
        <v>7</v>
      </c>
      <c r="L92" s="14">
        <v>9</v>
      </c>
    </row>
    <row r="93" spans="1:12" x14ac:dyDescent="0.2">
      <c r="A93" s="78" t="str">
        <f t="shared" si="4"/>
        <v>Estates</v>
      </c>
      <c r="B93" s="33" t="s">
        <v>9</v>
      </c>
      <c r="C93" s="14">
        <v>22</v>
      </c>
      <c r="D93" s="14">
        <v>21</v>
      </c>
      <c r="E93" s="14">
        <v>30</v>
      </c>
      <c r="F93" s="14">
        <v>30</v>
      </c>
      <c r="G93" s="14">
        <v>26</v>
      </c>
      <c r="H93" s="14">
        <v>20</v>
      </c>
      <c r="I93" s="14">
        <v>17</v>
      </c>
      <c r="J93" s="14">
        <v>37</v>
      </c>
      <c r="K93" s="14">
        <v>27</v>
      </c>
      <c r="L93" s="14">
        <v>20</v>
      </c>
    </row>
    <row r="94" spans="1:12" x14ac:dyDescent="0.2">
      <c r="A94" s="78" t="str">
        <f t="shared" si="4"/>
        <v>Estates</v>
      </c>
      <c r="B94" s="33" t="s">
        <v>80</v>
      </c>
      <c r="C94" s="14">
        <v>10</v>
      </c>
      <c r="D94" s="14">
        <v>7</v>
      </c>
      <c r="E94" s="14">
        <v>10</v>
      </c>
      <c r="F94" s="14">
        <v>12</v>
      </c>
      <c r="G94" s="14">
        <v>6</v>
      </c>
      <c r="H94" s="14">
        <v>10</v>
      </c>
      <c r="I94" s="14">
        <v>11</v>
      </c>
      <c r="J94" s="14">
        <v>12</v>
      </c>
      <c r="K94" s="14">
        <v>20</v>
      </c>
      <c r="L94" s="14">
        <v>9</v>
      </c>
    </row>
    <row r="95" spans="1:12" x14ac:dyDescent="0.2">
      <c r="A95" s="78" t="str">
        <f t="shared" si="4"/>
        <v>Estates</v>
      </c>
      <c r="B95" s="33" t="s">
        <v>79</v>
      </c>
      <c r="C95" s="14">
        <v>4</v>
      </c>
      <c r="D95" s="14">
        <v>10</v>
      </c>
      <c r="E95" s="14">
        <v>4</v>
      </c>
      <c r="F95" s="14">
        <v>0</v>
      </c>
      <c r="G95" s="14">
        <v>2</v>
      </c>
      <c r="H95" s="14">
        <v>4</v>
      </c>
      <c r="I95" s="14">
        <v>2</v>
      </c>
      <c r="J95" s="14">
        <v>7</v>
      </c>
      <c r="K95" s="14">
        <v>5</v>
      </c>
      <c r="L95" s="14">
        <v>7</v>
      </c>
    </row>
    <row r="96" spans="1:12" x14ac:dyDescent="0.2">
      <c r="A96" s="79" t="str">
        <f t="shared" si="4"/>
        <v>Estates</v>
      </c>
      <c r="B96" s="36" t="s">
        <v>1</v>
      </c>
      <c r="C96" s="25">
        <v>173</v>
      </c>
      <c r="D96" s="25">
        <v>146</v>
      </c>
      <c r="E96" s="25">
        <v>176</v>
      </c>
      <c r="F96" s="25">
        <v>199</v>
      </c>
      <c r="G96" s="25">
        <v>172</v>
      </c>
      <c r="H96" s="25">
        <v>180</v>
      </c>
      <c r="I96" s="25">
        <v>164</v>
      </c>
      <c r="J96" s="25">
        <v>163</v>
      </c>
      <c r="K96" s="25">
        <v>187</v>
      </c>
      <c r="L96" s="25">
        <v>179</v>
      </c>
    </row>
    <row r="97" spans="1:12" ht="15" customHeight="1" x14ac:dyDescent="0.2">
      <c r="A97" s="78" t="s">
        <v>101</v>
      </c>
      <c r="B97" s="33" t="s">
        <v>78</v>
      </c>
      <c r="C97" s="14">
        <v>23</v>
      </c>
      <c r="D97" s="14">
        <v>15</v>
      </c>
      <c r="E97" s="14">
        <v>16</v>
      </c>
      <c r="F97" s="14">
        <v>8</v>
      </c>
      <c r="G97" s="14">
        <v>15</v>
      </c>
      <c r="H97" s="14">
        <v>14</v>
      </c>
      <c r="I97" s="14">
        <v>20</v>
      </c>
      <c r="J97" s="14">
        <v>23</v>
      </c>
      <c r="K97" s="14">
        <v>7</v>
      </c>
      <c r="L97" s="14">
        <v>12</v>
      </c>
    </row>
    <row r="98" spans="1:12" x14ac:dyDescent="0.2">
      <c r="A98" s="78" t="str">
        <f t="shared" ref="A98:A113" si="5">A97</f>
        <v>Family proceedings</v>
      </c>
      <c r="B98" s="33" t="s">
        <v>83</v>
      </c>
      <c r="C98" s="14">
        <v>83</v>
      </c>
      <c r="D98" s="14">
        <v>61</v>
      </c>
      <c r="E98" s="14">
        <v>53</v>
      </c>
      <c r="F98" s="14">
        <v>52</v>
      </c>
      <c r="G98" s="14">
        <v>65</v>
      </c>
      <c r="H98" s="14">
        <v>68</v>
      </c>
      <c r="I98" s="14">
        <v>46</v>
      </c>
      <c r="J98" s="14">
        <v>50</v>
      </c>
      <c r="K98" s="14">
        <v>40</v>
      </c>
      <c r="L98" s="14">
        <v>53</v>
      </c>
    </row>
    <row r="99" spans="1:12" x14ac:dyDescent="0.2">
      <c r="A99" s="78" t="str">
        <f t="shared" si="5"/>
        <v>Family proceedings</v>
      </c>
      <c r="B99" s="33" t="s">
        <v>3</v>
      </c>
      <c r="C99" s="14">
        <v>74</v>
      </c>
      <c r="D99" s="14">
        <v>72</v>
      </c>
      <c r="E99" s="14">
        <v>51</v>
      </c>
      <c r="F99" s="14">
        <v>62</v>
      </c>
      <c r="G99" s="14">
        <v>57</v>
      </c>
      <c r="H99" s="14">
        <v>99</v>
      </c>
      <c r="I99" s="14">
        <v>65</v>
      </c>
      <c r="J99" s="14">
        <v>67</v>
      </c>
      <c r="K99" s="14">
        <v>46</v>
      </c>
      <c r="L99" s="14">
        <v>50</v>
      </c>
    </row>
    <row r="100" spans="1:12" x14ac:dyDescent="0.2">
      <c r="A100" s="78" t="str">
        <f t="shared" si="5"/>
        <v>Family proceedings</v>
      </c>
      <c r="B100" s="33" t="s">
        <v>77</v>
      </c>
      <c r="C100" s="14">
        <v>91</v>
      </c>
      <c r="D100" s="14">
        <v>62</v>
      </c>
      <c r="E100" s="14">
        <v>51</v>
      </c>
      <c r="F100" s="14">
        <v>76</v>
      </c>
      <c r="G100" s="14">
        <v>69</v>
      </c>
      <c r="H100" s="14">
        <v>64</v>
      </c>
      <c r="I100" s="14">
        <v>50</v>
      </c>
      <c r="J100" s="14">
        <v>36</v>
      </c>
      <c r="K100" s="14">
        <v>38</v>
      </c>
      <c r="L100" s="14">
        <v>45</v>
      </c>
    </row>
    <row r="101" spans="1:12" x14ac:dyDescent="0.2">
      <c r="A101" s="78" t="str">
        <f t="shared" si="5"/>
        <v>Family proceedings</v>
      </c>
      <c r="B101" s="33" t="s">
        <v>5</v>
      </c>
      <c r="C101" s="14">
        <v>39</v>
      </c>
      <c r="D101" s="14">
        <v>43</v>
      </c>
      <c r="E101" s="14">
        <v>37</v>
      </c>
      <c r="F101" s="14">
        <v>37</v>
      </c>
      <c r="G101" s="14">
        <v>28</v>
      </c>
      <c r="H101" s="14">
        <v>23</v>
      </c>
      <c r="I101" s="14">
        <v>19</v>
      </c>
      <c r="J101" s="14">
        <v>21</v>
      </c>
      <c r="K101" s="14">
        <v>22</v>
      </c>
      <c r="L101" s="14">
        <v>31</v>
      </c>
    </row>
    <row r="102" spans="1:12" x14ac:dyDescent="0.2">
      <c r="A102" s="78" t="str">
        <f t="shared" si="5"/>
        <v>Family proceedings</v>
      </c>
      <c r="B102" s="33" t="s">
        <v>76</v>
      </c>
      <c r="C102" s="14">
        <v>45</v>
      </c>
      <c r="D102" s="14">
        <v>27</v>
      </c>
      <c r="E102" s="14">
        <v>36</v>
      </c>
      <c r="F102" s="14">
        <v>42</v>
      </c>
      <c r="G102" s="14">
        <v>25</v>
      </c>
      <c r="H102" s="14">
        <v>32</v>
      </c>
      <c r="I102" s="14">
        <v>18</v>
      </c>
      <c r="J102" s="14">
        <v>25</v>
      </c>
      <c r="K102" s="14">
        <v>17</v>
      </c>
      <c r="L102" s="14">
        <v>28</v>
      </c>
    </row>
    <row r="103" spans="1:12" x14ac:dyDescent="0.2">
      <c r="A103" s="78" t="str">
        <f t="shared" si="5"/>
        <v>Family proceedings</v>
      </c>
      <c r="B103" s="33" t="s">
        <v>75</v>
      </c>
      <c r="C103" s="14">
        <v>35</v>
      </c>
      <c r="D103" s="14">
        <v>28</v>
      </c>
      <c r="E103" s="14">
        <v>26</v>
      </c>
      <c r="F103" s="14">
        <v>12</v>
      </c>
      <c r="G103" s="14">
        <v>11</v>
      </c>
      <c r="H103" s="14">
        <v>15</v>
      </c>
      <c r="I103" s="14">
        <v>24</v>
      </c>
      <c r="J103" s="14">
        <v>10</v>
      </c>
      <c r="K103" s="14">
        <v>9</v>
      </c>
      <c r="L103" s="14">
        <v>12</v>
      </c>
    </row>
    <row r="104" spans="1:12" x14ac:dyDescent="0.2">
      <c r="A104" s="78" t="str">
        <f t="shared" si="5"/>
        <v>Family proceedings</v>
      </c>
      <c r="B104" s="33" t="s">
        <v>74</v>
      </c>
      <c r="C104" s="14">
        <v>36</v>
      </c>
      <c r="D104" s="14">
        <v>26</v>
      </c>
      <c r="E104" s="14">
        <v>35</v>
      </c>
      <c r="F104" s="14">
        <v>26</v>
      </c>
      <c r="G104" s="14">
        <v>24</v>
      </c>
      <c r="H104" s="14">
        <v>25</v>
      </c>
      <c r="I104" s="14">
        <v>17</v>
      </c>
      <c r="J104" s="14">
        <v>16</v>
      </c>
      <c r="K104" s="14">
        <v>12</v>
      </c>
      <c r="L104" s="14">
        <v>10</v>
      </c>
    </row>
    <row r="105" spans="1:12" x14ac:dyDescent="0.2">
      <c r="A105" s="78" t="str">
        <f t="shared" si="5"/>
        <v>Family proceedings</v>
      </c>
      <c r="B105" s="33" t="s">
        <v>66</v>
      </c>
      <c r="C105" s="14">
        <v>49</v>
      </c>
      <c r="D105" s="14">
        <v>42</v>
      </c>
      <c r="E105" s="14">
        <v>36</v>
      </c>
      <c r="F105" s="14">
        <v>18</v>
      </c>
      <c r="G105" s="14">
        <v>28</v>
      </c>
      <c r="H105" s="14">
        <v>18</v>
      </c>
      <c r="I105" s="14">
        <v>15</v>
      </c>
      <c r="J105" s="14">
        <v>14</v>
      </c>
      <c r="K105" s="14">
        <v>4</v>
      </c>
      <c r="L105" s="14">
        <v>10</v>
      </c>
    </row>
    <row r="106" spans="1:12" x14ac:dyDescent="0.2">
      <c r="A106" s="78" t="str">
        <f t="shared" si="5"/>
        <v>Family proceedings</v>
      </c>
      <c r="B106" s="33" t="s">
        <v>169</v>
      </c>
      <c r="C106" s="14">
        <v>34</v>
      </c>
      <c r="D106" s="14">
        <v>23</v>
      </c>
      <c r="E106" s="14">
        <v>25</v>
      </c>
      <c r="F106" s="14">
        <v>32</v>
      </c>
      <c r="G106" s="14">
        <v>24</v>
      </c>
      <c r="H106" s="14">
        <v>18</v>
      </c>
      <c r="I106" s="14">
        <v>10</v>
      </c>
      <c r="J106" s="14">
        <v>10</v>
      </c>
      <c r="K106" s="14">
        <v>9</v>
      </c>
      <c r="L106" s="14">
        <v>19</v>
      </c>
    </row>
    <row r="107" spans="1:12" x14ac:dyDescent="0.2">
      <c r="A107" s="78" t="str">
        <f t="shared" si="5"/>
        <v>Family proceedings</v>
      </c>
      <c r="B107" s="33" t="s">
        <v>73</v>
      </c>
      <c r="C107" s="14">
        <v>30</v>
      </c>
      <c r="D107" s="14">
        <v>22</v>
      </c>
      <c r="E107" s="14">
        <v>30</v>
      </c>
      <c r="F107" s="14">
        <v>43</v>
      </c>
      <c r="G107" s="14">
        <v>41</v>
      </c>
      <c r="H107" s="14">
        <v>35</v>
      </c>
      <c r="I107" s="14">
        <v>22</v>
      </c>
      <c r="J107" s="14">
        <v>16</v>
      </c>
      <c r="K107" s="14">
        <v>17</v>
      </c>
      <c r="L107" s="14">
        <v>20</v>
      </c>
    </row>
    <row r="108" spans="1:12" x14ac:dyDescent="0.2">
      <c r="A108" s="78" t="str">
        <f t="shared" si="5"/>
        <v>Family proceedings</v>
      </c>
      <c r="B108" s="33" t="s">
        <v>7</v>
      </c>
      <c r="C108" s="14">
        <v>17</v>
      </c>
      <c r="D108" s="14">
        <v>23</v>
      </c>
      <c r="E108" s="14">
        <v>17</v>
      </c>
      <c r="F108" s="14">
        <v>22</v>
      </c>
      <c r="G108" s="14">
        <v>32</v>
      </c>
      <c r="H108" s="14">
        <v>30</v>
      </c>
      <c r="I108" s="14">
        <v>11</v>
      </c>
      <c r="J108" s="14">
        <v>8</v>
      </c>
      <c r="K108" s="14">
        <v>10</v>
      </c>
      <c r="L108" s="14">
        <v>14</v>
      </c>
    </row>
    <row r="109" spans="1:12" x14ac:dyDescent="0.2">
      <c r="A109" s="78" t="str">
        <f t="shared" si="5"/>
        <v>Family proceedings</v>
      </c>
      <c r="B109" s="33" t="s">
        <v>8</v>
      </c>
      <c r="C109" s="14">
        <v>39</v>
      </c>
      <c r="D109" s="14">
        <v>26</v>
      </c>
      <c r="E109" s="14">
        <v>22</v>
      </c>
      <c r="F109" s="14">
        <v>23</v>
      </c>
      <c r="G109" s="14">
        <v>29</v>
      </c>
      <c r="H109" s="14">
        <v>25</v>
      </c>
      <c r="I109" s="14">
        <v>13</v>
      </c>
      <c r="J109" s="14">
        <v>13</v>
      </c>
      <c r="K109" s="14">
        <v>14</v>
      </c>
      <c r="L109" s="14">
        <v>12</v>
      </c>
    </row>
    <row r="110" spans="1:12" ht="14.25" customHeight="1" x14ac:dyDescent="0.2">
      <c r="A110" s="78" t="str">
        <f t="shared" si="5"/>
        <v>Family proceedings</v>
      </c>
      <c r="B110" s="33" t="s">
        <v>9</v>
      </c>
      <c r="C110" s="14">
        <v>61</v>
      </c>
      <c r="D110" s="14">
        <v>64</v>
      </c>
      <c r="E110" s="14">
        <v>81</v>
      </c>
      <c r="F110" s="14">
        <v>62</v>
      </c>
      <c r="G110" s="14">
        <v>41</v>
      </c>
      <c r="H110" s="14">
        <v>39</v>
      </c>
      <c r="I110" s="14">
        <v>38</v>
      </c>
      <c r="J110" s="14">
        <v>31</v>
      </c>
      <c r="K110" s="14">
        <v>36</v>
      </c>
      <c r="L110" s="14">
        <v>39</v>
      </c>
    </row>
    <row r="111" spans="1:12" x14ac:dyDescent="0.2">
      <c r="A111" s="78" t="str">
        <f t="shared" si="5"/>
        <v>Family proceedings</v>
      </c>
      <c r="B111" s="33" t="s">
        <v>80</v>
      </c>
      <c r="C111" s="14">
        <v>37</v>
      </c>
      <c r="D111" s="14">
        <v>35</v>
      </c>
      <c r="E111" s="14">
        <v>27</v>
      </c>
      <c r="F111" s="14">
        <v>34</v>
      </c>
      <c r="G111" s="14">
        <v>30</v>
      </c>
      <c r="H111" s="14">
        <v>23</v>
      </c>
      <c r="I111" s="14">
        <v>16</v>
      </c>
      <c r="J111" s="14">
        <v>22</v>
      </c>
      <c r="K111" s="14">
        <v>21</v>
      </c>
      <c r="L111" s="14">
        <v>24</v>
      </c>
    </row>
    <row r="112" spans="1:12" x14ac:dyDescent="0.2">
      <c r="A112" s="78" t="str">
        <f t="shared" si="5"/>
        <v>Family proceedings</v>
      </c>
      <c r="B112" s="33" t="s">
        <v>79</v>
      </c>
      <c r="C112" s="14">
        <v>17</v>
      </c>
      <c r="D112" s="14">
        <v>21</v>
      </c>
      <c r="E112" s="14">
        <v>15</v>
      </c>
      <c r="F112" s="14">
        <v>19</v>
      </c>
      <c r="G112" s="14">
        <v>17</v>
      </c>
      <c r="H112" s="14">
        <v>16</v>
      </c>
      <c r="I112" s="14">
        <v>11</v>
      </c>
      <c r="J112" s="14">
        <v>10</v>
      </c>
      <c r="K112" s="14">
        <v>16</v>
      </c>
      <c r="L112" s="14">
        <v>11</v>
      </c>
    </row>
    <row r="113" spans="1:12" x14ac:dyDescent="0.2">
      <c r="A113" s="79" t="str">
        <f t="shared" si="5"/>
        <v>Family proceedings</v>
      </c>
      <c r="B113" s="36" t="s">
        <v>1</v>
      </c>
      <c r="C113" s="25">
        <v>710</v>
      </c>
      <c r="D113" s="25">
        <v>590</v>
      </c>
      <c r="E113" s="25">
        <v>558</v>
      </c>
      <c r="F113" s="25">
        <v>568</v>
      </c>
      <c r="G113" s="25">
        <v>536</v>
      </c>
      <c r="H113" s="25">
        <v>544</v>
      </c>
      <c r="I113" s="25">
        <v>395</v>
      </c>
      <c r="J113" s="25">
        <v>372</v>
      </c>
      <c r="K113" s="25">
        <v>318</v>
      </c>
      <c r="L113" s="25">
        <v>390</v>
      </c>
    </row>
    <row r="114" spans="1:12" ht="15" customHeight="1" x14ac:dyDescent="0.2">
      <c r="A114" s="78" t="s">
        <v>94</v>
      </c>
      <c r="B114" s="33" t="s">
        <v>78</v>
      </c>
      <c r="C114" s="14">
        <v>486</v>
      </c>
      <c r="D114" s="14">
        <v>520</v>
      </c>
      <c r="E114" s="14">
        <v>472</v>
      </c>
      <c r="F114" s="14">
        <v>438</v>
      </c>
      <c r="G114" s="14">
        <v>419</v>
      </c>
      <c r="H114" s="14">
        <v>489</v>
      </c>
      <c r="I114" s="14">
        <v>524</v>
      </c>
      <c r="J114" s="14">
        <v>428</v>
      </c>
      <c r="K114" s="14">
        <v>473</v>
      </c>
      <c r="L114" s="14">
        <v>495</v>
      </c>
    </row>
    <row r="115" spans="1:12" x14ac:dyDescent="0.2">
      <c r="A115" s="78" t="str">
        <f t="shared" ref="A115:A130" si="6">A114</f>
        <v>Family violence</v>
      </c>
      <c r="B115" s="33" t="s">
        <v>83</v>
      </c>
      <c r="C115" s="14">
        <v>688</v>
      </c>
      <c r="D115" s="14">
        <v>641</v>
      </c>
      <c r="E115" s="14">
        <v>725</v>
      </c>
      <c r="F115" s="14">
        <v>685</v>
      </c>
      <c r="G115" s="14">
        <v>682</v>
      </c>
      <c r="H115" s="14">
        <v>727</v>
      </c>
      <c r="I115" s="14">
        <v>676</v>
      </c>
      <c r="J115" s="14">
        <v>517</v>
      </c>
      <c r="K115" s="14">
        <v>581</v>
      </c>
      <c r="L115" s="14">
        <v>662</v>
      </c>
    </row>
    <row r="116" spans="1:12" x14ac:dyDescent="0.2">
      <c r="A116" s="78" t="str">
        <f t="shared" si="6"/>
        <v>Family violence</v>
      </c>
      <c r="B116" s="33" t="s">
        <v>3</v>
      </c>
      <c r="C116" s="14">
        <v>479</v>
      </c>
      <c r="D116" s="14">
        <v>458</v>
      </c>
      <c r="E116" s="14">
        <v>533</v>
      </c>
      <c r="F116" s="14">
        <v>540</v>
      </c>
      <c r="G116" s="14">
        <v>482</v>
      </c>
      <c r="H116" s="14">
        <v>525</v>
      </c>
      <c r="I116" s="14">
        <v>572</v>
      </c>
      <c r="J116" s="14">
        <v>506</v>
      </c>
      <c r="K116" s="14">
        <v>539</v>
      </c>
      <c r="L116" s="14">
        <v>486</v>
      </c>
    </row>
    <row r="117" spans="1:12" x14ac:dyDescent="0.2">
      <c r="A117" s="78" t="str">
        <f t="shared" si="6"/>
        <v>Family violence</v>
      </c>
      <c r="B117" s="33" t="s">
        <v>77</v>
      </c>
      <c r="C117" s="14">
        <v>871</v>
      </c>
      <c r="D117" s="14">
        <v>807</v>
      </c>
      <c r="E117" s="14">
        <v>848</v>
      </c>
      <c r="F117" s="14">
        <v>814</v>
      </c>
      <c r="G117" s="14">
        <v>878</v>
      </c>
      <c r="H117" s="14">
        <v>893</v>
      </c>
      <c r="I117" s="14">
        <v>949</v>
      </c>
      <c r="J117" s="14">
        <v>719</v>
      </c>
      <c r="K117" s="14">
        <v>741</v>
      </c>
      <c r="L117" s="14">
        <v>930</v>
      </c>
    </row>
    <row r="118" spans="1:12" x14ac:dyDescent="0.2">
      <c r="A118" s="78" t="str">
        <f t="shared" si="6"/>
        <v>Family violence</v>
      </c>
      <c r="B118" s="33" t="s">
        <v>5</v>
      </c>
      <c r="C118" s="14">
        <v>614</v>
      </c>
      <c r="D118" s="14">
        <v>590</v>
      </c>
      <c r="E118" s="14">
        <v>693</v>
      </c>
      <c r="F118" s="14">
        <v>690</v>
      </c>
      <c r="G118" s="14">
        <v>782</v>
      </c>
      <c r="H118" s="14">
        <v>737</v>
      </c>
      <c r="I118" s="14">
        <v>737</v>
      </c>
      <c r="J118" s="14">
        <v>667</v>
      </c>
      <c r="K118" s="14">
        <v>627</v>
      </c>
      <c r="L118" s="14">
        <v>758</v>
      </c>
    </row>
    <row r="119" spans="1:12" x14ac:dyDescent="0.2">
      <c r="A119" s="78" t="str">
        <f t="shared" si="6"/>
        <v>Family violence</v>
      </c>
      <c r="B119" s="33" t="s">
        <v>76</v>
      </c>
      <c r="C119" s="14">
        <v>563</v>
      </c>
      <c r="D119" s="14">
        <v>513</v>
      </c>
      <c r="E119" s="14">
        <v>549</v>
      </c>
      <c r="F119" s="14">
        <v>524</v>
      </c>
      <c r="G119" s="14">
        <v>491</v>
      </c>
      <c r="H119" s="14">
        <v>592</v>
      </c>
      <c r="I119" s="14">
        <v>569</v>
      </c>
      <c r="J119" s="14">
        <v>525</v>
      </c>
      <c r="K119" s="14">
        <v>577</v>
      </c>
      <c r="L119" s="14">
        <v>553</v>
      </c>
    </row>
    <row r="120" spans="1:12" x14ac:dyDescent="0.2">
      <c r="A120" s="78" t="str">
        <f t="shared" si="6"/>
        <v>Family violence</v>
      </c>
      <c r="B120" s="33" t="s">
        <v>75</v>
      </c>
      <c r="C120" s="14">
        <v>380</v>
      </c>
      <c r="D120" s="14">
        <v>413</v>
      </c>
      <c r="E120" s="14">
        <v>410</v>
      </c>
      <c r="F120" s="14">
        <v>418</v>
      </c>
      <c r="G120" s="14">
        <v>435</v>
      </c>
      <c r="H120" s="14">
        <v>526</v>
      </c>
      <c r="I120" s="14">
        <v>454</v>
      </c>
      <c r="J120" s="14">
        <v>432</v>
      </c>
      <c r="K120" s="14">
        <v>356</v>
      </c>
      <c r="L120" s="14">
        <v>383</v>
      </c>
    </row>
    <row r="121" spans="1:12" x14ac:dyDescent="0.2">
      <c r="A121" s="78" t="str">
        <f t="shared" si="6"/>
        <v>Family violence</v>
      </c>
      <c r="B121" s="33" t="s">
        <v>74</v>
      </c>
      <c r="C121" s="14">
        <v>443</v>
      </c>
      <c r="D121" s="14">
        <v>420</v>
      </c>
      <c r="E121" s="14">
        <v>479</v>
      </c>
      <c r="F121" s="14">
        <v>451</v>
      </c>
      <c r="G121" s="14">
        <v>434</v>
      </c>
      <c r="H121" s="14">
        <v>478</v>
      </c>
      <c r="I121" s="14">
        <v>508</v>
      </c>
      <c r="J121" s="14">
        <v>433</v>
      </c>
      <c r="K121" s="14">
        <v>425</v>
      </c>
      <c r="L121" s="14">
        <v>382</v>
      </c>
    </row>
    <row r="122" spans="1:12" x14ac:dyDescent="0.2">
      <c r="A122" s="78" t="str">
        <f t="shared" si="6"/>
        <v>Family violence</v>
      </c>
      <c r="B122" s="33" t="s">
        <v>66</v>
      </c>
      <c r="C122" s="14">
        <v>383</v>
      </c>
      <c r="D122" s="14">
        <v>358</v>
      </c>
      <c r="E122" s="14">
        <v>399</v>
      </c>
      <c r="F122" s="14">
        <v>407</v>
      </c>
      <c r="G122" s="14">
        <v>429</v>
      </c>
      <c r="H122" s="14">
        <v>478</v>
      </c>
      <c r="I122" s="14">
        <v>571</v>
      </c>
      <c r="J122" s="14">
        <v>471</v>
      </c>
      <c r="K122" s="14">
        <v>471</v>
      </c>
      <c r="L122" s="14">
        <v>514</v>
      </c>
    </row>
    <row r="123" spans="1:12" x14ac:dyDescent="0.2">
      <c r="A123" s="78" t="str">
        <f t="shared" si="6"/>
        <v>Family violence</v>
      </c>
      <c r="B123" s="33" t="s">
        <v>169</v>
      </c>
      <c r="C123" s="14">
        <v>563</v>
      </c>
      <c r="D123" s="14">
        <v>598</v>
      </c>
      <c r="E123" s="14">
        <v>491</v>
      </c>
      <c r="F123" s="14">
        <v>515</v>
      </c>
      <c r="G123" s="14">
        <v>468</v>
      </c>
      <c r="H123" s="14">
        <v>574</v>
      </c>
      <c r="I123" s="14">
        <v>626</v>
      </c>
      <c r="J123" s="14">
        <v>564</v>
      </c>
      <c r="K123" s="14">
        <v>506</v>
      </c>
      <c r="L123" s="14">
        <v>533</v>
      </c>
    </row>
    <row r="124" spans="1:12" x14ac:dyDescent="0.2">
      <c r="A124" s="78" t="str">
        <f t="shared" si="6"/>
        <v>Family violence</v>
      </c>
      <c r="B124" s="33" t="s">
        <v>73</v>
      </c>
      <c r="C124" s="14">
        <v>574</v>
      </c>
      <c r="D124" s="14">
        <v>526</v>
      </c>
      <c r="E124" s="14">
        <v>544</v>
      </c>
      <c r="F124" s="14">
        <v>568</v>
      </c>
      <c r="G124" s="14">
        <v>500</v>
      </c>
      <c r="H124" s="14">
        <v>580</v>
      </c>
      <c r="I124" s="14">
        <v>478</v>
      </c>
      <c r="J124" s="14">
        <v>570</v>
      </c>
      <c r="K124" s="14">
        <v>472</v>
      </c>
      <c r="L124" s="14">
        <v>488</v>
      </c>
    </row>
    <row r="125" spans="1:12" x14ac:dyDescent="0.2">
      <c r="A125" s="78" t="str">
        <f t="shared" si="6"/>
        <v>Family violence</v>
      </c>
      <c r="B125" s="33" t="s">
        <v>7</v>
      </c>
      <c r="C125" s="14">
        <v>154</v>
      </c>
      <c r="D125" s="14">
        <v>146</v>
      </c>
      <c r="E125" s="14">
        <v>157</v>
      </c>
      <c r="F125" s="14">
        <v>153</v>
      </c>
      <c r="G125" s="14">
        <v>162</v>
      </c>
      <c r="H125" s="14">
        <v>188</v>
      </c>
      <c r="I125" s="14">
        <v>180</v>
      </c>
      <c r="J125" s="14">
        <v>167</v>
      </c>
      <c r="K125" s="14">
        <v>203</v>
      </c>
      <c r="L125" s="14">
        <v>184</v>
      </c>
    </row>
    <row r="126" spans="1:12" x14ac:dyDescent="0.2">
      <c r="A126" s="78" t="str">
        <f t="shared" si="6"/>
        <v>Family violence</v>
      </c>
      <c r="B126" s="33" t="s">
        <v>8</v>
      </c>
      <c r="C126" s="14">
        <v>302</v>
      </c>
      <c r="D126" s="14">
        <v>343</v>
      </c>
      <c r="E126" s="14">
        <v>358</v>
      </c>
      <c r="F126" s="14">
        <v>340</v>
      </c>
      <c r="G126" s="14">
        <v>345</v>
      </c>
      <c r="H126" s="14">
        <v>394</v>
      </c>
      <c r="I126" s="14">
        <v>363</v>
      </c>
      <c r="J126" s="14">
        <v>325</v>
      </c>
      <c r="K126" s="14">
        <v>294</v>
      </c>
      <c r="L126" s="14">
        <v>342</v>
      </c>
    </row>
    <row r="127" spans="1:12" x14ac:dyDescent="0.2">
      <c r="A127" s="78" t="str">
        <f t="shared" si="6"/>
        <v>Family violence</v>
      </c>
      <c r="B127" s="33" t="s">
        <v>9</v>
      </c>
      <c r="C127" s="14">
        <v>906</v>
      </c>
      <c r="D127" s="14">
        <v>921</v>
      </c>
      <c r="E127" s="14">
        <v>946</v>
      </c>
      <c r="F127" s="14">
        <v>1018</v>
      </c>
      <c r="G127" s="14">
        <v>1089</v>
      </c>
      <c r="H127" s="14">
        <v>1142</v>
      </c>
      <c r="I127" s="14">
        <v>1108</v>
      </c>
      <c r="J127" s="14">
        <v>1089</v>
      </c>
      <c r="K127" s="14">
        <v>979</v>
      </c>
      <c r="L127" s="14">
        <v>1174</v>
      </c>
    </row>
    <row r="128" spans="1:12" x14ac:dyDescent="0.2">
      <c r="A128" s="78" t="str">
        <f t="shared" si="6"/>
        <v>Family violence</v>
      </c>
      <c r="B128" s="33" t="s">
        <v>80</v>
      </c>
      <c r="C128" s="14">
        <v>298</v>
      </c>
      <c r="D128" s="14">
        <v>296</v>
      </c>
      <c r="E128" s="14">
        <v>308</v>
      </c>
      <c r="F128" s="14">
        <v>330</v>
      </c>
      <c r="G128" s="14">
        <v>326</v>
      </c>
      <c r="H128" s="14">
        <v>328</v>
      </c>
      <c r="I128" s="14">
        <v>351</v>
      </c>
      <c r="J128" s="14">
        <v>343</v>
      </c>
      <c r="K128" s="14">
        <v>339</v>
      </c>
      <c r="L128" s="14">
        <v>324</v>
      </c>
    </row>
    <row r="129" spans="1:12" x14ac:dyDescent="0.2">
      <c r="A129" s="78" t="str">
        <f t="shared" si="6"/>
        <v>Family violence</v>
      </c>
      <c r="B129" s="33" t="s">
        <v>79</v>
      </c>
      <c r="C129" s="14">
        <v>203</v>
      </c>
      <c r="D129" s="14">
        <v>145</v>
      </c>
      <c r="E129" s="14">
        <v>158</v>
      </c>
      <c r="F129" s="14">
        <v>164</v>
      </c>
      <c r="G129" s="14">
        <v>162</v>
      </c>
      <c r="H129" s="14">
        <v>176</v>
      </c>
      <c r="I129" s="14">
        <v>200</v>
      </c>
      <c r="J129" s="14">
        <v>206</v>
      </c>
      <c r="K129" s="14">
        <v>247</v>
      </c>
      <c r="L129" s="14">
        <v>277</v>
      </c>
    </row>
    <row r="130" spans="1:12" ht="14.25" customHeight="1" x14ac:dyDescent="0.2">
      <c r="A130" s="79" t="str">
        <f t="shared" si="6"/>
        <v>Family violence</v>
      </c>
      <c r="B130" s="36" t="s">
        <v>1</v>
      </c>
      <c r="C130" s="25">
        <v>7907</v>
      </c>
      <c r="D130" s="25">
        <v>7695</v>
      </c>
      <c r="E130" s="25">
        <v>8070</v>
      </c>
      <c r="F130" s="25">
        <v>8055</v>
      </c>
      <c r="G130" s="25">
        <v>8084</v>
      </c>
      <c r="H130" s="25">
        <v>8827</v>
      </c>
      <c r="I130" s="25">
        <v>8866</v>
      </c>
      <c r="J130" s="25">
        <v>7962</v>
      </c>
      <c r="K130" s="25">
        <v>7830</v>
      </c>
      <c r="L130" s="25">
        <v>8485</v>
      </c>
    </row>
    <row r="131" spans="1:12" ht="15" customHeight="1" x14ac:dyDescent="0.2">
      <c r="A131" s="78" t="s">
        <v>95</v>
      </c>
      <c r="B131" s="33" t="s">
        <v>78</v>
      </c>
      <c r="C131" s="14">
        <v>1169</v>
      </c>
      <c r="D131" s="14">
        <v>1349</v>
      </c>
      <c r="E131" s="14">
        <v>1376</v>
      </c>
      <c r="F131" s="14">
        <v>1194</v>
      </c>
      <c r="G131" s="14">
        <v>1082</v>
      </c>
      <c r="H131" s="14">
        <v>1142</v>
      </c>
      <c r="I131" s="14">
        <v>1156</v>
      </c>
      <c r="J131" s="14">
        <v>982</v>
      </c>
      <c r="K131" s="14">
        <v>1006</v>
      </c>
      <c r="L131" s="14">
        <v>1190</v>
      </c>
    </row>
    <row r="132" spans="1:12" x14ac:dyDescent="0.2">
      <c r="A132" s="78" t="str">
        <f t="shared" ref="A132:A147" si="7">A131</f>
        <v>Guardianship</v>
      </c>
      <c r="B132" s="33" t="s">
        <v>83</v>
      </c>
      <c r="C132" s="14">
        <v>1948</v>
      </c>
      <c r="D132" s="14">
        <v>1702</v>
      </c>
      <c r="E132" s="14">
        <v>1794</v>
      </c>
      <c r="F132" s="14">
        <v>1568</v>
      </c>
      <c r="G132" s="14">
        <v>1443</v>
      </c>
      <c r="H132" s="14">
        <v>1399</v>
      </c>
      <c r="I132" s="14">
        <v>1247</v>
      </c>
      <c r="J132" s="14">
        <v>1177</v>
      </c>
      <c r="K132" s="14">
        <v>1218</v>
      </c>
      <c r="L132" s="14">
        <v>1302</v>
      </c>
    </row>
    <row r="133" spans="1:12" x14ac:dyDescent="0.2">
      <c r="A133" s="78" t="str">
        <f t="shared" si="7"/>
        <v>Guardianship</v>
      </c>
      <c r="B133" s="33" t="s">
        <v>3</v>
      </c>
      <c r="C133" s="14">
        <v>1178</v>
      </c>
      <c r="D133" s="14">
        <v>1184</v>
      </c>
      <c r="E133" s="14">
        <v>1011</v>
      </c>
      <c r="F133" s="14">
        <v>1113</v>
      </c>
      <c r="G133" s="14">
        <v>992</v>
      </c>
      <c r="H133" s="14">
        <v>921</v>
      </c>
      <c r="I133" s="14">
        <v>879</v>
      </c>
      <c r="J133" s="14">
        <v>697</v>
      </c>
      <c r="K133" s="14">
        <v>753</v>
      </c>
      <c r="L133" s="14">
        <v>776</v>
      </c>
    </row>
    <row r="134" spans="1:12" x14ac:dyDescent="0.2">
      <c r="A134" s="78" t="str">
        <f t="shared" si="7"/>
        <v>Guardianship</v>
      </c>
      <c r="B134" s="33" t="s">
        <v>77</v>
      </c>
      <c r="C134" s="14">
        <v>2252</v>
      </c>
      <c r="D134" s="14">
        <v>2140</v>
      </c>
      <c r="E134" s="14">
        <v>2035</v>
      </c>
      <c r="F134" s="14">
        <v>1874</v>
      </c>
      <c r="G134" s="14">
        <v>1841</v>
      </c>
      <c r="H134" s="14">
        <v>1899</v>
      </c>
      <c r="I134" s="14">
        <v>1867</v>
      </c>
      <c r="J134" s="14">
        <v>1623</v>
      </c>
      <c r="K134" s="14">
        <v>1845</v>
      </c>
      <c r="L134" s="14">
        <v>1992</v>
      </c>
    </row>
    <row r="135" spans="1:12" x14ac:dyDescent="0.2">
      <c r="A135" s="78" t="str">
        <f t="shared" si="7"/>
        <v>Guardianship</v>
      </c>
      <c r="B135" s="33" t="s">
        <v>5</v>
      </c>
      <c r="C135" s="14">
        <v>1704</v>
      </c>
      <c r="D135" s="14">
        <v>1418</v>
      </c>
      <c r="E135" s="14">
        <v>1758</v>
      </c>
      <c r="F135" s="14">
        <v>1731</v>
      </c>
      <c r="G135" s="14">
        <v>1812</v>
      </c>
      <c r="H135" s="14">
        <v>1718</v>
      </c>
      <c r="I135" s="14">
        <v>1663</v>
      </c>
      <c r="J135" s="14">
        <v>1490</v>
      </c>
      <c r="K135" s="14">
        <v>1397</v>
      </c>
      <c r="L135" s="14">
        <v>1502</v>
      </c>
    </row>
    <row r="136" spans="1:12" x14ac:dyDescent="0.2">
      <c r="A136" s="78" t="str">
        <f t="shared" si="7"/>
        <v>Guardianship</v>
      </c>
      <c r="B136" s="33" t="s">
        <v>76</v>
      </c>
      <c r="C136" s="14">
        <v>1363</v>
      </c>
      <c r="D136" s="14">
        <v>1460</v>
      </c>
      <c r="E136" s="14">
        <v>1538</v>
      </c>
      <c r="F136" s="14">
        <v>1386</v>
      </c>
      <c r="G136" s="14">
        <v>1409</v>
      </c>
      <c r="H136" s="14">
        <v>1339</v>
      </c>
      <c r="I136" s="14">
        <v>1397</v>
      </c>
      <c r="J136" s="14">
        <v>1131</v>
      </c>
      <c r="K136" s="14">
        <v>1143</v>
      </c>
      <c r="L136" s="14">
        <v>1264</v>
      </c>
    </row>
    <row r="137" spans="1:12" x14ac:dyDescent="0.2">
      <c r="A137" s="78" t="str">
        <f t="shared" si="7"/>
        <v>Guardianship</v>
      </c>
      <c r="B137" s="33" t="s">
        <v>75</v>
      </c>
      <c r="C137" s="14">
        <v>1154</v>
      </c>
      <c r="D137" s="14">
        <v>1163</v>
      </c>
      <c r="E137" s="14">
        <v>1219</v>
      </c>
      <c r="F137" s="14">
        <v>1088</v>
      </c>
      <c r="G137" s="14">
        <v>1173</v>
      </c>
      <c r="H137" s="14">
        <v>1209</v>
      </c>
      <c r="I137" s="14">
        <v>1096</v>
      </c>
      <c r="J137" s="14">
        <v>852</v>
      </c>
      <c r="K137" s="14">
        <v>766</v>
      </c>
      <c r="L137" s="14">
        <v>837</v>
      </c>
    </row>
    <row r="138" spans="1:12" ht="14.25" customHeight="1" x14ac:dyDescent="0.2">
      <c r="A138" s="78" t="str">
        <f t="shared" si="7"/>
        <v>Guardianship</v>
      </c>
      <c r="B138" s="33" t="s">
        <v>74</v>
      </c>
      <c r="C138" s="14">
        <v>1182</v>
      </c>
      <c r="D138" s="14">
        <v>1061</v>
      </c>
      <c r="E138" s="14">
        <v>1223</v>
      </c>
      <c r="F138" s="14">
        <v>1047</v>
      </c>
      <c r="G138" s="14">
        <v>1093</v>
      </c>
      <c r="H138" s="14">
        <v>1030</v>
      </c>
      <c r="I138" s="14">
        <v>1035</v>
      </c>
      <c r="J138" s="14">
        <v>905</v>
      </c>
      <c r="K138" s="14">
        <v>908</v>
      </c>
      <c r="L138" s="14">
        <v>874</v>
      </c>
    </row>
    <row r="139" spans="1:12" x14ac:dyDescent="0.2">
      <c r="A139" s="78" t="str">
        <f t="shared" si="7"/>
        <v>Guardianship</v>
      </c>
      <c r="B139" s="33" t="s">
        <v>66</v>
      </c>
      <c r="C139" s="14">
        <v>1223</v>
      </c>
      <c r="D139" s="14">
        <v>1087</v>
      </c>
      <c r="E139" s="14">
        <v>1046</v>
      </c>
      <c r="F139" s="14">
        <v>949</v>
      </c>
      <c r="G139" s="14">
        <v>1064</v>
      </c>
      <c r="H139" s="14">
        <v>1064</v>
      </c>
      <c r="I139" s="14">
        <v>1081</v>
      </c>
      <c r="J139" s="14">
        <v>976</v>
      </c>
      <c r="K139" s="14">
        <v>919</v>
      </c>
      <c r="L139" s="14">
        <v>1016</v>
      </c>
    </row>
    <row r="140" spans="1:12" x14ac:dyDescent="0.2">
      <c r="A140" s="78" t="str">
        <f t="shared" si="7"/>
        <v>Guardianship</v>
      </c>
      <c r="B140" s="33" t="s">
        <v>169</v>
      </c>
      <c r="C140" s="14">
        <v>1269</v>
      </c>
      <c r="D140" s="14">
        <v>1072</v>
      </c>
      <c r="E140" s="14">
        <v>1147</v>
      </c>
      <c r="F140" s="14">
        <v>1061</v>
      </c>
      <c r="G140" s="14">
        <v>1152</v>
      </c>
      <c r="H140" s="14">
        <v>1298</v>
      </c>
      <c r="I140" s="14">
        <v>1281</v>
      </c>
      <c r="J140" s="14">
        <v>1148</v>
      </c>
      <c r="K140" s="14">
        <v>1047</v>
      </c>
      <c r="L140" s="14">
        <v>1077</v>
      </c>
    </row>
    <row r="141" spans="1:12" x14ac:dyDescent="0.2">
      <c r="A141" s="78" t="str">
        <f t="shared" si="7"/>
        <v>Guardianship</v>
      </c>
      <c r="B141" s="33" t="s">
        <v>73</v>
      </c>
      <c r="C141" s="14">
        <v>1154</v>
      </c>
      <c r="D141" s="14">
        <v>1087</v>
      </c>
      <c r="E141" s="14">
        <v>934</v>
      </c>
      <c r="F141" s="14">
        <v>1072</v>
      </c>
      <c r="G141" s="14">
        <v>980</v>
      </c>
      <c r="H141" s="14">
        <v>979</v>
      </c>
      <c r="I141" s="14">
        <v>930</v>
      </c>
      <c r="J141" s="14">
        <v>883</v>
      </c>
      <c r="K141" s="14">
        <v>906</v>
      </c>
      <c r="L141" s="14">
        <v>906</v>
      </c>
    </row>
    <row r="142" spans="1:12" x14ac:dyDescent="0.2">
      <c r="A142" s="78" t="str">
        <f t="shared" si="7"/>
        <v>Guardianship</v>
      </c>
      <c r="B142" s="33" t="s">
        <v>7</v>
      </c>
      <c r="C142" s="14">
        <v>381</v>
      </c>
      <c r="D142" s="14">
        <v>352</v>
      </c>
      <c r="E142" s="14">
        <v>332</v>
      </c>
      <c r="F142" s="14">
        <v>277</v>
      </c>
      <c r="G142" s="14">
        <v>272</v>
      </c>
      <c r="H142" s="14">
        <v>326</v>
      </c>
      <c r="I142" s="14">
        <v>267</v>
      </c>
      <c r="J142" s="14">
        <v>241</v>
      </c>
      <c r="K142" s="14">
        <v>297</v>
      </c>
      <c r="L142" s="14">
        <v>243</v>
      </c>
    </row>
    <row r="143" spans="1:12" x14ac:dyDescent="0.2">
      <c r="A143" s="78" t="str">
        <f t="shared" si="7"/>
        <v>Guardianship</v>
      </c>
      <c r="B143" s="33" t="s">
        <v>8</v>
      </c>
      <c r="C143" s="14">
        <v>723</v>
      </c>
      <c r="D143" s="14">
        <v>661</v>
      </c>
      <c r="E143" s="14">
        <v>679</v>
      </c>
      <c r="F143" s="14">
        <v>671</v>
      </c>
      <c r="G143" s="14">
        <v>665</v>
      </c>
      <c r="H143" s="14">
        <v>722</v>
      </c>
      <c r="I143" s="14">
        <v>614</v>
      </c>
      <c r="J143" s="14">
        <v>533</v>
      </c>
      <c r="K143" s="14">
        <v>510</v>
      </c>
      <c r="L143" s="14">
        <v>668</v>
      </c>
    </row>
    <row r="144" spans="1:12" x14ac:dyDescent="0.2">
      <c r="A144" s="78" t="str">
        <f t="shared" si="7"/>
        <v>Guardianship</v>
      </c>
      <c r="B144" s="33" t="s">
        <v>9</v>
      </c>
      <c r="C144" s="14">
        <v>1840</v>
      </c>
      <c r="D144" s="14">
        <v>1724</v>
      </c>
      <c r="E144" s="14">
        <v>1926</v>
      </c>
      <c r="F144" s="14">
        <v>1974</v>
      </c>
      <c r="G144" s="14">
        <v>2069</v>
      </c>
      <c r="H144" s="14">
        <v>2032</v>
      </c>
      <c r="I144" s="14">
        <v>1719</v>
      </c>
      <c r="J144" s="14">
        <v>1687</v>
      </c>
      <c r="K144" s="14">
        <v>1702</v>
      </c>
      <c r="L144" s="14">
        <v>1790</v>
      </c>
    </row>
    <row r="145" spans="1:12" x14ac:dyDescent="0.2">
      <c r="A145" s="78" t="str">
        <f t="shared" si="7"/>
        <v>Guardianship</v>
      </c>
      <c r="B145" s="33" t="s">
        <v>80</v>
      </c>
      <c r="C145" s="14">
        <v>778</v>
      </c>
      <c r="D145" s="14">
        <v>819</v>
      </c>
      <c r="E145" s="14">
        <v>885</v>
      </c>
      <c r="F145" s="14">
        <v>1001</v>
      </c>
      <c r="G145" s="14">
        <v>902</v>
      </c>
      <c r="H145" s="14">
        <v>918</v>
      </c>
      <c r="I145" s="14">
        <v>697</v>
      </c>
      <c r="J145" s="14">
        <v>817</v>
      </c>
      <c r="K145" s="14">
        <v>707</v>
      </c>
      <c r="L145" s="14">
        <v>635</v>
      </c>
    </row>
    <row r="146" spans="1:12" x14ac:dyDescent="0.2">
      <c r="A146" s="78" t="str">
        <f t="shared" si="7"/>
        <v>Guardianship</v>
      </c>
      <c r="B146" s="33" t="s">
        <v>79</v>
      </c>
      <c r="C146" s="14">
        <v>547</v>
      </c>
      <c r="D146" s="14">
        <v>546</v>
      </c>
      <c r="E146" s="14">
        <v>480</v>
      </c>
      <c r="F146" s="14">
        <v>426</v>
      </c>
      <c r="G146" s="14">
        <v>447</v>
      </c>
      <c r="H146" s="14">
        <v>495</v>
      </c>
      <c r="I146" s="14">
        <v>527</v>
      </c>
      <c r="J146" s="14">
        <v>464</v>
      </c>
      <c r="K146" s="14">
        <v>496</v>
      </c>
      <c r="L146" s="14">
        <v>582</v>
      </c>
    </row>
    <row r="147" spans="1:12" x14ac:dyDescent="0.2">
      <c r="A147" s="79" t="str">
        <f t="shared" si="7"/>
        <v>Guardianship</v>
      </c>
      <c r="B147" s="36" t="s">
        <v>1</v>
      </c>
      <c r="C147" s="25">
        <v>19865</v>
      </c>
      <c r="D147" s="25">
        <v>18825</v>
      </c>
      <c r="E147" s="25">
        <v>19383</v>
      </c>
      <c r="F147" s="25">
        <v>18432</v>
      </c>
      <c r="G147" s="25">
        <v>18396</v>
      </c>
      <c r="H147" s="25">
        <v>18491</v>
      </c>
      <c r="I147" s="25">
        <v>17456</v>
      </c>
      <c r="J147" s="25">
        <v>15606</v>
      </c>
      <c r="K147" s="25">
        <v>15620</v>
      </c>
      <c r="L147" s="25">
        <v>16654</v>
      </c>
    </row>
    <row r="148" spans="1:12" x14ac:dyDescent="0.2">
      <c r="A148" s="78" t="s">
        <v>96</v>
      </c>
      <c r="B148" s="33" t="s">
        <v>78</v>
      </c>
      <c r="C148" s="14">
        <v>2</v>
      </c>
      <c r="D148" s="14">
        <v>17</v>
      </c>
      <c r="E148" s="14">
        <v>5</v>
      </c>
      <c r="F148" s="14">
        <v>3</v>
      </c>
      <c r="G148" s="14">
        <v>7</v>
      </c>
      <c r="H148" s="14">
        <v>3</v>
      </c>
      <c r="I148" s="14">
        <v>4</v>
      </c>
      <c r="J148" s="14">
        <v>3</v>
      </c>
      <c r="K148" s="14">
        <v>13</v>
      </c>
      <c r="L148" s="14">
        <v>11</v>
      </c>
    </row>
    <row r="149" spans="1:12" x14ac:dyDescent="0.2">
      <c r="A149" s="78" t="str">
        <f t="shared" ref="A149:A164" si="8">A148</f>
        <v>Hague</v>
      </c>
      <c r="B149" s="33" t="s">
        <v>83</v>
      </c>
      <c r="C149" s="14">
        <v>10</v>
      </c>
      <c r="D149" s="14">
        <v>11</v>
      </c>
      <c r="E149" s="14">
        <v>6</v>
      </c>
      <c r="F149" s="14">
        <v>24</v>
      </c>
      <c r="G149" s="14">
        <v>0</v>
      </c>
      <c r="H149" s="14">
        <v>5</v>
      </c>
      <c r="I149" s="14">
        <v>14</v>
      </c>
      <c r="J149" s="14">
        <v>11</v>
      </c>
      <c r="K149" s="14">
        <v>5</v>
      </c>
      <c r="L149" s="14">
        <v>8</v>
      </c>
    </row>
    <row r="150" spans="1:12" x14ac:dyDescent="0.2">
      <c r="A150" s="78" t="str">
        <f t="shared" si="8"/>
        <v>Hague</v>
      </c>
      <c r="B150" s="33" t="s">
        <v>3</v>
      </c>
      <c r="C150" s="14">
        <v>10</v>
      </c>
      <c r="D150" s="14">
        <v>9</v>
      </c>
      <c r="E150" s="14">
        <v>2</v>
      </c>
      <c r="F150" s="14">
        <v>17</v>
      </c>
      <c r="G150" s="14">
        <v>20</v>
      </c>
      <c r="H150" s="14">
        <v>15</v>
      </c>
      <c r="I150" s="14">
        <v>7</v>
      </c>
      <c r="J150" s="14">
        <v>8</v>
      </c>
      <c r="K150" s="14">
        <v>2</v>
      </c>
      <c r="L150" s="14">
        <v>11</v>
      </c>
    </row>
    <row r="151" spans="1:12" x14ac:dyDescent="0.2">
      <c r="A151" s="78" t="str">
        <f t="shared" si="8"/>
        <v>Hague</v>
      </c>
      <c r="B151" s="33" t="s">
        <v>77</v>
      </c>
      <c r="C151" s="14">
        <v>13</v>
      </c>
      <c r="D151" s="14">
        <v>8</v>
      </c>
      <c r="E151" s="14">
        <v>12</v>
      </c>
      <c r="F151" s="14">
        <v>15</v>
      </c>
      <c r="G151" s="14">
        <v>11</v>
      </c>
      <c r="H151" s="14">
        <v>16</v>
      </c>
      <c r="I151" s="14">
        <v>7</v>
      </c>
      <c r="J151" s="14">
        <v>21</v>
      </c>
      <c r="K151" s="14">
        <v>14</v>
      </c>
      <c r="L151" s="14">
        <v>13</v>
      </c>
    </row>
    <row r="152" spans="1:12" ht="14.25" customHeight="1" x14ac:dyDescent="0.2">
      <c r="A152" s="78" t="str">
        <f t="shared" si="8"/>
        <v>Hague</v>
      </c>
      <c r="B152" s="33" t="s">
        <v>5</v>
      </c>
      <c r="C152" s="14">
        <v>9</v>
      </c>
      <c r="D152" s="14">
        <v>3</v>
      </c>
      <c r="E152" s="14">
        <v>2</v>
      </c>
      <c r="F152" s="14">
        <v>11</v>
      </c>
      <c r="G152" s="14">
        <v>6</v>
      </c>
      <c r="H152" s="14">
        <v>14</v>
      </c>
      <c r="I152" s="14">
        <v>5</v>
      </c>
      <c r="J152" s="14">
        <v>3</v>
      </c>
      <c r="K152" s="14">
        <v>9</v>
      </c>
      <c r="L152" s="14">
        <v>6</v>
      </c>
    </row>
    <row r="153" spans="1:12" x14ac:dyDescent="0.2">
      <c r="A153" s="78" t="str">
        <f t="shared" si="8"/>
        <v>Hague</v>
      </c>
      <c r="B153" s="33" t="s">
        <v>76</v>
      </c>
      <c r="C153" s="14">
        <v>4</v>
      </c>
      <c r="D153" s="14">
        <v>5</v>
      </c>
      <c r="E153" s="14">
        <v>5</v>
      </c>
      <c r="F153" s="14">
        <v>7</v>
      </c>
      <c r="G153" s="14">
        <v>7</v>
      </c>
      <c r="H153" s="14">
        <v>5</v>
      </c>
      <c r="I153" s="14">
        <v>9</v>
      </c>
      <c r="J153" s="14">
        <v>6</v>
      </c>
      <c r="K153" s="14">
        <v>6</v>
      </c>
      <c r="L153" s="14">
        <v>0</v>
      </c>
    </row>
    <row r="154" spans="1:12" x14ac:dyDescent="0.2">
      <c r="A154" s="78" t="str">
        <f t="shared" si="8"/>
        <v>Hague</v>
      </c>
      <c r="B154" s="33" t="s">
        <v>75</v>
      </c>
      <c r="C154" s="14">
        <v>8</v>
      </c>
      <c r="D154" s="14">
        <v>0</v>
      </c>
      <c r="E154" s="14">
        <v>3</v>
      </c>
      <c r="F154" s="14">
        <v>5</v>
      </c>
      <c r="G154" s="14">
        <v>1</v>
      </c>
      <c r="H154" s="14">
        <v>0</v>
      </c>
      <c r="I154" s="14">
        <v>0</v>
      </c>
      <c r="J154" s="14">
        <v>0</v>
      </c>
      <c r="K154" s="14">
        <v>8</v>
      </c>
      <c r="L154" s="14">
        <v>0</v>
      </c>
    </row>
    <row r="155" spans="1:12" x14ac:dyDescent="0.2">
      <c r="A155" s="78" t="str">
        <f t="shared" si="8"/>
        <v>Hague</v>
      </c>
      <c r="B155" s="33" t="s">
        <v>74</v>
      </c>
      <c r="C155" s="14">
        <v>0</v>
      </c>
      <c r="D155" s="14">
        <v>4</v>
      </c>
      <c r="E155" s="14">
        <v>13</v>
      </c>
      <c r="F155" s="14">
        <v>4</v>
      </c>
      <c r="G155" s="14">
        <v>8</v>
      </c>
      <c r="H155" s="14">
        <v>2</v>
      </c>
      <c r="I155" s="14">
        <v>3</v>
      </c>
      <c r="J155" s="14">
        <v>0</v>
      </c>
      <c r="K155" s="14">
        <v>3</v>
      </c>
      <c r="L155" s="14">
        <v>9</v>
      </c>
    </row>
    <row r="156" spans="1:12" x14ac:dyDescent="0.2">
      <c r="A156" s="78" t="str">
        <f t="shared" si="8"/>
        <v>Hague</v>
      </c>
      <c r="B156" s="33" t="s">
        <v>66</v>
      </c>
      <c r="C156" s="14">
        <v>3</v>
      </c>
      <c r="D156" s="14">
        <v>0</v>
      </c>
      <c r="E156" s="14">
        <v>13</v>
      </c>
      <c r="F156" s="14">
        <v>0</v>
      </c>
      <c r="G156" s="14">
        <v>7</v>
      </c>
      <c r="H156" s="14">
        <v>0</v>
      </c>
      <c r="I156" s="14">
        <v>2</v>
      </c>
      <c r="J156" s="14">
        <v>0</v>
      </c>
      <c r="K156" s="14">
        <v>5</v>
      </c>
      <c r="L156" s="14">
        <v>5</v>
      </c>
    </row>
    <row r="157" spans="1:12" x14ac:dyDescent="0.2">
      <c r="A157" s="78" t="str">
        <f t="shared" si="8"/>
        <v>Hague</v>
      </c>
      <c r="B157" s="33" t="s">
        <v>169</v>
      </c>
      <c r="C157" s="14">
        <v>0</v>
      </c>
      <c r="D157" s="14">
        <v>12</v>
      </c>
      <c r="E157" s="14">
        <v>8</v>
      </c>
      <c r="F157" s="14">
        <v>5</v>
      </c>
      <c r="G157" s="14">
        <v>0</v>
      </c>
      <c r="H157" s="14">
        <v>8</v>
      </c>
      <c r="I157" s="14">
        <v>3</v>
      </c>
      <c r="J157" s="14">
        <v>4</v>
      </c>
      <c r="K157" s="14">
        <v>4</v>
      </c>
      <c r="L157" s="14">
        <v>6</v>
      </c>
    </row>
    <row r="158" spans="1:12" x14ac:dyDescent="0.2">
      <c r="A158" s="78" t="str">
        <f t="shared" si="8"/>
        <v>Hague</v>
      </c>
      <c r="B158" s="33" t="s">
        <v>73</v>
      </c>
      <c r="C158" s="14">
        <v>1</v>
      </c>
      <c r="D158" s="14">
        <v>0</v>
      </c>
      <c r="E158" s="14">
        <v>18</v>
      </c>
      <c r="F158" s="14">
        <v>4</v>
      </c>
      <c r="G158" s="14">
        <v>12</v>
      </c>
      <c r="H158" s="14">
        <v>4</v>
      </c>
      <c r="I158" s="14">
        <v>4</v>
      </c>
      <c r="J158" s="14">
        <v>0</v>
      </c>
      <c r="K158" s="14">
        <v>4</v>
      </c>
      <c r="L158" s="14">
        <v>4</v>
      </c>
    </row>
    <row r="159" spans="1:12" x14ac:dyDescent="0.2">
      <c r="A159" s="78" t="str">
        <f t="shared" si="8"/>
        <v>Hague</v>
      </c>
      <c r="B159" s="33" t="s">
        <v>7</v>
      </c>
      <c r="C159" s="14">
        <v>0</v>
      </c>
      <c r="D159" s="14">
        <v>0</v>
      </c>
      <c r="E159" s="14">
        <v>3</v>
      </c>
      <c r="F159" s="14">
        <v>9</v>
      </c>
      <c r="G159" s="14">
        <v>11</v>
      </c>
      <c r="H159" s="14">
        <v>11</v>
      </c>
      <c r="I159" s="14">
        <v>1</v>
      </c>
      <c r="J159" s="14">
        <v>8</v>
      </c>
      <c r="K159" s="14">
        <v>1</v>
      </c>
      <c r="L159" s="14">
        <v>0</v>
      </c>
    </row>
    <row r="160" spans="1:12" x14ac:dyDescent="0.2">
      <c r="A160" s="78" t="str">
        <f t="shared" si="8"/>
        <v>Hague</v>
      </c>
      <c r="B160" s="33" t="s">
        <v>8</v>
      </c>
      <c r="C160" s="14">
        <v>8</v>
      </c>
      <c r="D160" s="14">
        <v>0</v>
      </c>
      <c r="E160" s="14">
        <v>0</v>
      </c>
      <c r="F160" s="14">
        <v>8</v>
      </c>
      <c r="G160" s="14">
        <v>11</v>
      </c>
      <c r="H160" s="14">
        <v>3</v>
      </c>
      <c r="I160" s="14">
        <v>0</v>
      </c>
      <c r="J160" s="14">
        <v>0</v>
      </c>
      <c r="K160" s="14">
        <v>0</v>
      </c>
      <c r="L160" s="14">
        <v>3</v>
      </c>
    </row>
    <row r="161" spans="1:12" x14ac:dyDescent="0.2">
      <c r="A161" s="78" t="str">
        <f t="shared" si="8"/>
        <v>Hague</v>
      </c>
      <c r="B161" s="33" t="s">
        <v>9</v>
      </c>
      <c r="C161" s="14">
        <v>15</v>
      </c>
      <c r="D161" s="14">
        <v>12</v>
      </c>
      <c r="E161" s="14">
        <v>7</v>
      </c>
      <c r="F161" s="14">
        <v>0</v>
      </c>
      <c r="G161" s="14">
        <v>5</v>
      </c>
      <c r="H161" s="14">
        <v>6</v>
      </c>
      <c r="I161" s="14">
        <v>4</v>
      </c>
      <c r="J161" s="14">
        <v>14</v>
      </c>
      <c r="K161" s="14">
        <v>10</v>
      </c>
      <c r="L161" s="14">
        <v>14</v>
      </c>
    </row>
    <row r="162" spans="1:12" x14ac:dyDescent="0.2">
      <c r="A162" s="78" t="str">
        <f t="shared" si="8"/>
        <v>Hague</v>
      </c>
      <c r="B162" s="33" t="s">
        <v>80</v>
      </c>
      <c r="C162" s="14">
        <v>4</v>
      </c>
      <c r="D162" s="14">
        <v>2</v>
      </c>
      <c r="E162" s="14">
        <v>2</v>
      </c>
      <c r="F162" s="14">
        <v>6</v>
      </c>
      <c r="G162" s="14">
        <v>0</v>
      </c>
      <c r="H162" s="14">
        <v>1</v>
      </c>
      <c r="I162" s="14">
        <v>0</v>
      </c>
      <c r="J162" s="14">
        <v>14</v>
      </c>
      <c r="K162" s="14">
        <v>10</v>
      </c>
      <c r="L162" s="14">
        <v>0</v>
      </c>
    </row>
    <row r="163" spans="1:12" x14ac:dyDescent="0.2">
      <c r="A163" s="78" t="str">
        <f t="shared" si="8"/>
        <v>Hague</v>
      </c>
      <c r="B163" s="33" t="s">
        <v>79</v>
      </c>
      <c r="C163" s="14">
        <v>0</v>
      </c>
      <c r="D163" s="14">
        <v>0</v>
      </c>
      <c r="E163" s="14">
        <v>0</v>
      </c>
      <c r="F163" s="14">
        <v>2</v>
      </c>
      <c r="G163" s="14">
        <v>0</v>
      </c>
      <c r="H163" s="14">
        <v>6</v>
      </c>
      <c r="I163" s="14">
        <v>3</v>
      </c>
      <c r="J163" s="14">
        <v>0</v>
      </c>
      <c r="K163" s="14">
        <v>0</v>
      </c>
      <c r="L163" s="14">
        <v>8</v>
      </c>
    </row>
    <row r="164" spans="1:12" x14ac:dyDescent="0.2">
      <c r="A164" s="79" t="str">
        <f t="shared" si="8"/>
        <v>Hague</v>
      </c>
      <c r="B164" s="36" t="s">
        <v>1</v>
      </c>
      <c r="C164" s="25">
        <v>87</v>
      </c>
      <c r="D164" s="25">
        <v>83</v>
      </c>
      <c r="E164" s="25">
        <v>99</v>
      </c>
      <c r="F164" s="25">
        <v>120</v>
      </c>
      <c r="G164" s="25">
        <v>106</v>
      </c>
      <c r="H164" s="25">
        <v>99</v>
      </c>
      <c r="I164" s="25">
        <v>66</v>
      </c>
      <c r="J164" s="25">
        <v>92</v>
      </c>
      <c r="K164" s="25">
        <v>94</v>
      </c>
      <c r="L164" s="25">
        <v>98</v>
      </c>
    </row>
    <row r="165" spans="1:12" ht="15" customHeight="1" x14ac:dyDescent="0.2">
      <c r="A165" s="78" t="s">
        <v>102</v>
      </c>
      <c r="B165" s="33" t="s">
        <v>78</v>
      </c>
      <c r="C165" s="14">
        <v>469</v>
      </c>
      <c r="D165" s="14">
        <v>417</v>
      </c>
      <c r="E165" s="14">
        <v>419</v>
      </c>
      <c r="F165" s="14">
        <v>344</v>
      </c>
      <c r="G165" s="14">
        <v>467</v>
      </c>
      <c r="H165" s="14">
        <v>445</v>
      </c>
      <c r="I165" s="14">
        <v>461</v>
      </c>
      <c r="J165" s="14">
        <v>386</v>
      </c>
      <c r="K165" s="14">
        <v>418</v>
      </c>
      <c r="L165" s="14">
        <v>406</v>
      </c>
    </row>
    <row r="166" spans="1:12" x14ac:dyDescent="0.2">
      <c r="A166" s="78" t="str">
        <f t="shared" ref="A166:A181" si="9">A165</f>
        <v>Mental health</v>
      </c>
      <c r="B166" s="33" t="s">
        <v>83</v>
      </c>
      <c r="C166" s="14">
        <v>811</v>
      </c>
      <c r="D166" s="14">
        <v>801</v>
      </c>
      <c r="E166" s="14">
        <v>784</v>
      </c>
      <c r="F166" s="14">
        <v>748</v>
      </c>
      <c r="G166" s="14">
        <v>725</v>
      </c>
      <c r="H166" s="14">
        <v>729</v>
      </c>
      <c r="I166" s="14">
        <v>859</v>
      </c>
      <c r="J166" s="14">
        <v>865</v>
      </c>
      <c r="K166" s="14">
        <v>847</v>
      </c>
      <c r="L166" s="14">
        <v>967</v>
      </c>
    </row>
    <row r="167" spans="1:12" ht="14.25" customHeight="1" x14ac:dyDescent="0.2">
      <c r="A167" s="78" t="str">
        <f t="shared" si="9"/>
        <v>Mental health</v>
      </c>
      <c r="B167" s="33" t="s">
        <v>3</v>
      </c>
      <c r="C167" s="14">
        <v>968</v>
      </c>
      <c r="D167" s="14">
        <v>1027</v>
      </c>
      <c r="E167" s="14">
        <v>1068</v>
      </c>
      <c r="F167" s="14">
        <v>985</v>
      </c>
      <c r="G167" s="14">
        <v>965</v>
      </c>
      <c r="H167" s="14">
        <v>910</v>
      </c>
      <c r="I167" s="14">
        <v>962</v>
      </c>
      <c r="J167" s="14">
        <v>920</v>
      </c>
      <c r="K167" s="14">
        <v>1051</v>
      </c>
      <c r="L167" s="14">
        <v>1142</v>
      </c>
    </row>
    <row r="168" spans="1:12" x14ac:dyDescent="0.2">
      <c r="A168" s="78" t="str">
        <f t="shared" si="9"/>
        <v>Mental health</v>
      </c>
      <c r="B168" s="33" t="s">
        <v>77</v>
      </c>
      <c r="C168" s="14">
        <v>771</v>
      </c>
      <c r="D168" s="14">
        <v>737</v>
      </c>
      <c r="E168" s="14">
        <v>845</v>
      </c>
      <c r="F168" s="14">
        <v>788</v>
      </c>
      <c r="G168" s="14">
        <v>696</v>
      </c>
      <c r="H168" s="14">
        <v>704</v>
      </c>
      <c r="I168" s="14">
        <v>779</v>
      </c>
      <c r="J168" s="14">
        <v>705</v>
      </c>
      <c r="K168" s="14">
        <v>728</v>
      </c>
      <c r="L168" s="14">
        <v>794</v>
      </c>
    </row>
    <row r="169" spans="1:12" x14ac:dyDescent="0.2">
      <c r="A169" s="78" t="str">
        <f t="shared" si="9"/>
        <v>Mental health</v>
      </c>
      <c r="B169" s="33" t="s">
        <v>5</v>
      </c>
      <c r="C169" s="14">
        <v>568</v>
      </c>
      <c r="D169" s="14">
        <v>668</v>
      </c>
      <c r="E169" s="14">
        <v>845</v>
      </c>
      <c r="F169" s="14">
        <v>939</v>
      </c>
      <c r="G169" s="14">
        <v>953</v>
      </c>
      <c r="H169" s="14">
        <v>954</v>
      </c>
      <c r="I169" s="14">
        <v>1056</v>
      </c>
      <c r="J169" s="14">
        <v>975</v>
      </c>
      <c r="K169" s="14">
        <v>1050</v>
      </c>
      <c r="L169" s="14">
        <v>1153</v>
      </c>
    </row>
    <row r="170" spans="1:12" x14ac:dyDescent="0.2">
      <c r="A170" s="78" t="str">
        <f t="shared" si="9"/>
        <v>Mental health</v>
      </c>
      <c r="B170" s="33" t="s">
        <v>76</v>
      </c>
      <c r="C170" s="14">
        <v>253</v>
      </c>
      <c r="D170" s="14">
        <v>235</v>
      </c>
      <c r="E170" s="14">
        <v>244</v>
      </c>
      <c r="F170" s="14">
        <v>221</v>
      </c>
      <c r="G170" s="14">
        <v>252</v>
      </c>
      <c r="H170" s="14">
        <v>268</v>
      </c>
      <c r="I170" s="14">
        <v>240</v>
      </c>
      <c r="J170" s="14">
        <v>288</v>
      </c>
      <c r="K170" s="14">
        <v>277</v>
      </c>
      <c r="L170" s="14">
        <v>278</v>
      </c>
    </row>
    <row r="171" spans="1:12" x14ac:dyDescent="0.2">
      <c r="A171" s="78" t="str">
        <f t="shared" si="9"/>
        <v>Mental health</v>
      </c>
      <c r="B171" s="33" t="s">
        <v>75</v>
      </c>
      <c r="C171" s="14">
        <v>134</v>
      </c>
      <c r="D171" s="14">
        <v>179</v>
      </c>
      <c r="E171" s="14">
        <v>199</v>
      </c>
      <c r="F171" s="14">
        <v>134</v>
      </c>
      <c r="G171" s="14">
        <v>123</v>
      </c>
      <c r="H171" s="14">
        <v>149</v>
      </c>
      <c r="I171" s="14">
        <v>173</v>
      </c>
      <c r="J171" s="14">
        <v>165</v>
      </c>
      <c r="K171" s="14">
        <v>187</v>
      </c>
      <c r="L171" s="14">
        <v>201</v>
      </c>
    </row>
    <row r="172" spans="1:12" x14ac:dyDescent="0.2">
      <c r="A172" s="78" t="str">
        <f t="shared" si="9"/>
        <v>Mental health</v>
      </c>
      <c r="B172" s="33" t="s">
        <v>74</v>
      </c>
      <c r="C172" s="14">
        <v>260</v>
      </c>
      <c r="D172" s="14">
        <v>319</v>
      </c>
      <c r="E172" s="14">
        <v>274</v>
      </c>
      <c r="F172" s="14">
        <v>233</v>
      </c>
      <c r="G172" s="14">
        <v>188</v>
      </c>
      <c r="H172" s="14">
        <v>230</v>
      </c>
      <c r="I172" s="14">
        <v>229</v>
      </c>
      <c r="J172" s="14">
        <v>201</v>
      </c>
      <c r="K172" s="14">
        <v>244</v>
      </c>
      <c r="L172" s="14">
        <v>287</v>
      </c>
    </row>
    <row r="173" spans="1:12" x14ac:dyDescent="0.2">
      <c r="A173" s="78" t="str">
        <f t="shared" si="9"/>
        <v>Mental health</v>
      </c>
      <c r="B173" s="33" t="s">
        <v>66</v>
      </c>
      <c r="C173" s="14">
        <v>177</v>
      </c>
      <c r="D173" s="14">
        <v>168</v>
      </c>
      <c r="E173" s="14">
        <v>184</v>
      </c>
      <c r="F173" s="14">
        <v>190</v>
      </c>
      <c r="G173" s="14">
        <v>223</v>
      </c>
      <c r="H173" s="14">
        <v>278</v>
      </c>
      <c r="I173" s="14">
        <v>248</v>
      </c>
      <c r="J173" s="14">
        <v>285</v>
      </c>
      <c r="K173" s="14">
        <v>270</v>
      </c>
      <c r="L173" s="14">
        <v>371</v>
      </c>
    </row>
    <row r="174" spans="1:12" x14ac:dyDescent="0.2">
      <c r="A174" s="78" t="str">
        <f t="shared" si="9"/>
        <v>Mental health</v>
      </c>
      <c r="B174" s="33" t="s">
        <v>169</v>
      </c>
      <c r="C174" s="14">
        <v>164</v>
      </c>
      <c r="D174" s="14">
        <v>209</v>
      </c>
      <c r="E174" s="14">
        <v>229</v>
      </c>
      <c r="F174" s="14">
        <v>229</v>
      </c>
      <c r="G174" s="14">
        <v>309</v>
      </c>
      <c r="H174" s="14">
        <v>263</v>
      </c>
      <c r="I174" s="14">
        <v>313</v>
      </c>
      <c r="J174" s="14">
        <v>308</v>
      </c>
      <c r="K174" s="14">
        <v>291</v>
      </c>
      <c r="L174" s="14">
        <v>306</v>
      </c>
    </row>
    <row r="175" spans="1:12" x14ac:dyDescent="0.2">
      <c r="A175" s="78" t="str">
        <f t="shared" si="9"/>
        <v>Mental health</v>
      </c>
      <c r="B175" s="33" t="s">
        <v>73</v>
      </c>
      <c r="C175" s="14">
        <v>0</v>
      </c>
      <c r="D175" s="14">
        <v>0</v>
      </c>
      <c r="E175" s="14">
        <v>0</v>
      </c>
      <c r="F175" s="14">
        <v>0</v>
      </c>
      <c r="G175" s="14">
        <v>0</v>
      </c>
      <c r="H175" s="14">
        <v>0</v>
      </c>
      <c r="I175" s="14">
        <v>0</v>
      </c>
      <c r="J175" s="14">
        <v>0</v>
      </c>
      <c r="K175" s="14">
        <v>0</v>
      </c>
      <c r="L175" s="14">
        <v>0</v>
      </c>
    </row>
    <row r="176" spans="1:12" x14ac:dyDescent="0.2">
      <c r="A176" s="78" t="str">
        <f t="shared" si="9"/>
        <v>Mental health</v>
      </c>
      <c r="B176" s="33" t="s">
        <v>7</v>
      </c>
      <c r="C176" s="14">
        <v>683</v>
      </c>
      <c r="D176" s="14">
        <v>760</v>
      </c>
      <c r="E176" s="14">
        <v>772</v>
      </c>
      <c r="F176" s="14">
        <v>862</v>
      </c>
      <c r="G176" s="14">
        <v>791</v>
      </c>
      <c r="H176" s="14">
        <v>858</v>
      </c>
      <c r="I176" s="14">
        <v>854</v>
      </c>
      <c r="J176" s="14">
        <v>859</v>
      </c>
      <c r="K176" s="14">
        <v>896</v>
      </c>
      <c r="L176" s="14">
        <v>948</v>
      </c>
    </row>
    <row r="177" spans="1:12" x14ac:dyDescent="0.2">
      <c r="A177" s="78" t="str">
        <f t="shared" si="9"/>
        <v>Mental health</v>
      </c>
      <c r="B177" s="33" t="s">
        <v>8</v>
      </c>
      <c r="C177" s="14">
        <v>189</v>
      </c>
      <c r="D177" s="14">
        <v>146</v>
      </c>
      <c r="E177" s="14">
        <v>132</v>
      </c>
      <c r="F177" s="14">
        <v>186</v>
      </c>
      <c r="G177" s="14">
        <v>199</v>
      </c>
      <c r="H177" s="14">
        <v>206</v>
      </c>
      <c r="I177" s="14">
        <v>214</v>
      </c>
      <c r="J177" s="14">
        <v>221</v>
      </c>
      <c r="K177" s="14">
        <v>202</v>
      </c>
      <c r="L177" s="14">
        <v>215</v>
      </c>
    </row>
    <row r="178" spans="1:12" x14ac:dyDescent="0.2">
      <c r="A178" s="78" t="str">
        <f t="shared" si="9"/>
        <v>Mental health</v>
      </c>
      <c r="B178" s="33" t="s">
        <v>9</v>
      </c>
      <c r="C178" s="14">
        <v>722</v>
      </c>
      <c r="D178" s="14">
        <v>710</v>
      </c>
      <c r="E178" s="14">
        <v>691</v>
      </c>
      <c r="F178" s="14">
        <v>800</v>
      </c>
      <c r="G178" s="14">
        <v>808</v>
      </c>
      <c r="H178" s="14">
        <v>770</v>
      </c>
      <c r="I178" s="14">
        <v>833</v>
      </c>
      <c r="J178" s="14">
        <v>988</v>
      </c>
      <c r="K178" s="14">
        <v>1003</v>
      </c>
      <c r="L178" s="14">
        <v>1051</v>
      </c>
    </row>
    <row r="179" spans="1:12" x14ac:dyDescent="0.2">
      <c r="A179" s="78" t="str">
        <f t="shared" si="9"/>
        <v>Mental health</v>
      </c>
      <c r="B179" s="33" t="s">
        <v>80</v>
      </c>
      <c r="C179" s="14">
        <v>301</v>
      </c>
      <c r="D179" s="14">
        <v>274</v>
      </c>
      <c r="E179" s="14">
        <v>321</v>
      </c>
      <c r="F179" s="14">
        <v>363</v>
      </c>
      <c r="G179" s="14">
        <v>321</v>
      </c>
      <c r="H179" s="14">
        <v>317</v>
      </c>
      <c r="I179" s="14">
        <v>294</v>
      </c>
      <c r="J179" s="14">
        <v>316</v>
      </c>
      <c r="K179" s="14">
        <v>315</v>
      </c>
      <c r="L179" s="14">
        <v>307</v>
      </c>
    </row>
    <row r="180" spans="1:12" x14ac:dyDescent="0.2">
      <c r="A180" s="78" t="str">
        <f t="shared" si="9"/>
        <v>Mental health</v>
      </c>
      <c r="B180" s="33" t="s">
        <v>79</v>
      </c>
      <c r="C180" s="14">
        <v>106</v>
      </c>
      <c r="D180" s="14">
        <v>88</v>
      </c>
      <c r="E180" s="14">
        <v>81</v>
      </c>
      <c r="F180" s="14">
        <v>76</v>
      </c>
      <c r="G180" s="14">
        <v>96</v>
      </c>
      <c r="H180" s="14">
        <v>92</v>
      </c>
      <c r="I180" s="14">
        <v>91</v>
      </c>
      <c r="J180" s="14">
        <v>125</v>
      </c>
      <c r="K180" s="14">
        <v>180</v>
      </c>
      <c r="L180" s="14">
        <v>104</v>
      </c>
    </row>
    <row r="181" spans="1:12" x14ac:dyDescent="0.2">
      <c r="A181" s="79" t="str">
        <f t="shared" si="9"/>
        <v>Mental health</v>
      </c>
      <c r="B181" s="36" t="s">
        <v>1</v>
      </c>
      <c r="C181" s="25">
        <v>6576</v>
      </c>
      <c r="D181" s="25">
        <v>6738</v>
      </c>
      <c r="E181" s="25">
        <v>7088</v>
      </c>
      <c r="F181" s="25">
        <v>7098</v>
      </c>
      <c r="G181" s="25">
        <v>7116</v>
      </c>
      <c r="H181" s="25">
        <v>7173</v>
      </c>
      <c r="I181" s="25">
        <v>7606</v>
      </c>
      <c r="J181" s="25">
        <v>7607</v>
      </c>
      <c r="K181" s="25">
        <v>7959</v>
      </c>
      <c r="L181" s="25">
        <v>8530</v>
      </c>
    </row>
    <row r="182" spans="1:12" x14ac:dyDescent="0.2">
      <c r="A182" s="80" t="s">
        <v>103</v>
      </c>
      <c r="B182" s="33" t="s">
        <v>78</v>
      </c>
      <c r="C182" s="14">
        <v>448</v>
      </c>
      <c r="D182" s="14">
        <v>586</v>
      </c>
      <c r="E182" s="14">
        <v>661</v>
      </c>
      <c r="F182" s="14">
        <v>594</v>
      </c>
      <c r="G182" s="14">
        <v>591</v>
      </c>
      <c r="H182" s="14">
        <v>587</v>
      </c>
      <c r="I182" s="14">
        <v>574</v>
      </c>
      <c r="J182" s="14">
        <v>547</v>
      </c>
      <c r="K182" s="14">
        <v>506</v>
      </c>
      <c r="L182" s="14">
        <v>478</v>
      </c>
    </row>
    <row r="183" spans="1:12" ht="14.25" customHeight="1" x14ac:dyDescent="0.2">
      <c r="A183" s="78" t="str">
        <f t="shared" ref="A183:A198" si="10">A182</f>
        <v>Oranga Tamariki</v>
      </c>
      <c r="B183" s="33" t="s">
        <v>83</v>
      </c>
      <c r="C183" s="14">
        <v>772</v>
      </c>
      <c r="D183" s="14">
        <v>693</v>
      </c>
      <c r="E183" s="14">
        <v>576</v>
      </c>
      <c r="F183" s="14">
        <v>616</v>
      </c>
      <c r="G183" s="14">
        <v>663</v>
      </c>
      <c r="H183" s="14">
        <v>793</v>
      </c>
      <c r="I183" s="14">
        <v>697</v>
      </c>
      <c r="J183" s="14">
        <v>693</v>
      </c>
      <c r="K183" s="14">
        <v>543</v>
      </c>
      <c r="L183" s="14">
        <v>533</v>
      </c>
    </row>
    <row r="184" spans="1:12" x14ac:dyDescent="0.2">
      <c r="A184" s="78" t="str">
        <f t="shared" si="10"/>
        <v>Oranga Tamariki</v>
      </c>
      <c r="B184" s="33" t="s">
        <v>3</v>
      </c>
      <c r="C184" s="14">
        <v>574</v>
      </c>
      <c r="D184" s="14">
        <v>496</v>
      </c>
      <c r="E184" s="14">
        <v>496</v>
      </c>
      <c r="F184" s="14">
        <v>498</v>
      </c>
      <c r="G184" s="14">
        <v>485</v>
      </c>
      <c r="H184" s="14">
        <v>441</v>
      </c>
      <c r="I184" s="14">
        <v>414</v>
      </c>
      <c r="J184" s="14">
        <v>384</v>
      </c>
      <c r="K184" s="14">
        <v>358</v>
      </c>
      <c r="L184" s="14">
        <v>353</v>
      </c>
    </row>
    <row r="185" spans="1:12" x14ac:dyDescent="0.2">
      <c r="A185" s="78" t="str">
        <f t="shared" si="10"/>
        <v>Oranga Tamariki</v>
      </c>
      <c r="B185" s="33" t="s">
        <v>77</v>
      </c>
      <c r="C185" s="14">
        <v>1464</v>
      </c>
      <c r="D185" s="14">
        <v>1474</v>
      </c>
      <c r="E185" s="14">
        <v>1459</v>
      </c>
      <c r="F185" s="14">
        <v>1431</v>
      </c>
      <c r="G185" s="14">
        <v>1476</v>
      </c>
      <c r="H185" s="14">
        <v>1408</v>
      </c>
      <c r="I185" s="14">
        <v>1272</v>
      </c>
      <c r="J185" s="14">
        <v>1344</v>
      </c>
      <c r="K185" s="14">
        <v>1123</v>
      </c>
      <c r="L185" s="14">
        <v>1013</v>
      </c>
    </row>
    <row r="186" spans="1:12" x14ac:dyDescent="0.2">
      <c r="A186" s="78" t="str">
        <f t="shared" si="10"/>
        <v>Oranga Tamariki</v>
      </c>
      <c r="B186" s="33" t="s">
        <v>5</v>
      </c>
      <c r="C186" s="14">
        <v>843</v>
      </c>
      <c r="D186" s="14">
        <v>857</v>
      </c>
      <c r="E186" s="14">
        <v>879</v>
      </c>
      <c r="F186" s="14">
        <v>906</v>
      </c>
      <c r="G186" s="14">
        <v>927</v>
      </c>
      <c r="H186" s="14">
        <v>928</v>
      </c>
      <c r="I186" s="14">
        <v>748</v>
      </c>
      <c r="J186" s="14">
        <v>617</v>
      </c>
      <c r="K186" s="14">
        <v>555</v>
      </c>
      <c r="L186" s="14">
        <v>660</v>
      </c>
    </row>
    <row r="187" spans="1:12" x14ac:dyDescent="0.2">
      <c r="A187" s="78" t="str">
        <f t="shared" si="10"/>
        <v>Oranga Tamariki</v>
      </c>
      <c r="B187" s="33" t="s">
        <v>76</v>
      </c>
      <c r="C187" s="14">
        <v>749</v>
      </c>
      <c r="D187" s="14">
        <v>687</v>
      </c>
      <c r="E187" s="14">
        <v>566</v>
      </c>
      <c r="F187" s="14">
        <v>430</v>
      </c>
      <c r="G187" s="14">
        <v>487</v>
      </c>
      <c r="H187" s="14">
        <v>465</v>
      </c>
      <c r="I187" s="14">
        <v>439</v>
      </c>
      <c r="J187" s="14">
        <v>335</v>
      </c>
      <c r="K187" s="14">
        <v>306</v>
      </c>
      <c r="L187" s="14">
        <v>302</v>
      </c>
    </row>
    <row r="188" spans="1:12" x14ac:dyDescent="0.2">
      <c r="A188" s="78" t="str">
        <f t="shared" si="10"/>
        <v>Oranga Tamariki</v>
      </c>
      <c r="B188" s="33" t="s">
        <v>75</v>
      </c>
      <c r="C188" s="14">
        <v>681</v>
      </c>
      <c r="D188" s="14">
        <v>651</v>
      </c>
      <c r="E188" s="14">
        <v>644</v>
      </c>
      <c r="F188" s="14">
        <v>569</v>
      </c>
      <c r="G188" s="14">
        <v>592</v>
      </c>
      <c r="H188" s="14">
        <v>600</v>
      </c>
      <c r="I188" s="14">
        <v>544</v>
      </c>
      <c r="J188" s="14">
        <v>441</v>
      </c>
      <c r="K188" s="14">
        <v>330</v>
      </c>
      <c r="L188" s="14">
        <v>264</v>
      </c>
    </row>
    <row r="189" spans="1:12" x14ac:dyDescent="0.2">
      <c r="A189" s="78" t="str">
        <f t="shared" si="10"/>
        <v>Oranga Tamariki</v>
      </c>
      <c r="B189" s="33" t="s">
        <v>74</v>
      </c>
      <c r="C189" s="14">
        <v>595</v>
      </c>
      <c r="D189" s="14">
        <v>663</v>
      </c>
      <c r="E189" s="14">
        <v>601</v>
      </c>
      <c r="F189" s="14">
        <v>747</v>
      </c>
      <c r="G189" s="14">
        <v>933</v>
      </c>
      <c r="H189" s="14">
        <v>1007</v>
      </c>
      <c r="I189" s="14">
        <v>858</v>
      </c>
      <c r="J189" s="14">
        <v>756</v>
      </c>
      <c r="K189" s="14">
        <v>684</v>
      </c>
      <c r="L189" s="14">
        <v>601</v>
      </c>
    </row>
    <row r="190" spans="1:12" x14ac:dyDescent="0.2">
      <c r="A190" s="78" t="str">
        <f t="shared" si="10"/>
        <v>Oranga Tamariki</v>
      </c>
      <c r="B190" s="33" t="s">
        <v>66</v>
      </c>
      <c r="C190" s="14">
        <v>416</v>
      </c>
      <c r="D190" s="14">
        <v>441</v>
      </c>
      <c r="E190" s="14">
        <v>406</v>
      </c>
      <c r="F190" s="14">
        <v>449</v>
      </c>
      <c r="G190" s="14">
        <v>411</v>
      </c>
      <c r="H190" s="14">
        <v>431</v>
      </c>
      <c r="I190" s="14">
        <v>342</v>
      </c>
      <c r="J190" s="14">
        <v>293</v>
      </c>
      <c r="K190" s="14">
        <v>264</v>
      </c>
      <c r="L190" s="14">
        <v>286</v>
      </c>
    </row>
    <row r="191" spans="1:12" x14ac:dyDescent="0.2">
      <c r="A191" s="78" t="str">
        <f t="shared" si="10"/>
        <v>Oranga Tamariki</v>
      </c>
      <c r="B191" s="33" t="s">
        <v>169</v>
      </c>
      <c r="C191" s="14">
        <v>777</v>
      </c>
      <c r="D191" s="14">
        <v>721</v>
      </c>
      <c r="E191" s="14">
        <v>724</v>
      </c>
      <c r="F191" s="14">
        <v>742</v>
      </c>
      <c r="G191" s="14">
        <v>728</v>
      </c>
      <c r="H191" s="14">
        <v>767</v>
      </c>
      <c r="I191" s="14">
        <v>663</v>
      </c>
      <c r="J191" s="14">
        <v>664</v>
      </c>
      <c r="K191" s="14">
        <v>705</v>
      </c>
      <c r="L191" s="14">
        <v>673</v>
      </c>
    </row>
    <row r="192" spans="1:12" x14ac:dyDescent="0.2">
      <c r="A192" s="78" t="str">
        <f t="shared" si="10"/>
        <v>Oranga Tamariki</v>
      </c>
      <c r="B192" s="33" t="s">
        <v>73</v>
      </c>
      <c r="C192" s="14">
        <v>647</v>
      </c>
      <c r="D192" s="14">
        <v>646</v>
      </c>
      <c r="E192" s="14">
        <v>703</v>
      </c>
      <c r="F192" s="14">
        <v>764</v>
      </c>
      <c r="G192" s="14">
        <v>868</v>
      </c>
      <c r="H192" s="14">
        <v>870</v>
      </c>
      <c r="I192" s="14">
        <v>731</v>
      </c>
      <c r="J192" s="14">
        <v>713</v>
      </c>
      <c r="K192" s="14">
        <v>714</v>
      </c>
      <c r="L192" s="14">
        <v>538</v>
      </c>
    </row>
    <row r="193" spans="1:12" x14ac:dyDescent="0.2">
      <c r="A193" s="78" t="str">
        <f t="shared" si="10"/>
        <v>Oranga Tamariki</v>
      </c>
      <c r="B193" s="33" t="s">
        <v>7</v>
      </c>
      <c r="C193" s="14">
        <v>98</v>
      </c>
      <c r="D193" s="14">
        <v>121</v>
      </c>
      <c r="E193" s="14">
        <v>131</v>
      </c>
      <c r="F193" s="14">
        <v>127</v>
      </c>
      <c r="G193" s="14">
        <v>147</v>
      </c>
      <c r="H193" s="14">
        <v>168</v>
      </c>
      <c r="I193" s="14">
        <v>98</v>
      </c>
      <c r="J193" s="14">
        <v>102</v>
      </c>
      <c r="K193" s="14">
        <v>124</v>
      </c>
      <c r="L193" s="14">
        <v>102</v>
      </c>
    </row>
    <row r="194" spans="1:12" x14ac:dyDescent="0.2">
      <c r="A194" s="78" t="str">
        <f t="shared" si="10"/>
        <v>Oranga Tamariki</v>
      </c>
      <c r="B194" s="33" t="s">
        <v>8</v>
      </c>
      <c r="C194" s="14">
        <v>409</v>
      </c>
      <c r="D194" s="14">
        <v>367</v>
      </c>
      <c r="E194" s="14">
        <v>356</v>
      </c>
      <c r="F194" s="14">
        <v>342</v>
      </c>
      <c r="G194" s="14">
        <v>337</v>
      </c>
      <c r="H194" s="14">
        <v>350</v>
      </c>
      <c r="I194" s="14">
        <v>376</v>
      </c>
      <c r="J194" s="14">
        <v>323</v>
      </c>
      <c r="K194" s="14">
        <v>295</v>
      </c>
      <c r="L194" s="14">
        <v>296</v>
      </c>
    </row>
    <row r="195" spans="1:12" x14ac:dyDescent="0.2">
      <c r="A195" s="78" t="str">
        <f t="shared" si="10"/>
        <v>Oranga Tamariki</v>
      </c>
      <c r="B195" s="33" t="s">
        <v>9</v>
      </c>
      <c r="C195" s="14">
        <v>1275</v>
      </c>
      <c r="D195" s="14">
        <v>1055</v>
      </c>
      <c r="E195" s="14">
        <v>1028</v>
      </c>
      <c r="F195" s="14">
        <v>971</v>
      </c>
      <c r="G195" s="14">
        <v>978</v>
      </c>
      <c r="H195" s="14">
        <v>1046</v>
      </c>
      <c r="I195" s="14">
        <v>826</v>
      </c>
      <c r="J195" s="14">
        <v>765</v>
      </c>
      <c r="K195" s="14">
        <v>876</v>
      </c>
      <c r="L195" s="14">
        <v>907</v>
      </c>
    </row>
    <row r="196" spans="1:12" x14ac:dyDescent="0.2">
      <c r="A196" s="78" t="str">
        <f t="shared" si="10"/>
        <v>Oranga Tamariki</v>
      </c>
      <c r="B196" s="33" t="s">
        <v>80</v>
      </c>
      <c r="C196" s="14">
        <v>638</v>
      </c>
      <c r="D196" s="14">
        <v>622</v>
      </c>
      <c r="E196" s="14">
        <v>598</v>
      </c>
      <c r="F196" s="14">
        <v>521</v>
      </c>
      <c r="G196" s="14">
        <v>536</v>
      </c>
      <c r="H196" s="14">
        <v>538</v>
      </c>
      <c r="I196" s="14">
        <v>430</v>
      </c>
      <c r="J196" s="14">
        <v>446</v>
      </c>
      <c r="K196" s="14">
        <v>465</v>
      </c>
      <c r="L196" s="14">
        <v>442</v>
      </c>
    </row>
    <row r="197" spans="1:12" x14ac:dyDescent="0.2">
      <c r="A197" s="78" t="str">
        <f t="shared" si="10"/>
        <v>Oranga Tamariki</v>
      </c>
      <c r="B197" s="33" t="s">
        <v>79</v>
      </c>
      <c r="C197" s="14">
        <v>411</v>
      </c>
      <c r="D197" s="14">
        <v>396</v>
      </c>
      <c r="E197" s="14">
        <v>379</v>
      </c>
      <c r="F197" s="14">
        <v>343</v>
      </c>
      <c r="G197" s="14">
        <v>359</v>
      </c>
      <c r="H197" s="14">
        <v>354</v>
      </c>
      <c r="I197" s="14">
        <v>369</v>
      </c>
      <c r="J197" s="14">
        <v>381</v>
      </c>
      <c r="K197" s="14">
        <v>335</v>
      </c>
      <c r="L197" s="14">
        <v>301</v>
      </c>
    </row>
    <row r="198" spans="1:12" x14ac:dyDescent="0.2">
      <c r="A198" s="79" t="str">
        <f t="shared" si="10"/>
        <v>Oranga Tamariki</v>
      </c>
      <c r="B198" s="36" t="s">
        <v>1</v>
      </c>
      <c r="C198" s="25">
        <v>10797</v>
      </c>
      <c r="D198" s="25">
        <v>10476</v>
      </c>
      <c r="E198" s="25">
        <v>10207</v>
      </c>
      <c r="F198" s="25">
        <v>10050</v>
      </c>
      <c r="G198" s="25">
        <v>10518</v>
      </c>
      <c r="H198" s="25">
        <v>10753</v>
      </c>
      <c r="I198" s="25">
        <v>9381</v>
      </c>
      <c r="J198" s="25">
        <v>8804</v>
      </c>
      <c r="K198" s="25">
        <v>8183</v>
      </c>
      <c r="L198" s="25">
        <v>7749</v>
      </c>
    </row>
    <row r="199" spans="1:12" x14ac:dyDescent="0.2">
      <c r="A199" s="78" t="s">
        <v>98</v>
      </c>
      <c r="B199" s="33" t="s">
        <v>78</v>
      </c>
      <c r="C199" s="14">
        <v>63</v>
      </c>
      <c r="D199" s="14">
        <v>54</v>
      </c>
      <c r="E199" s="14">
        <v>61</v>
      </c>
      <c r="F199" s="14">
        <v>60</v>
      </c>
      <c r="G199" s="14">
        <v>66</v>
      </c>
      <c r="H199" s="14">
        <v>74</v>
      </c>
      <c r="I199" s="14">
        <v>40</v>
      </c>
      <c r="J199" s="14">
        <v>88</v>
      </c>
      <c r="K199" s="14">
        <v>65</v>
      </c>
      <c r="L199" s="14">
        <v>81</v>
      </c>
    </row>
    <row r="200" spans="1:12" x14ac:dyDescent="0.2">
      <c r="A200" s="78" t="str">
        <f t="shared" ref="A200:A215" si="11">A199</f>
        <v>Property</v>
      </c>
      <c r="B200" s="33" t="s">
        <v>83</v>
      </c>
      <c r="C200" s="14">
        <v>291</v>
      </c>
      <c r="D200" s="14">
        <v>258</v>
      </c>
      <c r="E200" s="14">
        <v>237</v>
      </c>
      <c r="F200" s="14">
        <v>283</v>
      </c>
      <c r="G200" s="14">
        <v>269</v>
      </c>
      <c r="H200" s="14">
        <v>233</v>
      </c>
      <c r="I200" s="14">
        <v>231</v>
      </c>
      <c r="J200" s="14">
        <v>262</v>
      </c>
      <c r="K200" s="14">
        <v>262</v>
      </c>
      <c r="L200" s="14">
        <v>218</v>
      </c>
    </row>
    <row r="201" spans="1:12" x14ac:dyDescent="0.2">
      <c r="A201" s="78" t="str">
        <f t="shared" si="11"/>
        <v>Property</v>
      </c>
      <c r="B201" s="33" t="s">
        <v>3</v>
      </c>
      <c r="C201" s="14">
        <v>297</v>
      </c>
      <c r="D201" s="14">
        <v>196</v>
      </c>
      <c r="E201" s="14">
        <v>252</v>
      </c>
      <c r="F201" s="14">
        <v>284</v>
      </c>
      <c r="G201" s="14">
        <v>217</v>
      </c>
      <c r="H201" s="14">
        <v>203</v>
      </c>
      <c r="I201" s="14">
        <v>237</v>
      </c>
      <c r="J201" s="14">
        <v>202</v>
      </c>
      <c r="K201" s="14">
        <v>208</v>
      </c>
      <c r="L201" s="14">
        <v>143</v>
      </c>
    </row>
    <row r="202" spans="1:12" x14ac:dyDescent="0.2">
      <c r="A202" s="78" t="str">
        <f t="shared" si="11"/>
        <v>Property</v>
      </c>
      <c r="B202" s="33" t="s">
        <v>77</v>
      </c>
      <c r="C202" s="14">
        <v>195</v>
      </c>
      <c r="D202" s="14">
        <v>143</v>
      </c>
      <c r="E202" s="14">
        <v>168</v>
      </c>
      <c r="F202" s="14">
        <v>175</v>
      </c>
      <c r="G202" s="14">
        <v>195</v>
      </c>
      <c r="H202" s="14">
        <v>177</v>
      </c>
      <c r="I202" s="14">
        <v>193</v>
      </c>
      <c r="J202" s="14">
        <v>175</v>
      </c>
      <c r="K202" s="14">
        <v>179</v>
      </c>
      <c r="L202" s="14">
        <v>213</v>
      </c>
    </row>
    <row r="203" spans="1:12" ht="14.25" customHeight="1" x14ac:dyDescent="0.2">
      <c r="A203" s="78" t="str">
        <f t="shared" si="11"/>
        <v>Property</v>
      </c>
      <c r="B203" s="33" t="s">
        <v>5</v>
      </c>
      <c r="C203" s="14">
        <v>80</v>
      </c>
      <c r="D203" s="14">
        <v>62</v>
      </c>
      <c r="E203" s="14">
        <v>87</v>
      </c>
      <c r="F203" s="14">
        <v>99</v>
      </c>
      <c r="G203" s="14">
        <v>124</v>
      </c>
      <c r="H203" s="14">
        <v>99</v>
      </c>
      <c r="I203" s="14">
        <v>104</v>
      </c>
      <c r="J203" s="14">
        <v>96</v>
      </c>
      <c r="K203" s="14">
        <v>102</v>
      </c>
      <c r="L203" s="14">
        <v>97</v>
      </c>
    </row>
    <row r="204" spans="1:12" x14ac:dyDescent="0.2">
      <c r="A204" s="78" t="str">
        <f t="shared" si="11"/>
        <v>Property</v>
      </c>
      <c r="B204" s="33" t="s">
        <v>76</v>
      </c>
      <c r="C204" s="14">
        <v>61</v>
      </c>
      <c r="D204" s="14">
        <v>69</v>
      </c>
      <c r="E204" s="14">
        <v>95</v>
      </c>
      <c r="F204" s="14">
        <v>120</v>
      </c>
      <c r="G204" s="14">
        <v>135</v>
      </c>
      <c r="H204" s="14">
        <v>83</v>
      </c>
      <c r="I204" s="14">
        <v>72</v>
      </c>
      <c r="J204" s="14">
        <v>115</v>
      </c>
      <c r="K204" s="14">
        <v>119</v>
      </c>
      <c r="L204" s="14">
        <v>126</v>
      </c>
    </row>
    <row r="205" spans="1:12" x14ac:dyDescent="0.2">
      <c r="A205" s="78" t="str">
        <f t="shared" si="11"/>
        <v>Property</v>
      </c>
      <c r="B205" s="33" t="s">
        <v>75</v>
      </c>
      <c r="C205" s="14">
        <v>34</v>
      </c>
      <c r="D205" s="14">
        <v>31</v>
      </c>
      <c r="E205" s="14">
        <v>41</v>
      </c>
      <c r="F205" s="14">
        <v>38</v>
      </c>
      <c r="G205" s="14">
        <v>44</v>
      </c>
      <c r="H205" s="14">
        <v>57</v>
      </c>
      <c r="I205" s="14">
        <v>58</v>
      </c>
      <c r="J205" s="14">
        <v>51</v>
      </c>
      <c r="K205" s="14">
        <v>46</v>
      </c>
      <c r="L205" s="14">
        <v>55</v>
      </c>
    </row>
    <row r="206" spans="1:12" x14ac:dyDescent="0.2">
      <c r="A206" s="78" t="str">
        <f t="shared" si="11"/>
        <v>Property</v>
      </c>
      <c r="B206" s="33" t="s">
        <v>74</v>
      </c>
      <c r="C206" s="14">
        <v>43</v>
      </c>
      <c r="D206" s="14">
        <v>28</v>
      </c>
      <c r="E206" s="14">
        <v>56</v>
      </c>
      <c r="F206" s="14">
        <v>60</v>
      </c>
      <c r="G206" s="14">
        <v>77</v>
      </c>
      <c r="H206" s="14">
        <v>61</v>
      </c>
      <c r="I206" s="14">
        <v>70</v>
      </c>
      <c r="J206" s="14">
        <v>72</v>
      </c>
      <c r="K206" s="14">
        <v>36</v>
      </c>
      <c r="L206" s="14">
        <v>60</v>
      </c>
    </row>
    <row r="207" spans="1:12" x14ac:dyDescent="0.2">
      <c r="A207" s="78" t="str">
        <f t="shared" si="11"/>
        <v>Property</v>
      </c>
      <c r="B207" s="33" t="s">
        <v>66</v>
      </c>
      <c r="C207" s="14">
        <v>55</v>
      </c>
      <c r="D207" s="14">
        <v>65</v>
      </c>
      <c r="E207" s="14">
        <v>60</v>
      </c>
      <c r="F207" s="14">
        <v>61</v>
      </c>
      <c r="G207" s="14">
        <v>55</v>
      </c>
      <c r="H207" s="14">
        <v>70</v>
      </c>
      <c r="I207" s="14">
        <v>78</v>
      </c>
      <c r="J207" s="14">
        <v>97</v>
      </c>
      <c r="K207" s="14">
        <v>62</v>
      </c>
      <c r="L207" s="14">
        <v>102</v>
      </c>
    </row>
    <row r="208" spans="1:12" x14ac:dyDescent="0.2">
      <c r="A208" s="78" t="str">
        <f t="shared" si="11"/>
        <v>Property</v>
      </c>
      <c r="B208" s="33" t="s">
        <v>169</v>
      </c>
      <c r="C208" s="14">
        <v>60</v>
      </c>
      <c r="D208" s="14">
        <v>57</v>
      </c>
      <c r="E208" s="14">
        <v>53</v>
      </c>
      <c r="F208" s="14">
        <v>54</v>
      </c>
      <c r="G208" s="14">
        <v>78</v>
      </c>
      <c r="H208" s="14">
        <v>60</v>
      </c>
      <c r="I208" s="14">
        <v>45</v>
      </c>
      <c r="J208" s="14">
        <v>87</v>
      </c>
      <c r="K208" s="14">
        <v>90</v>
      </c>
      <c r="L208" s="14">
        <v>77</v>
      </c>
    </row>
    <row r="209" spans="1:12" x14ac:dyDescent="0.2">
      <c r="A209" s="78" t="str">
        <f t="shared" si="11"/>
        <v>Property</v>
      </c>
      <c r="B209" s="33" t="s">
        <v>73</v>
      </c>
      <c r="C209" s="14">
        <v>46</v>
      </c>
      <c r="D209" s="14">
        <v>39</v>
      </c>
      <c r="E209" s="14">
        <v>52</v>
      </c>
      <c r="F209" s="14">
        <v>96</v>
      </c>
      <c r="G209" s="14">
        <v>90</v>
      </c>
      <c r="H209" s="14">
        <v>58</v>
      </c>
      <c r="I209" s="14">
        <v>113</v>
      </c>
      <c r="J209" s="14">
        <v>63</v>
      </c>
      <c r="K209" s="14">
        <v>121</v>
      </c>
      <c r="L209" s="14">
        <v>130</v>
      </c>
    </row>
    <row r="210" spans="1:12" x14ac:dyDescent="0.2">
      <c r="A210" s="78" t="str">
        <f t="shared" si="11"/>
        <v>Property</v>
      </c>
      <c r="B210" s="33" t="s">
        <v>7</v>
      </c>
      <c r="C210" s="14">
        <v>41</v>
      </c>
      <c r="D210" s="14">
        <v>62</v>
      </c>
      <c r="E210" s="14">
        <v>52</v>
      </c>
      <c r="F210" s="14">
        <v>87</v>
      </c>
      <c r="G210" s="14">
        <v>69</v>
      </c>
      <c r="H210" s="14">
        <v>61</v>
      </c>
      <c r="I210" s="14">
        <v>47</v>
      </c>
      <c r="J210" s="14">
        <v>73</v>
      </c>
      <c r="K210" s="14">
        <v>62</v>
      </c>
      <c r="L210" s="14">
        <v>90</v>
      </c>
    </row>
    <row r="211" spans="1:12" x14ac:dyDescent="0.2">
      <c r="A211" s="78" t="str">
        <f t="shared" si="11"/>
        <v>Property</v>
      </c>
      <c r="B211" s="33" t="s">
        <v>8</v>
      </c>
      <c r="C211" s="14">
        <v>63</v>
      </c>
      <c r="D211" s="14">
        <v>90</v>
      </c>
      <c r="E211" s="14">
        <v>91</v>
      </c>
      <c r="F211" s="14">
        <v>69</v>
      </c>
      <c r="G211" s="14">
        <v>74</v>
      </c>
      <c r="H211" s="14">
        <v>70</v>
      </c>
      <c r="I211" s="14">
        <v>83</v>
      </c>
      <c r="J211" s="14">
        <v>86</v>
      </c>
      <c r="K211" s="14">
        <v>71</v>
      </c>
      <c r="L211" s="14">
        <v>95</v>
      </c>
    </row>
    <row r="212" spans="1:12" x14ac:dyDescent="0.2">
      <c r="A212" s="78" t="str">
        <f t="shared" si="11"/>
        <v>Property</v>
      </c>
      <c r="B212" s="33" t="s">
        <v>9</v>
      </c>
      <c r="C212" s="14">
        <v>145</v>
      </c>
      <c r="D212" s="14">
        <v>133</v>
      </c>
      <c r="E212" s="14">
        <v>117</v>
      </c>
      <c r="F212" s="14">
        <v>145</v>
      </c>
      <c r="G212" s="14">
        <v>164</v>
      </c>
      <c r="H212" s="14">
        <v>150</v>
      </c>
      <c r="I212" s="14">
        <v>159</v>
      </c>
      <c r="J212" s="14">
        <v>179</v>
      </c>
      <c r="K212" s="14">
        <v>184</v>
      </c>
      <c r="L212" s="14">
        <v>223</v>
      </c>
    </row>
    <row r="213" spans="1:12" ht="14.25" customHeight="1" x14ac:dyDescent="0.2">
      <c r="A213" s="78" t="str">
        <f t="shared" si="11"/>
        <v>Property</v>
      </c>
      <c r="B213" s="33" t="s">
        <v>80</v>
      </c>
      <c r="C213" s="14">
        <v>69</v>
      </c>
      <c r="D213" s="14">
        <v>54</v>
      </c>
      <c r="E213" s="14">
        <v>61</v>
      </c>
      <c r="F213" s="14">
        <v>70</v>
      </c>
      <c r="G213" s="14">
        <v>68</v>
      </c>
      <c r="H213" s="14">
        <v>67</v>
      </c>
      <c r="I213" s="14">
        <v>76</v>
      </c>
      <c r="J213" s="14">
        <v>69</v>
      </c>
      <c r="K213" s="14">
        <v>81</v>
      </c>
      <c r="L213" s="14">
        <v>86</v>
      </c>
    </row>
    <row r="214" spans="1:12" x14ac:dyDescent="0.2">
      <c r="A214" s="78" t="str">
        <f t="shared" si="11"/>
        <v>Property</v>
      </c>
      <c r="B214" s="33" t="s">
        <v>79</v>
      </c>
      <c r="C214" s="14">
        <v>51</v>
      </c>
      <c r="D214" s="14">
        <v>63</v>
      </c>
      <c r="E214" s="14">
        <v>53</v>
      </c>
      <c r="F214" s="14">
        <v>43</v>
      </c>
      <c r="G214" s="14">
        <v>47</v>
      </c>
      <c r="H214" s="14">
        <v>66</v>
      </c>
      <c r="I214" s="14">
        <v>65</v>
      </c>
      <c r="J214" s="14">
        <v>49</v>
      </c>
      <c r="K214" s="14">
        <v>75</v>
      </c>
      <c r="L214" s="14">
        <v>81</v>
      </c>
    </row>
    <row r="215" spans="1:12" x14ac:dyDescent="0.2">
      <c r="A215" s="79" t="str">
        <f t="shared" si="11"/>
        <v>Property</v>
      </c>
      <c r="B215" s="36" t="s">
        <v>1</v>
      </c>
      <c r="C215" s="25">
        <v>1594</v>
      </c>
      <c r="D215" s="25">
        <v>1404</v>
      </c>
      <c r="E215" s="25">
        <v>1536</v>
      </c>
      <c r="F215" s="25">
        <v>1744</v>
      </c>
      <c r="G215" s="25">
        <v>1772</v>
      </c>
      <c r="H215" s="25">
        <v>1589</v>
      </c>
      <c r="I215" s="25">
        <v>1671</v>
      </c>
      <c r="J215" s="25">
        <v>1764</v>
      </c>
      <c r="K215" s="25">
        <v>1763</v>
      </c>
      <c r="L215" s="25">
        <v>1877</v>
      </c>
    </row>
    <row r="216" spans="1:12" x14ac:dyDescent="0.2">
      <c r="A216" s="78" t="s">
        <v>104</v>
      </c>
      <c r="B216" s="33" t="s">
        <v>78</v>
      </c>
      <c r="C216" s="14">
        <v>104</v>
      </c>
      <c r="D216" s="14">
        <v>109</v>
      </c>
      <c r="E216" s="14">
        <v>141</v>
      </c>
      <c r="F216" s="14">
        <v>172</v>
      </c>
      <c r="G216" s="14">
        <v>148</v>
      </c>
      <c r="H216" s="14">
        <v>166</v>
      </c>
      <c r="I216" s="14">
        <v>283</v>
      </c>
      <c r="J216" s="14">
        <v>283</v>
      </c>
      <c r="K216" s="14">
        <v>317</v>
      </c>
      <c r="L216" s="14">
        <v>428</v>
      </c>
    </row>
    <row r="217" spans="1:12" x14ac:dyDescent="0.2">
      <c r="A217" s="78" t="str">
        <f t="shared" ref="A217:A232" si="12">A216</f>
        <v>Protection of personal and property rights</v>
      </c>
      <c r="B217" s="33" t="s">
        <v>83</v>
      </c>
      <c r="C217" s="14">
        <v>372</v>
      </c>
      <c r="D217" s="14">
        <v>377</v>
      </c>
      <c r="E217" s="14">
        <v>484</v>
      </c>
      <c r="F217" s="14">
        <v>478</v>
      </c>
      <c r="G217" s="14">
        <v>548</v>
      </c>
      <c r="H217" s="14">
        <v>523</v>
      </c>
      <c r="I217" s="14">
        <v>606</v>
      </c>
      <c r="J217" s="14">
        <v>789</v>
      </c>
      <c r="K217" s="14">
        <v>723</v>
      </c>
      <c r="L217" s="14">
        <v>843</v>
      </c>
    </row>
    <row r="218" spans="1:12" x14ac:dyDescent="0.2">
      <c r="A218" s="78" t="str">
        <f t="shared" si="12"/>
        <v>Protection of personal and property rights</v>
      </c>
      <c r="B218" s="33" t="s">
        <v>3</v>
      </c>
      <c r="C218" s="14">
        <v>312</v>
      </c>
      <c r="D218" s="14">
        <v>337</v>
      </c>
      <c r="E218" s="14">
        <v>305</v>
      </c>
      <c r="F218" s="14">
        <v>463</v>
      </c>
      <c r="G218" s="14">
        <v>429</v>
      </c>
      <c r="H218" s="14">
        <v>487</v>
      </c>
      <c r="I218" s="14">
        <v>514</v>
      </c>
      <c r="J218" s="14">
        <v>604</v>
      </c>
      <c r="K218" s="14">
        <v>600</v>
      </c>
      <c r="L218" s="14">
        <v>616</v>
      </c>
    </row>
    <row r="219" spans="1:12" x14ac:dyDescent="0.2">
      <c r="A219" s="78" t="str">
        <f t="shared" si="12"/>
        <v>Protection of personal and property rights</v>
      </c>
      <c r="B219" s="33" t="s">
        <v>77</v>
      </c>
      <c r="C219" s="14">
        <v>305</v>
      </c>
      <c r="D219" s="14">
        <v>369</v>
      </c>
      <c r="E219" s="14">
        <v>289</v>
      </c>
      <c r="F219" s="14">
        <v>305</v>
      </c>
      <c r="G219" s="14">
        <v>369</v>
      </c>
      <c r="H219" s="14">
        <v>389</v>
      </c>
      <c r="I219" s="14">
        <v>436</v>
      </c>
      <c r="J219" s="14">
        <v>587</v>
      </c>
      <c r="K219" s="14">
        <v>484</v>
      </c>
      <c r="L219" s="14">
        <v>658</v>
      </c>
    </row>
    <row r="220" spans="1:12" x14ac:dyDescent="0.2">
      <c r="A220" s="78" t="str">
        <f t="shared" si="12"/>
        <v>Protection of personal and property rights</v>
      </c>
      <c r="B220" s="33" t="s">
        <v>5</v>
      </c>
      <c r="C220" s="14">
        <v>198</v>
      </c>
      <c r="D220" s="14">
        <v>284</v>
      </c>
      <c r="E220" s="14">
        <v>264</v>
      </c>
      <c r="F220" s="14">
        <v>256</v>
      </c>
      <c r="G220" s="14">
        <v>331</v>
      </c>
      <c r="H220" s="14">
        <v>411</v>
      </c>
      <c r="I220" s="14">
        <v>386</v>
      </c>
      <c r="J220" s="14">
        <v>498</v>
      </c>
      <c r="K220" s="14">
        <v>575</v>
      </c>
      <c r="L220" s="14">
        <v>611</v>
      </c>
    </row>
    <row r="221" spans="1:12" x14ac:dyDescent="0.2">
      <c r="A221" s="78" t="str">
        <f t="shared" si="12"/>
        <v>Protection of personal and property rights</v>
      </c>
      <c r="B221" s="33" t="s">
        <v>76</v>
      </c>
      <c r="C221" s="14">
        <v>161</v>
      </c>
      <c r="D221" s="14">
        <v>168</v>
      </c>
      <c r="E221" s="14">
        <v>219</v>
      </c>
      <c r="F221" s="14">
        <v>244</v>
      </c>
      <c r="G221" s="14">
        <v>230</v>
      </c>
      <c r="H221" s="14">
        <v>220</v>
      </c>
      <c r="I221" s="14">
        <v>285</v>
      </c>
      <c r="J221" s="14">
        <v>343</v>
      </c>
      <c r="K221" s="14">
        <v>333</v>
      </c>
      <c r="L221" s="14">
        <v>426</v>
      </c>
    </row>
    <row r="222" spans="1:12" x14ac:dyDescent="0.2">
      <c r="A222" s="78" t="str">
        <f t="shared" si="12"/>
        <v>Protection of personal and property rights</v>
      </c>
      <c r="B222" s="33" t="s">
        <v>75</v>
      </c>
      <c r="C222" s="14">
        <v>98</v>
      </c>
      <c r="D222" s="14">
        <v>124</v>
      </c>
      <c r="E222" s="14">
        <v>143</v>
      </c>
      <c r="F222" s="14">
        <v>137</v>
      </c>
      <c r="G222" s="14">
        <v>111</v>
      </c>
      <c r="H222" s="14">
        <v>124</v>
      </c>
      <c r="I222" s="14">
        <v>192</v>
      </c>
      <c r="J222" s="14">
        <v>243</v>
      </c>
      <c r="K222" s="14">
        <v>227</v>
      </c>
      <c r="L222" s="14">
        <v>196</v>
      </c>
    </row>
    <row r="223" spans="1:12" x14ac:dyDescent="0.2">
      <c r="A223" s="78" t="str">
        <f t="shared" si="12"/>
        <v>Protection of personal and property rights</v>
      </c>
      <c r="B223" s="33" t="s">
        <v>74</v>
      </c>
      <c r="C223" s="14">
        <v>167</v>
      </c>
      <c r="D223" s="14">
        <v>169</v>
      </c>
      <c r="E223" s="14">
        <v>230</v>
      </c>
      <c r="F223" s="14">
        <v>208</v>
      </c>
      <c r="G223" s="14">
        <v>244</v>
      </c>
      <c r="H223" s="14">
        <v>290</v>
      </c>
      <c r="I223" s="14">
        <v>288</v>
      </c>
      <c r="J223" s="14">
        <v>286</v>
      </c>
      <c r="K223" s="14">
        <v>328</v>
      </c>
      <c r="L223" s="14">
        <v>355</v>
      </c>
    </row>
    <row r="224" spans="1:12" x14ac:dyDescent="0.2">
      <c r="A224" s="78" t="str">
        <f t="shared" si="12"/>
        <v>Protection of personal and property rights</v>
      </c>
      <c r="B224" s="33" t="s">
        <v>66</v>
      </c>
      <c r="C224" s="14">
        <v>290</v>
      </c>
      <c r="D224" s="14">
        <v>274</v>
      </c>
      <c r="E224" s="14">
        <v>271</v>
      </c>
      <c r="F224" s="14">
        <v>291</v>
      </c>
      <c r="G224" s="14">
        <v>307</v>
      </c>
      <c r="H224" s="14">
        <v>339</v>
      </c>
      <c r="I224" s="14">
        <v>360</v>
      </c>
      <c r="J224" s="14">
        <v>303</v>
      </c>
      <c r="K224" s="14">
        <v>296</v>
      </c>
      <c r="L224" s="14">
        <v>398</v>
      </c>
    </row>
    <row r="225" spans="1:12" x14ac:dyDescent="0.2">
      <c r="A225" s="78" t="str">
        <f t="shared" si="12"/>
        <v>Protection of personal and property rights</v>
      </c>
      <c r="B225" s="33" t="s">
        <v>169</v>
      </c>
      <c r="C225" s="14">
        <v>322</v>
      </c>
      <c r="D225" s="14">
        <v>387</v>
      </c>
      <c r="E225" s="14">
        <v>344</v>
      </c>
      <c r="F225" s="14">
        <v>453</v>
      </c>
      <c r="G225" s="14">
        <v>472</v>
      </c>
      <c r="H225" s="14">
        <v>495</v>
      </c>
      <c r="I225" s="14">
        <v>537</v>
      </c>
      <c r="J225" s="14">
        <v>506</v>
      </c>
      <c r="K225" s="14">
        <v>556</v>
      </c>
      <c r="L225" s="14">
        <v>568</v>
      </c>
    </row>
    <row r="226" spans="1:12" x14ac:dyDescent="0.2">
      <c r="A226" s="78" t="str">
        <f t="shared" si="12"/>
        <v>Protection of personal and property rights</v>
      </c>
      <c r="B226" s="33" t="s">
        <v>73</v>
      </c>
      <c r="C226" s="14">
        <v>357</v>
      </c>
      <c r="D226" s="14">
        <v>359</v>
      </c>
      <c r="E226" s="14">
        <v>345</v>
      </c>
      <c r="F226" s="14">
        <v>337</v>
      </c>
      <c r="G226" s="14">
        <v>396</v>
      </c>
      <c r="H226" s="14">
        <v>451</v>
      </c>
      <c r="I226" s="14">
        <v>384</v>
      </c>
      <c r="J226" s="14">
        <v>429</v>
      </c>
      <c r="K226" s="14">
        <v>430</v>
      </c>
      <c r="L226" s="14">
        <v>490</v>
      </c>
    </row>
    <row r="227" spans="1:12" x14ac:dyDescent="0.2">
      <c r="A227" s="78" t="str">
        <f t="shared" si="12"/>
        <v>Protection of personal and property rights</v>
      </c>
      <c r="B227" s="33" t="s">
        <v>7</v>
      </c>
      <c r="C227" s="14">
        <v>116</v>
      </c>
      <c r="D227" s="14">
        <v>143</v>
      </c>
      <c r="E227" s="14">
        <v>151</v>
      </c>
      <c r="F227" s="14">
        <v>140</v>
      </c>
      <c r="G227" s="14">
        <v>147</v>
      </c>
      <c r="H227" s="14">
        <v>149</v>
      </c>
      <c r="I227" s="14">
        <v>136</v>
      </c>
      <c r="J227" s="14">
        <v>143</v>
      </c>
      <c r="K227" s="14">
        <v>177</v>
      </c>
      <c r="L227" s="14">
        <v>135</v>
      </c>
    </row>
    <row r="228" spans="1:12" x14ac:dyDescent="0.2">
      <c r="A228" s="78" t="str">
        <f t="shared" si="12"/>
        <v>Protection of personal and property rights</v>
      </c>
      <c r="B228" s="33" t="s">
        <v>8</v>
      </c>
      <c r="C228" s="14">
        <v>107</v>
      </c>
      <c r="D228" s="14">
        <v>136</v>
      </c>
      <c r="E228" s="14">
        <v>153</v>
      </c>
      <c r="F228" s="14">
        <v>147</v>
      </c>
      <c r="G228" s="14">
        <v>173</v>
      </c>
      <c r="H228" s="14">
        <v>210</v>
      </c>
      <c r="I228" s="14">
        <v>200</v>
      </c>
      <c r="J228" s="14">
        <v>186</v>
      </c>
      <c r="K228" s="14">
        <v>260</v>
      </c>
      <c r="L228" s="14">
        <v>249</v>
      </c>
    </row>
    <row r="229" spans="1:12" x14ac:dyDescent="0.2">
      <c r="A229" s="78" t="str">
        <f t="shared" si="12"/>
        <v>Protection of personal and property rights</v>
      </c>
      <c r="B229" s="33" t="s">
        <v>9</v>
      </c>
      <c r="C229" s="14">
        <v>393</v>
      </c>
      <c r="D229" s="14">
        <v>443</v>
      </c>
      <c r="E229" s="14">
        <v>541</v>
      </c>
      <c r="F229" s="14">
        <v>566</v>
      </c>
      <c r="G229" s="14">
        <v>582</v>
      </c>
      <c r="H229" s="14">
        <v>659</v>
      </c>
      <c r="I229" s="14">
        <v>657</v>
      </c>
      <c r="J229" s="14">
        <v>729</v>
      </c>
      <c r="K229" s="14">
        <v>838</v>
      </c>
      <c r="L229" s="14">
        <v>823</v>
      </c>
    </row>
    <row r="230" spans="1:12" x14ac:dyDescent="0.2">
      <c r="A230" s="78" t="str">
        <f t="shared" si="12"/>
        <v>Protection of personal and property rights</v>
      </c>
      <c r="B230" s="33" t="s">
        <v>80</v>
      </c>
      <c r="C230" s="14">
        <v>220</v>
      </c>
      <c r="D230" s="14">
        <v>180</v>
      </c>
      <c r="E230" s="14">
        <v>180</v>
      </c>
      <c r="F230" s="14">
        <v>219</v>
      </c>
      <c r="G230" s="14">
        <v>227</v>
      </c>
      <c r="H230" s="14">
        <v>233</v>
      </c>
      <c r="I230" s="14">
        <v>253</v>
      </c>
      <c r="J230" s="14">
        <v>324</v>
      </c>
      <c r="K230" s="14">
        <v>310</v>
      </c>
      <c r="L230" s="14">
        <v>374</v>
      </c>
    </row>
    <row r="231" spans="1:12" x14ac:dyDescent="0.2">
      <c r="A231" s="78" t="str">
        <f t="shared" si="12"/>
        <v>Protection of personal and property rights</v>
      </c>
      <c r="B231" s="33" t="s">
        <v>79</v>
      </c>
      <c r="C231" s="14">
        <v>69</v>
      </c>
      <c r="D231" s="14">
        <v>75</v>
      </c>
      <c r="E231" s="14">
        <v>123</v>
      </c>
      <c r="F231" s="14">
        <v>119</v>
      </c>
      <c r="G231" s="14">
        <v>120</v>
      </c>
      <c r="H231" s="14">
        <v>122</v>
      </c>
      <c r="I231" s="14">
        <v>163</v>
      </c>
      <c r="J231" s="14">
        <v>164</v>
      </c>
      <c r="K231" s="14">
        <v>196</v>
      </c>
      <c r="L231" s="14">
        <v>193</v>
      </c>
    </row>
    <row r="232" spans="1:12" x14ac:dyDescent="0.2">
      <c r="A232" s="79" t="str">
        <f t="shared" si="12"/>
        <v>Protection of personal and property rights</v>
      </c>
      <c r="B232" s="36" t="s">
        <v>1</v>
      </c>
      <c r="C232" s="25">
        <v>3591</v>
      </c>
      <c r="D232" s="25">
        <v>3934</v>
      </c>
      <c r="E232" s="25">
        <v>4183</v>
      </c>
      <c r="F232" s="25">
        <v>4535</v>
      </c>
      <c r="G232" s="25">
        <v>4834</v>
      </c>
      <c r="H232" s="25">
        <v>5268</v>
      </c>
      <c r="I232" s="25">
        <v>5680</v>
      </c>
      <c r="J232" s="25">
        <v>6417</v>
      </c>
      <c r="K232" s="25">
        <v>6650</v>
      </c>
      <c r="L232" s="25">
        <v>7363</v>
      </c>
    </row>
    <row r="233" spans="1:12" ht="15" customHeight="1" x14ac:dyDescent="0.2">
      <c r="A233" s="78" t="s">
        <v>135</v>
      </c>
      <c r="B233" s="33" t="s">
        <v>78</v>
      </c>
      <c r="C233" s="14">
        <v>54</v>
      </c>
      <c r="D233" s="14" t="s">
        <v>172</v>
      </c>
      <c r="E233" s="14" t="s">
        <v>172</v>
      </c>
      <c r="F233" s="14" t="s">
        <v>172</v>
      </c>
      <c r="G233" s="14" t="s">
        <v>172</v>
      </c>
      <c r="H233" s="14" t="s">
        <v>172</v>
      </c>
      <c r="I233" s="14" t="s">
        <v>172</v>
      </c>
      <c r="J233" s="14" t="s">
        <v>172</v>
      </c>
      <c r="K233" s="14" t="s">
        <v>172</v>
      </c>
      <c r="L233" s="14" t="s">
        <v>172</v>
      </c>
    </row>
    <row r="234" spans="1:12" x14ac:dyDescent="0.2">
      <c r="A234" s="78" t="str">
        <f t="shared" ref="A234:A249" si="13">A233</f>
        <v>Requests for counselling</v>
      </c>
      <c r="B234" s="33" t="s">
        <v>83</v>
      </c>
      <c r="C234" s="14">
        <v>152</v>
      </c>
      <c r="D234" s="14" t="s">
        <v>172</v>
      </c>
      <c r="E234" s="14" t="s">
        <v>172</v>
      </c>
      <c r="F234" s="14" t="s">
        <v>172</v>
      </c>
      <c r="G234" s="14" t="s">
        <v>172</v>
      </c>
      <c r="H234" s="14" t="s">
        <v>172</v>
      </c>
      <c r="I234" s="14" t="s">
        <v>172</v>
      </c>
      <c r="J234" s="14" t="s">
        <v>172</v>
      </c>
      <c r="K234" s="14" t="s">
        <v>172</v>
      </c>
      <c r="L234" s="14" t="s">
        <v>172</v>
      </c>
    </row>
    <row r="235" spans="1:12" x14ac:dyDescent="0.2">
      <c r="A235" s="78" t="str">
        <f t="shared" si="13"/>
        <v>Requests for counselling</v>
      </c>
      <c r="B235" s="33" t="s">
        <v>3</v>
      </c>
      <c r="C235" s="14">
        <v>91</v>
      </c>
      <c r="D235" s="14" t="s">
        <v>172</v>
      </c>
      <c r="E235" s="14" t="s">
        <v>172</v>
      </c>
      <c r="F235" s="14" t="s">
        <v>172</v>
      </c>
      <c r="G235" s="14" t="s">
        <v>172</v>
      </c>
      <c r="H235" s="14" t="s">
        <v>172</v>
      </c>
      <c r="I235" s="14" t="s">
        <v>172</v>
      </c>
      <c r="J235" s="14" t="s">
        <v>172</v>
      </c>
      <c r="K235" s="14" t="s">
        <v>172</v>
      </c>
      <c r="L235" s="14" t="s">
        <v>172</v>
      </c>
    </row>
    <row r="236" spans="1:12" x14ac:dyDescent="0.2">
      <c r="A236" s="78" t="str">
        <f t="shared" si="13"/>
        <v>Requests for counselling</v>
      </c>
      <c r="B236" s="33" t="s">
        <v>77</v>
      </c>
      <c r="C236" s="14">
        <v>178</v>
      </c>
      <c r="D236" s="14" t="s">
        <v>172</v>
      </c>
      <c r="E236" s="14" t="s">
        <v>172</v>
      </c>
      <c r="F236" s="14" t="s">
        <v>172</v>
      </c>
      <c r="G236" s="14" t="s">
        <v>172</v>
      </c>
      <c r="H236" s="14" t="s">
        <v>172</v>
      </c>
      <c r="I236" s="14" t="s">
        <v>172</v>
      </c>
      <c r="J236" s="14" t="s">
        <v>172</v>
      </c>
      <c r="K236" s="14" t="s">
        <v>172</v>
      </c>
      <c r="L236" s="14" t="s">
        <v>172</v>
      </c>
    </row>
    <row r="237" spans="1:12" x14ac:dyDescent="0.2">
      <c r="A237" s="78" t="str">
        <f t="shared" si="13"/>
        <v>Requests for counselling</v>
      </c>
      <c r="B237" s="33" t="s">
        <v>5</v>
      </c>
      <c r="C237" s="14">
        <v>143</v>
      </c>
      <c r="D237" s="14" t="s">
        <v>172</v>
      </c>
      <c r="E237" s="14" t="s">
        <v>172</v>
      </c>
      <c r="F237" s="14" t="s">
        <v>172</v>
      </c>
      <c r="G237" s="14" t="s">
        <v>172</v>
      </c>
      <c r="H237" s="14" t="s">
        <v>172</v>
      </c>
      <c r="I237" s="14" t="s">
        <v>172</v>
      </c>
      <c r="J237" s="14" t="s">
        <v>172</v>
      </c>
      <c r="K237" s="14" t="s">
        <v>172</v>
      </c>
      <c r="L237" s="14" t="s">
        <v>172</v>
      </c>
    </row>
    <row r="238" spans="1:12" x14ac:dyDescent="0.2">
      <c r="A238" s="78" t="str">
        <f t="shared" si="13"/>
        <v>Requests for counselling</v>
      </c>
      <c r="B238" s="33" t="s">
        <v>76</v>
      </c>
      <c r="C238" s="14">
        <v>169</v>
      </c>
      <c r="D238" s="14" t="s">
        <v>172</v>
      </c>
      <c r="E238" s="14" t="s">
        <v>172</v>
      </c>
      <c r="F238" s="14" t="s">
        <v>172</v>
      </c>
      <c r="G238" s="14" t="s">
        <v>172</v>
      </c>
      <c r="H238" s="14" t="s">
        <v>172</v>
      </c>
      <c r="I238" s="14" t="s">
        <v>172</v>
      </c>
      <c r="J238" s="14" t="s">
        <v>172</v>
      </c>
      <c r="K238" s="14" t="s">
        <v>172</v>
      </c>
      <c r="L238" s="14" t="s">
        <v>172</v>
      </c>
    </row>
    <row r="239" spans="1:12" x14ac:dyDescent="0.2">
      <c r="A239" s="78" t="str">
        <f t="shared" si="13"/>
        <v>Requests for counselling</v>
      </c>
      <c r="B239" s="33" t="s">
        <v>75</v>
      </c>
      <c r="C239" s="14">
        <v>52</v>
      </c>
      <c r="D239" s="14" t="s">
        <v>172</v>
      </c>
      <c r="E239" s="14" t="s">
        <v>172</v>
      </c>
      <c r="F239" s="14" t="s">
        <v>172</v>
      </c>
      <c r="G239" s="14" t="s">
        <v>172</v>
      </c>
      <c r="H239" s="14" t="s">
        <v>172</v>
      </c>
      <c r="I239" s="14" t="s">
        <v>172</v>
      </c>
      <c r="J239" s="14" t="s">
        <v>172</v>
      </c>
      <c r="K239" s="14" t="s">
        <v>172</v>
      </c>
      <c r="L239" s="14" t="s">
        <v>172</v>
      </c>
    </row>
    <row r="240" spans="1:12" x14ac:dyDescent="0.2">
      <c r="A240" s="78" t="str">
        <f t="shared" si="13"/>
        <v>Requests for counselling</v>
      </c>
      <c r="B240" s="33" t="s">
        <v>74</v>
      </c>
      <c r="C240" s="14">
        <v>79</v>
      </c>
      <c r="D240" s="14" t="s">
        <v>172</v>
      </c>
      <c r="E240" s="14" t="s">
        <v>172</v>
      </c>
      <c r="F240" s="14" t="s">
        <v>172</v>
      </c>
      <c r="G240" s="14" t="s">
        <v>172</v>
      </c>
      <c r="H240" s="14" t="s">
        <v>172</v>
      </c>
      <c r="I240" s="14" t="s">
        <v>172</v>
      </c>
      <c r="J240" s="14" t="s">
        <v>172</v>
      </c>
      <c r="K240" s="14" t="s">
        <v>172</v>
      </c>
      <c r="L240" s="14" t="s">
        <v>172</v>
      </c>
    </row>
    <row r="241" spans="1:12" x14ac:dyDescent="0.2">
      <c r="A241" s="78" t="str">
        <f t="shared" si="13"/>
        <v>Requests for counselling</v>
      </c>
      <c r="B241" s="33" t="s">
        <v>66</v>
      </c>
      <c r="C241" s="14">
        <v>92</v>
      </c>
      <c r="D241" s="14" t="s">
        <v>172</v>
      </c>
      <c r="E241" s="14" t="s">
        <v>172</v>
      </c>
      <c r="F241" s="14" t="s">
        <v>172</v>
      </c>
      <c r="G241" s="14" t="s">
        <v>172</v>
      </c>
      <c r="H241" s="14" t="s">
        <v>172</v>
      </c>
      <c r="I241" s="14" t="s">
        <v>172</v>
      </c>
      <c r="J241" s="14" t="s">
        <v>172</v>
      </c>
      <c r="K241" s="14" t="s">
        <v>172</v>
      </c>
      <c r="L241" s="14" t="s">
        <v>172</v>
      </c>
    </row>
    <row r="242" spans="1:12" x14ac:dyDescent="0.2">
      <c r="A242" s="78" t="str">
        <f t="shared" si="13"/>
        <v>Requests for counselling</v>
      </c>
      <c r="B242" s="33" t="s">
        <v>169</v>
      </c>
      <c r="C242" s="14">
        <v>72</v>
      </c>
      <c r="D242" s="14" t="s">
        <v>172</v>
      </c>
      <c r="E242" s="14" t="s">
        <v>172</v>
      </c>
      <c r="F242" s="14" t="s">
        <v>172</v>
      </c>
      <c r="G242" s="14" t="s">
        <v>172</v>
      </c>
      <c r="H242" s="14" t="s">
        <v>172</v>
      </c>
      <c r="I242" s="14" t="s">
        <v>172</v>
      </c>
      <c r="J242" s="14" t="s">
        <v>172</v>
      </c>
      <c r="K242" s="14" t="s">
        <v>172</v>
      </c>
      <c r="L242" s="14" t="s">
        <v>172</v>
      </c>
    </row>
    <row r="243" spans="1:12" x14ac:dyDescent="0.2">
      <c r="A243" s="78" t="str">
        <f t="shared" si="13"/>
        <v>Requests for counselling</v>
      </c>
      <c r="B243" s="33" t="s">
        <v>73</v>
      </c>
      <c r="C243" s="14">
        <v>112</v>
      </c>
      <c r="D243" s="14" t="s">
        <v>172</v>
      </c>
      <c r="E243" s="14" t="s">
        <v>172</v>
      </c>
      <c r="F243" s="14" t="s">
        <v>172</v>
      </c>
      <c r="G243" s="14" t="s">
        <v>172</v>
      </c>
      <c r="H243" s="14" t="s">
        <v>172</v>
      </c>
      <c r="I243" s="14" t="s">
        <v>172</v>
      </c>
      <c r="J243" s="14" t="s">
        <v>172</v>
      </c>
      <c r="K243" s="14" t="s">
        <v>172</v>
      </c>
      <c r="L243" s="14" t="s">
        <v>172</v>
      </c>
    </row>
    <row r="244" spans="1:12" x14ac:dyDescent="0.2">
      <c r="A244" s="78" t="str">
        <f t="shared" si="13"/>
        <v>Requests for counselling</v>
      </c>
      <c r="B244" s="33" t="s">
        <v>7</v>
      </c>
      <c r="C244" s="14">
        <v>78</v>
      </c>
      <c r="D244" s="14" t="s">
        <v>172</v>
      </c>
      <c r="E244" s="14" t="s">
        <v>172</v>
      </c>
      <c r="F244" s="14" t="s">
        <v>172</v>
      </c>
      <c r="G244" s="14" t="s">
        <v>172</v>
      </c>
      <c r="H244" s="14" t="s">
        <v>172</v>
      </c>
      <c r="I244" s="14" t="s">
        <v>172</v>
      </c>
      <c r="J244" s="14" t="s">
        <v>172</v>
      </c>
      <c r="K244" s="14" t="s">
        <v>172</v>
      </c>
      <c r="L244" s="14" t="s">
        <v>172</v>
      </c>
    </row>
    <row r="245" spans="1:12" x14ac:dyDescent="0.2">
      <c r="A245" s="78" t="str">
        <f t="shared" si="13"/>
        <v>Requests for counselling</v>
      </c>
      <c r="B245" s="33" t="s">
        <v>8</v>
      </c>
      <c r="C245" s="14">
        <v>95</v>
      </c>
      <c r="D245" s="14" t="s">
        <v>172</v>
      </c>
      <c r="E245" s="14" t="s">
        <v>172</v>
      </c>
      <c r="F245" s="14" t="s">
        <v>172</v>
      </c>
      <c r="G245" s="14" t="s">
        <v>172</v>
      </c>
      <c r="H245" s="14" t="s">
        <v>172</v>
      </c>
      <c r="I245" s="14" t="s">
        <v>172</v>
      </c>
      <c r="J245" s="14" t="s">
        <v>172</v>
      </c>
      <c r="K245" s="14" t="s">
        <v>172</v>
      </c>
      <c r="L245" s="14" t="s">
        <v>172</v>
      </c>
    </row>
    <row r="246" spans="1:12" x14ac:dyDescent="0.2">
      <c r="A246" s="78" t="str">
        <f t="shared" si="13"/>
        <v>Requests for counselling</v>
      </c>
      <c r="B246" s="33" t="s">
        <v>9</v>
      </c>
      <c r="C246" s="14">
        <v>264</v>
      </c>
      <c r="D246" s="14" t="s">
        <v>172</v>
      </c>
      <c r="E246" s="14" t="s">
        <v>172</v>
      </c>
      <c r="F246" s="14" t="s">
        <v>172</v>
      </c>
      <c r="G246" s="14" t="s">
        <v>172</v>
      </c>
      <c r="H246" s="14" t="s">
        <v>172</v>
      </c>
      <c r="I246" s="14" t="s">
        <v>172</v>
      </c>
      <c r="J246" s="14" t="s">
        <v>172</v>
      </c>
      <c r="K246" s="14" t="s">
        <v>172</v>
      </c>
      <c r="L246" s="14" t="s">
        <v>172</v>
      </c>
    </row>
    <row r="247" spans="1:12" x14ac:dyDescent="0.2">
      <c r="A247" s="78" t="str">
        <f t="shared" si="13"/>
        <v>Requests for counselling</v>
      </c>
      <c r="B247" s="33" t="s">
        <v>80</v>
      </c>
      <c r="C247" s="14">
        <v>79</v>
      </c>
      <c r="D247" s="14" t="s">
        <v>172</v>
      </c>
      <c r="E247" s="14" t="s">
        <v>172</v>
      </c>
      <c r="F247" s="14" t="s">
        <v>172</v>
      </c>
      <c r="G247" s="14" t="s">
        <v>172</v>
      </c>
      <c r="H247" s="14" t="s">
        <v>172</v>
      </c>
      <c r="I247" s="14" t="s">
        <v>172</v>
      </c>
      <c r="J247" s="14" t="s">
        <v>172</v>
      </c>
      <c r="K247" s="14" t="s">
        <v>172</v>
      </c>
      <c r="L247" s="14" t="s">
        <v>172</v>
      </c>
    </row>
    <row r="248" spans="1:12" x14ac:dyDescent="0.2">
      <c r="A248" s="78" t="str">
        <f t="shared" si="13"/>
        <v>Requests for counselling</v>
      </c>
      <c r="B248" s="33" t="s">
        <v>79</v>
      </c>
      <c r="C248" s="14">
        <v>67</v>
      </c>
      <c r="D248" s="14" t="s">
        <v>172</v>
      </c>
      <c r="E248" s="14" t="s">
        <v>172</v>
      </c>
      <c r="F248" s="14" t="s">
        <v>172</v>
      </c>
      <c r="G248" s="14" t="s">
        <v>172</v>
      </c>
      <c r="H248" s="14" t="s">
        <v>172</v>
      </c>
      <c r="I248" s="14" t="s">
        <v>172</v>
      </c>
      <c r="J248" s="14" t="s">
        <v>172</v>
      </c>
      <c r="K248" s="14" t="s">
        <v>172</v>
      </c>
      <c r="L248" s="14" t="s">
        <v>172</v>
      </c>
    </row>
    <row r="249" spans="1:12" x14ac:dyDescent="0.2">
      <c r="A249" s="79" t="str">
        <f t="shared" si="13"/>
        <v>Requests for counselling</v>
      </c>
      <c r="B249" s="41" t="s">
        <v>1</v>
      </c>
      <c r="C249" s="25">
        <v>1777</v>
      </c>
      <c r="D249" s="25" t="s">
        <v>172</v>
      </c>
      <c r="E249" s="25" t="s">
        <v>172</v>
      </c>
      <c r="F249" s="25" t="s">
        <v>172</v>
      </c>
      <c r="G249" s="25" t="s">
        <v>172</v>
      </c>
      <c r="H249" s="42" t="s">
        <v>172</v>
      </c>
      <c r="I249" s="42" t="s">
        <v>172</v>
      </c>
      <c r="J249" s="42" t="s">
        <v>172</v>
      </c>
      <c r="K249" s="42" t="s">
        <v>172</v>
      </c>
      <c r="L249" s="42" t="s">
        <v>172</v>
      </c>
    </row>
    <row r="250" spans="1:12" s="23" customFormat="1" ht="15" customHeight="1" x14ac:dyDescent="0.2">
      <c r="A250" s="78" t="s">
        <v>99</v>
      </c>
      <c r="B250" s="33" t="s">
        <v>78</v>
      </c>
      <c r="C250" s="14">
        <v>0</v>
      </c>
      <c r="D250" s="14">
        <v>4</v>
      </c>
      <c r="E250" s="14">
        <v>3</v>
      </c>
      <c r="F250" s="14">
        <v>1</v>
      </c>
      <c r="G250" s="14">
        <v>0</v>
      </c>
      <c r="H250" s="14">
        <v>0</v>
      </c>
      <c r="I250" s="14">
        <v>0</v>
      </c>
      <c r="J250" s="14">
        <v>2</v>
      </c>
      <c r="K250" s="14">
        <v>0</v>
      </c>
      <c r="L250" s="14">
        <v>0</v>
      </c>
    </row>
    <row r="251" spans="1:12" s="23" customFormat="1" x14ac:dyDescent="0.2">
      <c r="A251" s="78" t="str">
        <f t="shared" ref="A251:A266" si="14">A250</f>
        <v>Substance addiction</v>
      </c>
      <c r="B251" s="33" t="s">
        <v>83</v>
      </c>
      <c r="C251" s="14">
        <v>0</v>
      </c>
      <c r="D251" s="14">
        <v>1</v>
      </c>
      <c r="E251" s="14">
        <v>2</v>
      </c>
      <c r="F251" s="14">
        <v>1</v>
      </c>
      <c r="G251" s="14">
        <v>0</v>
      </c>
      <c r="H251" s="14">
        <v>1</v>
      </c>
      <c r="I251" s="14">
        <v>1</v>
      </c>
      <c r="J251" s="14">
        <v>0</v>
      </c>
      <c r="K251" s="14">
        <v>0</v>
      </c>
      <c r="L251" s="14">
        <v>2</v>
      </c>
    </row>
    <row r="252" spans="1:12" s="23" customFormat="1" x14ac:dyDescent="0.2">
      <c r="A252" s="78" t="str">
        <f t="shared" si="14"/>
        <v>Substance addiction</v>
      </c>
      <c r="B252" s="33" t="s">
        <v>3</v>
      </c>
      <c r="C252" s="14">
        <v>4</v>
      </c>
      <c r="D252" s="14">
        <v>0</v>
      </c>
      <c r="E252" s="14">
        <v>1</v>
      </c>
      <c r="F252" s="14">
        <v>2</v>
      </c>
      <c r="G252" s="14">
        <v>13</v>
      </c>
      <c r="H252" s="14">
        <v>18</v>
      </c>
      <c r="I252" s="14">
        <v>26</v>
      </c>
      <c r="J252" s="14">
        <v>32</v>
      </c>
      <c r="K252" s="14">
        <v>28</v>
      </c>
      <c r="L252" s="14">
        <v>21</v>
      </c>
    </row>
    <row r="253" spans="1:12" s="23" customFormat="1" x14ac:dyDescent="0.2">
      <c r="A253" s="78" t="str">
        <f t="shared" si="14"/>
        <v>Substance addiction</v>
      </c>
      <c r="B253" s="33" t="s">
        <v>77</v>
      </c>
      <c r="C253" s="14">
        <v>0</v>
      </c>
      <c r="D253" s="14">
        <v>0</v>
      </c>
      <c r="E253" s="14">
        <v>0</v>
      </c>
      <c r="F253" s="14">
        <v>0</v>
      </c>
      <c r="G253" s="14">
        <v>0</v>
      </c>
      <c r="H253" s="14">
        <v>0</v>
      </c>
      <c r="I253" s="14">
        <v>0</v>
      </c>
      <c r="J253" s="14">
        <v>0</v>
      </c>
      <c r="K253" s="14">
        <v>0</v>
      </c>
      <c r="L253" s="14">
        <v>0</v>
      </c>
    </row>
    <row r="254" spans="1:12" s="23" customFormat="1" x14ac:dyDescent="0.2">
      <c r="A254" s="78" t="str">
        <f t="shared" si="14"/>
        <v>Substance addiction</v>
      </c>
      <c r="B254" s="33" t="s">
        <v>5</v>
      </c>
      <c r="C254" s="14">
        <v>1</v>
      </c>
      <c r="D254" s="14">
        <v>5</v>
      </c>
      <c r="E254" s="14">
        <v>2</v>
      </c>
      <c r="F254" s="14">
        <v>0</v>
      </c>
      <c r="G254" s="14">
        <v>0</v>
      </c>
      <c r="H254" s="14">
        <v>0</v>
      </c>
      <c r="I254" s="14">
        <v>8</v>
      </c>
      <c r="J254" s="14">
        <v>5</v>
      </c>
      <c r="K254" s="14">
        <v>0</v>
      </c>
      <c r="L254" s="14">
        <v>0</v>
      </c>
    </row>
    <row r="255" spans="1:12" s="23" customFormat="1" x14ac:dyDescent="0.2">
      <c r="A255" s="78" t="str">
        <f t="shared" si="14"/>
        <v>Substance addiction</v>
      </c>
      <c r="B255" s="33" t="s">
        <v>76</v>
      </c>
      <c r="C255" s="14">
        <v>4</v>
      </c>
      <c r="D255" s="14">
        <v>3</v>
      </c>
      <c r="E255" s="14">
        <v>3</v>
      </c>
      <c r="F255" s="14">
        <v>1</v>
      </c>
      <c r="G255" s="14">
        <v>5</v>
      </c>
      <c r="H255" s="14">
        <v>3</v>
      </c>
      <c r="I255" s="14">
        <v>2</v>
      </c>
      <c r="J255" s="14">
        <v>5</v>
      </c>
      <c r="K255" s="14">
        <v>2</v>
      </c>
      <c r="L255" s="14">
        <v>1</v>
      </c>
    </row>
    <row r="256" spans="1:12" s="23" customFormat="1" x14ac:dyDescent="0.2">
      <c r="A256" s="78" t="str">
        <f t="shared" si="14"/>
        <v>Substance addiction</v>
      </c>
      <c r="B256" s="33" t="s">
        <v>75</v>
      </c>
      <c r="C256" s="14">
        <v>1</v>
      </c>
      <c r="D256" s="14">
        <v>0</v>
      </c>
      <c r="E256" s="14">
        <v>1</v>
      </c>
      <c r="F256" s="14">
        <v>2</v>
      </c>
      <c r="G256" s="14">
        <v>0</v>
      </c>
      <c r="H256" s="14">
        <v>2</v>
      </c>
      <c r="I256" s="14">
        <v>1</v>
      </c>
      <c r="J256" s="14">
        <v>0</v>
      </c>
      <c r="K256" s="14">
        <v>2</v>
      </c>
      <c r="L256" s="14">
        <v>3</v>
      </c>
    </row>
    <row r="257" spans="1:12" s="23" customFormat="1" x14ac:dyDescent="0.2">
      <c r="A257" s="78" t="str">
        <f t="shared" si="14"/>
        <v>Substance addiction</v>
      </c>
      <c r="B257" s="33" t="s">
        <v>74</v>
      </c>
      <c r="C257" s="14">
        <v>4</v>
      </c>
      <c r="D257" s="14">
        <v>5</v>
      </c>
      <c r="E257" s="14">
        <v>4</v>
      </c>
      <c r="F257" s="14">
        <v>3</v>
      </c>
      <c r="G257" s="14">
        <v>2</v>
      </c>
      <c r="H257" s="14">
        <v>1</v>
      </c>
      <c r="I257" s="14">
        <v>0</v>
      </c>
      <c r="J257" s="14">
        <v>4</v>
      </c>
      <c r="K257" s="14">
        <v>0</v>
      </c>
      <c r="L257" s="14">
        <v>0</v>
      </c>
    </row>
    <row r="258" spans="1:12" s="23" customFormat="1" x14ac:dyDescent="0.2">
      <c r="A258" s="78" t="str">
        <f t="shared" si="14"/>
        <v>Substance addiction</v>
      </c>
      <c r="B258" s="33" t="s">
        <v>66</v>
      </c>
      <c r="C258" s="14">
        <v>6</v>
      </c>
      <c r="D258" s="14">
        <v>3</v>
      </c>
      <c r="E258" s="14">
        <v>4</v>
      </c>
      <c r="F258" s="14">
        <v>5</v>
      </c>
      <c r="G258" s="14">
        <v>0</v>
      </c>
      <c r="H258" s="14">
        <v>1</v>
      </c>
      <c r="I258" s="14">
        <v>1</v>
      </c>
      <c r="J258" s="14">
        <v>1</v>
      </c>
      <c r="K258" s="14">
        <v>4</v>
      </c>
      <c r="L258" s="14">
        <v>3</v>
      </c>
    </row>
    <row r="259" spans="1:12" s="23" customFormat="1" x14ac:dyDescent="0.2">
      <c r="A259" s="78" t="str">
        <f t="shared" si="14"/>
        <v>Substance addiction</v>
      </c>
      <c r="B259" s="33" t="s">
        <v>169</v>
      </c>
      <c r="C259" s="14">
        <v>5</v>
      </c>
      <c r="D259" s="14">
        <v>5</v>
      </c>
      <c r="E259" s="14">
        <v>6</v>
      </c>
      <c r="F259" s="14">
        <v>2</v>
      </c>
      <c r="G259" s="14">
        <v>1</v>
      </c>
      <c r="H259" s="14">
        <v>3</v>
      </c>
      <c r="I259" s="14">
        <v>4</v>
      </c>
      <c r="J259" s="14">
        <v>0</v>
      </c>
      <c r="K259" s="14">
        <v>0</v>
      </c>
      <c r="L259" s="14">
        <v>1</v>
      </c>
    </row>
    <row r="260" spans="1:12" s="23" customFormat="1" x14ac:dyDescent="0.2">
      <c r="A260" s="78" t="str">
        <f t="shared" si="14"/>
        <v>Substance addiction</v>
      </c>
      <c r="B260" s="33" t="s">
        <v>73</v>
      </c>
      <c r="C260" s="14">
        <v>7</v>
      </c>
      <c r="D260" s="14">
        <v>4</v>
      </c>
      <c r="E260" s="14">
        <v>1</v>
      </c>
      <c r="F260" s="14">
        <v>1</v>
      </c>
      <c r="G260" s="14">
        <v>0</v>
      </c>
      <c r="H260" s="14">
        <v>0</v>
      </c>
      <c r="I260" s="14">
        <v>0</v>
      </c>
      <c r="J260" s="14">
        <v>0</v>
      </c>
      <c r="K260" s="14">
        <v>0</v>
      </c>
      <c r="L260" s="14">
        <v>0</v>
      </c>
    </row>
    <row r="261" spans="1:12" s="23" customFormat="1" x14ac:dyDescent="0.2">
      <c r="A261" s="78" t="str">
        <f t="shared" si="14"/>
        <v>Substance addiction</v>
      </c>
      <c r="B261" s="33" t="s">
        <v>7</v>
      </c>
      <c r="C261" s="14">
        <v>2</v>
      </c>
      <c r="D261" s="14">
        <v>1</v>
      </c>
      <c r="E261" s="14">
        <v>3</v>
      </c>
      <c r="F261" s="14">
        <v>2</v>
      </c>
      <c r="G261" s="14">
        <v>3</v>
      </c>
      <c r="H261" s="14">
        <v>6</v>
      </c>
      <c r="I261" s="14">
        <v>4</v>
      </c>
      <c r="J261" s="14">
        <v>4</v>
      </c>
      <c r="K261" s="14">
        <v>2</v>
      </c>
      <c r="L261" s="14">
        <v>2</v>
      </c>
    </row>
    <row r="262" spans="1:12" s="23" customFormat="1" x14ac:dyDescent="0.2">
      <c r="A262" s="78" t="str">
        <f t="shared" si="14"/>
        <v>Substance addiction</v>
      </c>
      <c r="B262" s="33" t="s">
        <v>8</v>
      </c>
      <c r="C262" s="14">
        <v>8</v>
      </c>
      <c r="D262" s="14">
        <v>6</v>
      </c>
      <c r="E262" s="14">
        <v>1</v>
      </c>
      <c r="F262" s="14">
        <v>0</v>
      </c>
      <c r="G262" s="14">
        <v>1</v>
      </c>
      <c r="H262" s="14">
        <v>2</v>
      </c>
      <c r="I262" s="14">
        <v>0</v>
      </c>
      <c r="J262" s="14">
        <v>1</v>
      </c>
      <c r="K262" s="14">
        <v>5</v>
      </c>
      <c r="L262" s="14">
        <v>1</v>
      </c>
    </row>
    <row r="263" spans="1:12" s="23" customFormat="1" x14ac:dyDescent="0.2">
      <c r="A263" s="78" t="str">
        <f t="shared" si="14"/>
        <v>Substance addiction</v>
      </c>
      <c r="B263" s="33" t="s">
        <v>9</v>
      </c>
      <c r="C263" s="14">
        <v>36</v>
      </c>
      <c r="D263" s="14">
        <v>31</v>
      </c>
      <c r="E263" s="14">
        <v>20</v>
      </c>
      <c r="F263" s="14">
        <v>5</v>
      </c>
      <c r="G263" s="14">
        <v>12</v>
      </c>
      <c r="H263" s="14">
        <v>15</v>
      </c>
      <c r="I263" s="14">
        <v>18</v>
      </c>
      <c r="J263" s="14">
        <v>16</v>
      </c>
      <c r="K263" s="14">
        <v>24</v>
      </c>
      <c r="L263" s="14">
        <v>27</v>
      </c>
    </row>
    <row r="264" spans="1:12" s="23" customFormat="1" x14ac:dyDescent="0.2">
      <c r="A264" s="78" t="str">
        <f t="shared" si="14"/>
        <v>Substance addiction</v>
      </c>
      <c r="B264" s="33" t="s">
        <v>80</v>
      </c>
      <c r="C264" s="14">
        <v>0</v>
      </c>
      <c r="D264" s="14">
        <v>3</v>
      </c>
      <c r="E264" s="14">
        <v>6</v>
      </c>
      <c r="F264" s="14">
        <v>4</v>
      </c>
      <c r="G264" s="14">
        <v>0</v>
      </c>
      <c r="H264" s="14">
        <v>0</v>
      </c>
      <c r="I264" s="14">
        <v>0</v>
      </c>
      <c r="J264" s="14">
        <v>0</v>
      </c>
      <c r="K264" s="14">
        <v>0</v>
      </c>
      <c r="L264" s="14">
        <v>3</v>
      </c>
    </row>
    <row r="265" spans="1:12" s="23" customFormat="1" x14ac:dyDescent="0.2">
      <c r="A265" s="78" t="str">
        <f t="shared" si="14"/>
        <v>Substance addiction</v>
      </c>
      <c r="B265" s="33" t="s">
        <v>79</v>
      </c>
      <c r="C265" s="14">
        <v>5</v>
      </c>
      <c r="D265" s="14">
        <v>3</v>
      </c>
      <c r="E265" s="14">
        <v>1</v>
      </c>
      <c r="F265" s="14">
        <v>2</v>
      </c>
      <c r="G265" s="14">
        <v>0</v>
      </c>
      <c r="H265" s="14">
        <v>0</v>
      </c>
      <c r="I265" s="14">
        <v>0</v>
      </c>
      <c r="J265" s="14">
        <v>0</v>
      </c>
      <c r="K265" s="14">
        <v>0</v>
      </c>
      <c r="L265" s="14">
        <v>3</v>
      </c>
    </row>
    <row r="266" spans="1:12" s="23" customFormat="1" x14ac:dyDescent="0.2">
      <c r="A266" s="79" t="str">
        <f t="shared" si="14"/>
        <v>Substance addiction</v>
      </c>
      <c r="B266" s="36" t="s">
        <v>1</v>
      </c>
      <c r="C266" s="25">
        <v>83</v>
      </c>
      <c r="D266" s="25">
        <v>74</v>
      </c>
      <c r="E266" s="25">
        <v>58</v>
      </c>
      <c r="F266" s="25">
        <v>31</v>
      </c>
      <c r="G266" s="25">
        <v>37</v>
      </c>
      <c r="H266" s="25">
        <v>52</v>
      </c>
      <c r="I266" s="25">
        <v>65</v>
      </c>
      <c r="J266" s="25">
        <v>70</v>
      </c>
      <c r="K266" s="25">
        <v>67</v>
      </c>
      <c r="L266" s="25">
        <v>67</v>
      </c>
    </row>
    <row r="267" spans="1:12" ht="15" customHeight="1" x14ac:dyDescent="0.2">
      <c r="A267" s="78" t="s">
        <v>97</v>
      </c>
      <c r="B267" s="33" t="s">
        <v>78</v>
      </c>
      <c r="C267" s="14">
        <v>9</v>
      </c>
      <c r="D267" s="14">
        <v>17</v>
      </c>
      <c r="E267" s="14">
        <v>8</v>
      </c>
      <c r="F267" s="14">
        <v>3</v>
      </c>
      <c r="G267" s="14">
        <v>2</v>
      </c>
      <c r="H267" s="14">
        <v>6</v>
      </c>
      <c r="I267" s="14">
        <v>4</v>
      </c>
      <c r="J267" s="14">
        <v>6</v>
      </c>
      <c r="K267" s="14">
        <v>5</v>
      </c>
      <c r="L267" s="14">
        <v>7</v>
      </c>
    </row>
    <row r="268" spans="1:12" x14ac:dyDescent="0.2">
      <c r="A268" s="78" t="str">
        <f t="shared" ref="A268:A283" si="15">A267</f>
        <v>Miscellaneous</v>
      </c>
      <c r="B268" s="33" t="s">
        <v>83</v>
      </c>
      <c r="C268" s="14">
        <v>14</v>
      </c>
      <c r="D268" s="14">
        <v>9</v>
      </c>
      <c r="E268" s="14">
        <v>10</v>
      </c>
      <c r="F268" s="14">
        <v>8</v>
      </c>
      <c r="G268" s="14">
        <v>13</v>
      </c>
      <c r="H268" s="14">
        <v>15</v>
      </c>
      <c r="I268" s="14">
        <v>16</v>
      </c>
      <c r="J268" s="14">
        <v>19</v>
      </c>
      <c r="K268" s="14">
        <v>14</v>
      </c>
      <c r="L268" s="14">
        <v>11</v>
      </c>
    </row>
    <row r="269" spans="1:12" x14ac:dyDescent="0.2">
      <c r="A269" s="78" t="str">
        <f t="shared" si="15"/>
        <v>Miscellaneous</v>
      </c>
      <c r="B269" s="33" t="s">
        <v>3</v>
      </c>
      <c r="C269" s="14">
        <v>12</v>
      </c>
      <c r="D269" s="14">
        <v>11</v>
      </c>
      <c r="E269" s="14">
        <v>18</v>
      </c>
      <c r="F269" s="14">
        <v>11</v>
      </c>
      <c r="G269" s="14">
        <v>10</v>
      </c>
      <c r="H269" s="14">
        <v>17</v>
      </c>
      <c r="I269" s="14">
        <v>13</v>
      </c>
      <c r="J269" s="14">
        <v>20</v>
      </c>
      <c r="K269" s="14">
        <v>27</v>
      </c>
      <c r="L269" s="14">
        <v>9</v>
      </c>
    </row>
    <row r="270" spans="1:12" x14ac:dyDescent="0.2">
      <c r="A270" s="78" t="str">
        <f t="shared" si="15"/>
        <v>Miscellaneous</v>
      </c>
      <c r="B270" s="33" t="s">
        <v>77</v>
      </c>
      <c r="C270" s="14">
        <v>26</v>
      </c>
      <c r="D270" s="14">
        <v>23</v>
      </c>
      <c r="E270" s="14">
        <v>19</v>
      </c>
      <c r="F270" s="14">
        <v>13</v>
      </c>
      <c r="G270" s="14">
        <v>13</v>
      </c>
      <c r="H270" s="14">
        <v>20</v>
      </c>
      <c r="I270" s="14">
        <v>18</v>
      </c>
      <c r="J270" s="14">
        <v>21</v>
      </c>
      <c r="K270" s="14">
        <v>15</v>
      </c>
      <c r="L270" s="14">
        <v>22</v>
      </c>
    </row>
    <row r="271" spans="1:12" x14ac:dyDescent="0.2">
      <c r="A271" s="78" t="str">
        <f t="shared" si="15"/>
        <v>Miscellaneous</v>
      </c>
      <c r="B271" s="33" t="s">
        <v>5</v>
      </c>
      <c r="C271" s="14">
        <v>19</v>
      </c>
      <c r="D271" s="14">
        <v>17</v>
      </c>
      <c r="E271" s="14">
        <v>27</v>
      </c>
      <c r="F271" s="14">
        <v>29</v>
      </c>
      <c r="G271" s="14">
        <v>27</v>
      </c>
      <c r="H271" s="14">
        <v>18</v>
      </c>
      <c r="I271" s="14">
        <v>27</v>
      </c>
      <c r="J271" s="14">
        <v>27</v>
      </c>
      <c r="K271" s="14">
        <v>13</v>
      </c>
      <c r="L271" s="14">
        <v>22</v>
      </c>
    </row>
    <row r="272" spans="1:12" x14ac:dyDescent="0.2">
      <c r="A272" s="78" t="str">
        <f t="shared" si="15"/>
        <v>Miscellaneous</v>
      </c>
      <c r="B272" s="33" t="s">
        <v>76</v>
      </c>
      <c r="C272" s="14">
        <v>14</v>
      </c>
      <c r="D272" s="14">
        <v>7</v>
      </c>
      <c r="E272" s="14">
        <v>7</v>
      </c>
      <c r="F272" s="14">
        <v>4</v>
      </c>
      <c r="G272" s="14">
        <v>5</v>
      </c>
      <c r="H272" s="14">
        <v>8</v>
      </c>
      <c r="I272" s="14">
        <v>5</v>
      </c>
      <c r="J272" s="14">
        <v>9</v>
      </c>
      <c r="K272" s="14">
        <v>7</v>
      </c>
      <c r="L272" s="14">
        <v>15</v>
      </c>
    </row>
    <row r="273" spans="1:12" x14ac:dyDescent="0.2">
      <c r="A273" s="78" t="str">
        <f t="shared" si="15"/>
        <v>Miscellaneous</v>
      </c>
      <c r="B273" s="33" t="s">
        <v>75</v>
      </c>
      <c r="C273" s="14">
        <v>6</v>
      </c>
      <c r="D273" s="14">
        <v>9</v>
      </c>
      <c r="E273" s="14">
        <v>10</v>
      </c>
      <c r="F273" s="14">
        <v>7</v>
      </c>
      <c r="G273" s="14">
        <v>4</v>
      </c>
      <c r="H273" s="14">
        <v>9</v>
      </c>
      <c r="I273" s="14">
        <v>13</v>
      </c>
      <c r="J273" s="14">
        <v>8</v>
      </c>
      <c r="K273" s="14">
        <v>8</v>
      </c>
      <c r="L273" s="14">
        <v>7</v>
      </c>
    </row>
    <row r="274" spans="1:12" x14ac:dyDescent="0.2">
      <c r="A274" s="78" t="str">
        <f t="shared" si="15"/>
        <v>Miscellaneous</v>
      </c>
      <c r="B274" s="33" t="s">
        <v>74</v>
      </c>
      <c r="C274" s="14">
        <v>10</v>
      </c>
      <c r="D274" s="14">
        <v>16</v>
      </c>
      <c r="E274" s="14">
        <v>8</v>
      </c>
      <c r="F274" s="14">
        <v>7</v>
      </c>
      <c r="G274" s="14">
        <v>15</v>
      </c>
      <c r="H274" s="14">
        <v>8</v>
      </c>
      <c r="I274" s="14">
        <v>10</v>
      </c>
      <c r="J274" s="14">
        <v>13</v>
      </c>
      <c r="K274" s="14">
        <v>10</v>
      </c>
      <c r="L274" s="14">
        <v>3</v>
      </c>
    </row>
    <row r="275" spans="1:12" ht="14.25" customHeight="1" x14ac:dyDescent="0.2">
      <c r="A275" s="78" t="str">
        <f t="shared" si="15"/>
        <v>Miscellaneous</v>
      </c>
      <c r="B275" s="33" t="s">
        <v>66</v>
      </c>
      <c r="C275" s="14">
        <v>11</v>
      </c>
      <c r="D275" s="14">
        <v>10</v>
      </c>
      <c r="E275" s="14">
        <v>6</v>
      </c>
      <c r="F275" s="14">
        <v>11</v>
      </c>
      <c r="G275" s="14">
        <v>7</v>
      </c>
      <c r="H275" s="14">
        <v>12</v>
      </c>
      <c r="I275" s="14">
        <v>9</v>
      </c>
      <c r="J275" s="14">
        <v>6</v>
      </c>
      <c r="K275" s="14">
        <v>6</v>
      </c>
      <c r="L275" s="14">
        <v>14</v>
      </c>
    </row>
    <row r="276" spans="1:12" x14ac:dyDescent="0.2">
      <c r="A276" s="78" t="str">
        <f t="shared" si="15"/>
        <v>Miscellaneous</v>
      </c>
      <c r="B276" s="33" t="s">
        <v>169</v>
      </c>
      <c r="C276" s="14">
        <v>29</v>
      </c>
      <c r="D276" s="14">
        <v>23</v>
      </c>
      <c r="E276" s="14">
        <v>25</v>
      </c>
      <c r="F276" s="14">
        <v>19</v>
      </c>
      <c r="G276" s="14">
        <v>17</v>
      </c>
      <c r="H276" s="14">
        <v>17</v>
      </c>
      <c r="I276" s="14">
        <v>16</v>
      </c>
      <c r="J276" s="14">
        <v>24</v>
      </c>
      <c r="K276" s="14">
        <v>8</v>
      </c>
      <c r="L276" s="14">
        <v>11</v>
      </c>
    </row>
    <row r="277" spans="1:12" x14ac:dyDescent="0.2">
      <c r="A277" s="78" t="str">
        <f t="shared" si="15"/>
        <v>Miscellaneous</v>
      </c>
      <c r="B277" s="33" t="s">
        <v>73</v>
      </c>
      <c r="C277" s="14">
        <v>10</v>
      </c>
      <c r="D277" s="14">
        <v>4</v>
      </c>
      <c r="E277" s="14">
        <v>10</v>
      </c>
      <c r="F277" s="14">
        <v>10</v>
      </c>
      <c r="G277" s="14">
        <v>14</v>
      </c>
      <c r="H277" s="14">
        <v>15</v>
      </c>
      <c r="I277" s="14">
        <v>13</v>
      </c>
      <c r="J277" s="14">
        <v>13</v>
      </c>
      <c r="K277" s="14">
        <v>7</v>
      </c>
      <c r="L277" s="14">
        <v>3</v>
      </c>
    </row>
    <row r="278" spans="1:12" x14ac:dyDescent="0.2">
      <c r="A278" s="78" t="str">
        <f t="shared" si="15"/>
        <v>Miscellaneous</v>
      </c>
      <c r="B278" s="33" t="s">
        <v>7</v>
      </c>
      <c r="C278" s="14">
        <v>12</v>
      </c>
      <c r="D278" s="14">
        <v>8</v>
      </c>
      <c r="E278" s="14">
        <v>10</v>
      </c>
      <c r="F278" s="14">
        <v>8</v>
      </c>
      <c r="G278" s="14">
        <v>7</v>
      </c>
      <c r="H278" s="14">
        <v>14</v>
      </c>
      <c r="I278" s="14">
        <v>8</v>
      </c>
      <c r="J278" s="14">
        <v>18</v>
      </c>
      <c r="K278" s="14">
        <v>22</v>
      </c>
      <c r="L278" s="14">
        <v>10</v>
      </c>
    </row>
    <row r="279" spans="1:12" x14ac:dyDescent="0.2">
      <c r="A279" s="78" t="str">
        <f t="shared" si="15"/>
        <v>Miscellaneous</v>
      </c>
      <c r="B279" s="33" t="s">
        <v>8</v>
      </c>
      <c r="C279" s="14">
        <v>1</v>
      </c>
      <c r="D279" s="14">
        <v>8</v>
      </c>
      <c r="E279" s="14">
        <v>2</v>
      </c>
      <c r="F279" s="14">
        <v>4</v>
      </c>
      <c r="G279" s="14">
        <v>6</v>
      </c>
      <c r="H279" s="14">
        <v>6</v>
      </c>
      <c r="I279" s="14">
        <v>6</v>
      </c>
      <c r="J279" s="14">
        <v>4</v>
      </c>
      <c r="K279" s="14">
        <v>5</v>
      </c>
      <c r="L279" s="14">
        <v>9</v>
      </c>
    </row>
    <row r="280" spans="1:12" ht="14.25" customHeight="1" x14ac:dyDescent="0.2">
      <c r="A280" s="78" t="str">
        <f t="shared" si="15"/>
        <v>Miscellaneous</v>
      </c>
      <c r="B280" s="33" t="s">
        <v>9</v>
      </c>
      <c r="C280" s="14">
        <v>25</v>
      </c>
      <c r="D280" s="14">
        <v>15</v>
      </c>
      <c r="E280" s="14">
        <v>33</v>
      </c>
      <c r="F280" s="14">
        <v>30</v>
      </c>
      <c r="G280" s="14">
        <v>22</v>
      </c>
      <c r="H280" s="14">
        <v>33</v>
      </c>
      <c r="I280" s="14">
        <v>12</v>
      </c>
      <c r="J280" s="14">
        <v>32</v>
      </c>
      <c r="K280" s="14">
        <v>30</v>
      </c>
      <c r="L280" s="14">
        <v>21</v>
      </c>
    </row>
    <row r="281" spans="1:12" x14ac:dyDescent="0.2">
      <c r="A281" s="78" t="str">
        <f t="shared" si="15"/>
        <v>Miscellaneous</v>
      </c>
      <c r="B281" s="33" t="s">
        <v>80</v>
      </c>
      <c r="C281" s="14">
        <v>7</v>
      </c>
      <c r="D281" s="14">
        <v>10</v>
      </c>
      <c r="E281" s="14">
        <v>7</v>
      </c>
      <c r="F281" s="14">
        <v>14</v>
      </c>
      <c r="G281" s="14">
        <v>7</v>
      </c>
      <c r="H281" s="14">
        <v>8</v>
      </c>
      <c r="I281" s="14">
        <v>12</v>
      </c>
      <c r="J281" s="14">
        <v>11</v>
      </c>
      <c r="K281" s="14">
        <v>5</v>
      </c>
      <c r="L281" s="14">
        <v>5</v>
      </c>
    </row>
    <row r="282" spans="1:12" x14ac:dyDescent="0.2">
      <c r="A282" s="78" t="str">
        <f t="shared" si="15"/>
        <v>Miscellaneous</v>
      </c>
      <c r="B282" s="33" t="s">
        <v>79</v>
      </c>
      <c r="C282" s="14">
        <v>4</v>
      </c>
      <c r="D282" s="14">
        <v>4</v>
      </c>
      <c r="E282" s="14">
        <v>5</v>
      </c>
      <c r="F282" s="14">
        <v>3</v>
      </c>
      <c r="G282" s="14">
        <v>0</v>
      </c>
      <c r="H282" s="14">
        <v>4</v>
      </c>
      <c r="I282" s="14">
        <v>0</v>
      </c>
      <c r="J282" s="14">
        <v>7</v>
      </c>
      <c r="K282" s="14">
        <v>2</v>
      </c>
      <c r="L282" s="14">
        <v>13</v>
      </c>
    </row>
    <row r="283" spans="1:12" x14ac:dyDescent="0.2">
      <c r="A283" s="79" t="str">
        <f t="shared" si="15"/>
        <v>Miscellaneous</v>
      </c>
      <c r="B283" s="36" t="s">
        <v>1</v>
      </c>
      <c r="C283" s="25">
        <v>209</v>
      </c>
      <c r="D283" s="25">
        <v>191</v>
      </c>
      <c r="E283" s="25">
        <v>205</v>
      </c>
      <c r="F283" s="25">
        <v>181</v>
      </c>
      <c r="G283" s="25">
        <v>169</v>
      </c>
      <c r="H283" s="25">
        <v>210</v>
      </c>
      <c r="I283" s="25">
        <v>182</v>
      </c>
      <c r="J283" s="25">
        <v>238</v>
      </c>
      <c r="K283" s="25">
        <v>184</v>
      </c>
      <c r="L283" s="25">
        <v>182</v>
      </c>
    </row>
  </sheetData>
  <sheetProtection formatCells="0" formatColumns="0" formatRows="0" insertColumns="0" insertRows="0" insertHyperlinks="0" deleteColumns="0" deleteRows="0" sort="0" autoFilter="0" pivotTables="0"/>
  <autoFilter ref="A9:B9" xr:uid="{00000000-0009-0000-0000-000001000000}"/>
  <mergeCells count="24">
    <mergeCell ref="A267:A283"/>
    <mergeCell ref="A216:A232"/>
    <mergeCell ref="A199:A215"/>
    <mergeCell ref="A250:A266"/>
    <mergeCell ref="A233:A249"/>
    <mergeCell ref="A114:A130"/>
    <mergeCell ref="A131:A147"/>
    <mergeCell ref="A148:A164"/>
    <mergeCell ref="A182:A198"/>
    <mergeCell ref="A45:A61"/>
    <mergeCell ref="A62:A79"/>
    <mergeCell ref="A80:A96"/>
    <mergeCell ref="A97:A113"/>
    <mergeCell ref="A165:A181"/>
    <mergeCell ref="A7:L7"/>
    <mergeCell ref="C8:L8"/>
    <mergeCell ref="A4:L4"/>
    <mergeCell ref="A10:A27"/>
    <mergeCell ref="A28:A44"/>
    <mergeCell ref="A2:L2"/>
    <mergeCell ref="A3:L3"/>
    <mergeCell ref="A1:L1"/>
    <mergeCell ref="A5:L5"/>
    <mergeCell ref="A6:L6"/>
  </mergeCells>
  <hyperlinks>
    <hyperlink ref="A5" location="'Data and definitions'!A1" display="For more information on how to interpret these figures, please read the Definitions and data notes." xr:uid="{00000000-0004-0000-0100-000000000000}"/>
    <hyperlink ref="A5:E5" location="'Data and definitions'!A1" display="For more information on how to interpret these figures, please read the Definitions and data notes." xr:uid="{00000000-0004-0000-0100-000001000000}"/>
    <hyperlink ref="A6" location="Contents!A1" display="Return to Contents page" xr:uid="{00000000-0004-0000-0100-000002000000}"/>
  </hyperlinks>
  <pageMargins left="0.70866141732283472" right="0.70866141732283472" top="0.74803149606299213" bottom="0.74803149606299213" header="0.31496062992125984" footer="0.31496062992125984"/>
  <pageSetup paperSize="8"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AD669-5230-4721-BB60-71C4A3AD3C2B}">
  <sheetPr codeName="Sheet5">
    <pageSetUpPr fitToPage="1"/>
  </sheetPr>
  <dimension ref="A1:V35"/>
  <sheetViews>
    <sheetView zoomScaleNormal="100" workbookViewId="0">
      <selection sqref="A1:U1"/>
    </sheetView>
  </sheetViews>
  <sheetFormatPr defaultColWidth="9" defaultRowHeight="14.25" x14ac:dyDescent="0.2"/>
  <cols>
    <col min="1" max="1" width="32.625" style="23" customWidth="1"/>
    <col min="2" max="21" width="8.125" style="23" customWidth="1"/>
    <col min="22" max="16384" width="9" style="23"/>
  </cols>
  <sheetData>
    <row r="1" spans="1:21" ht="15" x14ac:dyDescent="0.2">
      <c r="A1" s="72" t="s">
        <v>190</v>
      </c>
      <c r="B1" s="72"/>
      <c r="C1" s="72"/>
      <c r="D1" s="72"/>
      <c r="E1" s="72"/>
      <c r="F1" s="72"/>
      <c r="G1" s="72"/>
      <c r="H1" s="72"/>
      <c r="I1" s="72"/>
      <c r="J1" s="72"/>
      <c r="K1" s="72"/>
      <c r="L1" s="72"/>
      <c r="M1" s="72"/>
      <c r="N1" s="72"/>
      <c r="O1" s="72"/>
      <c r="P1" s="72"/>
      <c r="Q1" s="72"/>
      <c r="R1" s="72"/>
      <c r="S1" s="72"/>
      <c r="T1" s="72"/>
      <c r="U1" s="72"/>
    </row>
    <row r="2" spans="1:21" s="3" customFormat="1" x14ac:dyDescent="0.2">
      <c r="A2" s="73" t="s">
        <v>184</v>
      </c>
      <c r="B2" s="73"/>
      <c r="C2" s="73"/>
      <c r="D2" s="73"/>
      <c r="E2" s="73"/>
      <c r="F2" s="73"/>
      <c r="G2" s="73"/>
      <c r="H2" s="73"/>
      <c r="I2" s="73"/>
      <c r="J2" s="73"/>
      <c r="K2" s="73"/>
      <c r="L2" s="73"/>
      <c r="M2" s="73"/>
      <c r="N2" s="73"/>
      <c r="O2" s="73"/>
      <c r="P2" s="73"/>
      <c r="Q2" s="73"/>
      <c r="R2" s="73"/>
      <c r="S2" s="73"/>
      <c r="T2" s="73"/>
      <c r="U2" s="73"/>
    </row>
    <row r="3" spans="1:21" s="3" customFormat="1" ht="24.75" customHeight="1" x14ac:dyDescent="0.2">
      <c r="A3" s="73" t="s">
        <v>132</v>
      </c>
      <c r="B3" s="73"/>
      <c r="C3" s="73"/>
      <c r="D3" s="73"/>
      <c r="E3" s="73"/>
      <c r="F3" s="73"/>
      <c r="G3" s="73"/>
      <c r="H3" s="73"/>
      <c r="I3" s="73"/>
      <c r="J3" s="73"/>
      <c r="K3" s="73"/>
      <c r="L3" s="73"/>
      <c r="M3" s="73"/>
      <c r="N3" s="73"/>
      <c r="O3" s="73"/>
      <c r="P3" s="73"/>
      <c r="Q3" s="73"/>
      <c r="R3" s="73"/>
      <c r="S3" s="73"/>
      <c r="T3" s="73"/>
      <c r="U3" s="73"/>
    </row>
    <row r="4" spans="1:21" s="3" customFormat="1" ht="26.25" customHeight="1" x14ac:dyDescent="0.2">
      <c r="A4" s="73" t="s">
        <v>156</v>
      </c>
      <c r="B4" s="73"/>
      <c r="C4" s="73"/>
      <c r="D4" s="73"/>
      <c r="E4" s="73"/>
      <c r="F4" s="73"/>
      <c r="G4" s="73"/>
      <c r="H4" s="73"/>
      <c r="I4" s="73"/>
      <c r="J4" s="73"/>
      <c r="K4" s="73"/>
      <c r="L4" s="73"/>
      <c r="M4" s="73"/>
      <c r="N4" s="73"/>
      <c r="O4" s="73"/>
      <c r="P4" s="73"/>
      <c r="Q4" s="73"/>
      <c r="R4" s="73"/>
      <c r="S4" s="73"/>
      <c r="T4" s="73"/>
      <c r="U4" s="73"/>
    </row>
    <row r="5" spans="1:21" s="3" customFormat="1" ht="14.25" customHeight="1" x14ac:dyDescent="0.2">
      <c r="A5" s="77" t="s">
        <v>86</v>
      </c>
      <c r="B5" s="77"/>
      <c r="C5" s="77"/>
      <c r="D5" s="77"/>
      <c r="E5" s="77"/>
      <c r="F5" s="77"/>
      <c r="G5" s="77"/>
      <c r="H5" s="77"/>
      <c r="I5" s="77"/>
      <c r="J5" s="77"/>
      <c r="K5" s="77"/>
      <c r="L5" s="77"/>
      <c r="M5" s="77"/>
      <c r="N5" s="77"/>
      <c r="O5" s="77"/>
      <c r="P5" s="77"/>
      <c r="Q5" s="77"/>
      <c r="R5" s="77"/>
      <c r="S5" s="77"/>
      <c r="T5" s="77"/>
      <c r="U5" s="77"/>
    </row>
    <row r="6" spans="1:21" s="3" customFormat="1" ht="14.25" customHeight="1" x14ac:dyDescent="0.2">
      <c r="A6" s="77" t="s">
        <v>87</v>
      </c>
      <c r="B6" s="77"/>
      <c r="C6" s="77"/>
      <c r="D6" s="77"/>
      <c r="E6" s="77"/>
      <c r="F6" s="77"/>
      <c r="G6" s="77"/>
      <c r="H6" s="77"/>
      <c r="I6" s="77"/>
      <c r="J6" s="77"/>
      <c r="K6" s="77"/>
      <c r="L6" s="77"/>
      <c r="M6" s="77"/>
      <c r="N6" s="77"/>
      <c r="O6" s="77"/>
      <c r="P6" s="77"/>
      <c r="Q6" s="77"/>
      <c r="R6" s="77"/>
      <c r="S6" s="77"/>
      <c r="T6" s="77"/>
      <c r="U6" s="77"/>
    </row>
    <row r="7" spans="1:21" s="3" customFormat="1" x14ac:dyDescent="0.2">
      <c r="A7" s="73" t="s">
        <v>200</v>
      </c>
      <c r="B7" s="73"/>
      <c r="C7" s="73"/>
      <c r="D7" s="73"/>
      <c r="E7" s="73"/>
      <c r="F7" s="73"/>
      <c r="G7" s="73"/>
      <c r="H7" s="73"/>
      <c r="I7" s="73"/>
      <c r="J7" s="73"/>
      <c r="K7" s="73"/>
      <c r="L7" s="73"/>
      <c r="M7" s="73"/>
      <c r="N7" s="73"/>
      <c r="O7" s="73"/>
      <c r="P7" s="73"/>
      <c r="Q7" s="73"/>
      <c r="R7" s="73"/>
      <c r="S7" s="73"/>
      <c r="T7" s="73"/>
      <c r="U7" s="73"/>
    </row>
    <row r="8" spans="1:21" s="3" customFormat="1" x14ac:dyDescent="0.2">
      <c r="A8" s="35"/>
      <c r="B8" s="75" t="s">
        <v>84</v>
      </c>
      <c r="C8" s="75"/>
      <c r="D8" s="75"/>
      <c r="E8" s="75"/>
      <c r="F8" s="75"/>
      <c r="G8" s="75"/>
      <c r="H8" s="75"/>
      <c r="I8" s="75"/>
      <c r="J8" s="75"/>
      <c r="K8" s="75"/>
      <c r="L8" s="76" t="s">
        <v>85</v>
      </c>
      <c r="M8" s="75"/>
      <c r="N8" s="75"/>
      <c r="O8" s="75"/>
      <c r="P8" s="75"/>
      <c r="Q8" s="75"/>
      <c r="R8" s="75"/>
      <c r="S8" s="75"/>
      <c r="T8" s="75"/>
      <c r="U8" s="75"/>
    </row>
    <row r="9" spans="1:21" x14ac:dyDescent="0.2">
      <c r="A9" s="1" t="s">
        <v>0</v>
      </c>
      <c r="B9" s="2">
        <v>2014</v>
      </c>
      <c r="C9" s="2">
        <v>2015</v>
      </c>
      <c r="D9" s="2">
        <v>2016</v>
      </c>
      <c r="E9" s="2">
        <v>2017</v>
      </c>
      <c r="F9" s="2">
        <v>2018</v>
      </c>
      <c r="G9" s="2">
        <v>2019</v>
      </c>
      <c r="H9" s="2">
        <v>2020</v>
      </c>
      <c r="I9" s="2">
        <v>2021</v>
      </c>
      <c r="J9" s="2">
        <v>2022</v>
      </c>
      <c r="K9" s="2">
        <v>2023</v>
      </c>
      <c r="L9" s="29">
        <v>2014</v>
      </c>
      <c r="M9" s="2">
        <v>2015</v>
      </c>
      <c r="N9" s="2">
        <v>2016</v>
      </c>
      <c r="O9" s="2">
        <v>2017</v>
      </c>
      <c r="P9" s="2">
        <v>2018</v>
      </c>
      <c r="Q9" s="2">
        <v>2019</v>
      </c>
      <c r="R9" s="2">
        <v>2020</v>
      </c>
      <c r="S9" s="2">
        <v>2021</v>
      </c>
      <c r="T9" s="2">
        <v>2022</v>
      </c>
      <c r="U9" s="2">
        <v>2023</v>
      </c>
    </row>
    <row r="10" spans="1:21" x14ac:dyDescent="0.2">
      <c r="A10" s="33" t="s">
        <v>110</v>
      </c>
      <c r="B10" s="14">
        <v>9329</v>
      </c>
      <c r="C10" s="14">
        <v>8237</v>
      </c>
      <c r="D10" s="14">
        <v>8891</v>
      </c>
      <c r="E10" s="14">
        <v>8731</v>
      </c>
      <c r="F10" s="14">
        <v>8652</v>
      </c>
      <c r="G10" s="14">
        <v>8967</v>
      </c>
      <c r="H10" s="14">
        <v>8672</v>
      </c>
      <c r="I10" s="14">
        <v>7564</v>
      </c>
      <c r="J10" s="14">
        <v>7253</v>
      </c>
      <c r="K10" s="14">
        <v>7572</v>
      </c>
      <c r="L10" s="52">
        <v>0.47</v>
      </c>
      <c r="M10" s="53">
        <v>0.44</v>
      </c>
      <c r="N10" s="53">
        <v>0.46</v>
      </c>
      <c r="O10" s="53">
        <v>0.47</v>
      </c>
      <c r="P10" s="53">
        <v>0.47</v>
      </c>
      <c r="Q10" s="53">
        <v>0.48</v>
      </c>
      <c r="R10" s="53">
        <v>0.5</v>
      </c>
      <c r="S10" s="53">
        <v>0.48</v>
      </c>
      <c r="T10" s="53">
        <v>0.46</v>
      </c>
      <c r="U10" s="53">
        <v>0.45</v>
      </c>
    </row>
    <row r="11" spans="1:21" x14ac:dyDescent="0.2">
      <c r="A11" s="33" t="s">
        <v>111</v>
      </c>
      <c r="B11" s="14">
        <v>2276</v>
      </c>
      <c r="C11" s="14">
        <v>2045</v>
      </c>
      <c r="D11" s="14">
        <v>1984</v>
      </c>
      <c r="E11" s="14">
        <v>1830</v>
      </c>
      <c r="F11" s="14">
        <v>1806</v>
      </c>
      <c r="G11" s="14">
        <v>1716</v>
      </c>
      <c r="H11" s="14">
        <v>1727</v>
      </c>
      <c r="I11" s="14">
        <v>1761</v>
      </c>
      <c r="J11" s="14">
        <v>1595</v>
      </c>
      <c r="K11" s="14">
        <v>1654</v>
      </c>
      <c r="L11" s="52">
        <v>0.11</v>
      </c>
      <c r="M11" s="53">
        <v>0.11</v>
      </c>
      <c r="N11" s="53">
        <v>0.1</v>
      </c>
      <c r="O11" s="53">
        <v>0.1</v>
      </c>
      <c r="P11" s="53">
        <v>0.1</v>
      </c>
      <c r="Q11" s="53">
        <v>0.09</v>
      </c>
      <c r="R11" s="53">
        <v>0.1</v>
      </c>
      <c r="S11" s="53">
        <v>0.11</v>
      </c>
      <c r="T11" s="53">
        <v>0.1</v>
      </c>
      <c r="U11" s="53">
        <v>0.1</v>
      </c>
    </row>
    <row r="12" spans="1:21" x14ac:dyDescent="0.2">
      <c r="A12" s="33" t="s">
        <v>112</v>
      </c>
      <c r="B12" s="14">
        <v>532</v>
      </c>
      <c r="C12" s="14">
        <v>407</v>
      </c>
      <c r="D12" s="14">
        <v>491</v>
      </c>
      <c r="E12" s="14">
        <v>431</v>
      </c>
      <c r="F12" s="14">
        <v>427</v>
      </c>
      <c r="G12" s="14">
        <v>458</v>
      </c>
      <c r="H12" s="14">
        <v>405</v>
      </c>
      <c r="I12" s="14">
        <v>376</v>
      </c>
      <c r="J12" s="14">
        <v>332</v>
      </c>
      <c r="K12" s="14">
        <v>461</v>
      </c>
      <c r="L12" s="52">
        <v>0.03</v>
      </c>
      <c r="M12" s="53">
        <v>0.02</v>
      </c>
      <c r="N12" s="53">
        <v>0.03</v>
      </c>
      <c r="O12" s="53">
        <v>0.02</v>
      </c>
      <c r="P12" s="53">
        <v>0.02</v>
      </c>
      <c r="Q12" s="53">
        <v>0.02</v>
      </c>
      <c r="R12" s="53">
        <v>0.02</v>
      </c>
      <c r="S12" s="53">
        <v>0.02</v>
      </c>
      <c r="T12" s="53">
        <v>0.02</v>
      </c>
      <c r="U12" s="53">
        <v>0.03</v>
      </c>
    </row>
    <row r="13" spans="1:21" x14ac:dyDescent="0.2">
      <c r="A13" s="33" t="s">
        <v>95</v>
      </c>
      <c r="B13" s="14">
        <v>1787</v>
      </c>
      <c r="C13" s="14">
        <v>1841</v>
      </c>
      <c r="D13" s="14">
        <v>2008</v>
      </c>
      <c r="E13" s="14">
        <v>1944</v>
      </c>
      <c r="F13" s="14">
        <v>2015</v>
      </c>
      <c r="G13" s="14">
        <v>2099</v>
      </c>
      <c r="H13" s="14">
        <v>2030</v>
      </c>
      <c r="I13" s="14">
        <v>1712</v>
      </c>
      <c r="J13" s="14">
        <v>1642</v>
      </c>
      <c r="K13" s="14">
        <v>1786</v>
      </c>
      <c r="L13" s="52">
        <v>0.09</v>
      </c>
      <c r="M13" s="53">
        <v>0.1</v>
      </c>
      <c r="N13" s="53">
        <v>0.1</v>
      </c>
      <c r="O13" s="53">
        <v>0.11</v>
      </c>
      <c r="P13" s="53">
        <v>0.11</v>
      </c>
      <c r="Q13" s="53">
        <v>0.11</v>
      </c>
      <c r="R13" s="53">
        <v>0.12</v>
      </c>
      <c r="S13" s="53">
        <v>0.11</v>
      </c>
      <c r="T13" s="53">
        <v>0.11</v>
      </c>
      <c r="U13" s="53">
        <v>0.11</v>
      </c>
    </row>
    <row r="14" spans="1:21" x14ac:dyDescent="0.2">
      <c r="A14" s="33" t="s">
        <v>113</v>
      </c>
      <c r="B14" s="14">
        <v>1423</v>
      </c>
      <c r="C14" s="14">
        <v>1380</v>
      </c>
      <c r="D14" s="14">
        <v>1442</v>
      </c>
      <c r="E14" s="14">
        <v>1337</v>
      </c>
      <c r="F14" s="14">
        <v>1427</v>
      </c>
      <c r="G14" s="14">
        <v>1375</v>
      </c>
      <c r="H14" s="14">
        <v>1232</v>
      </c>
      <c r="I14" s="14">
        <v>1206</v>
      </c>
      <c r="J14" s="14">
        <v>1372</v>
      </c>
      <c r="K14" s="14">
        <v>1443</v>
      </c>
      <c r="L14" s="52">
        <v>7.0000000000000007E-2</v>
      </c>
      <c r="M14" s="53">
        <v>7.0000000000000007E-2</v>
      </c>
      <c r="N14" s="53">
        <v>7.0000000000000007E-2</v>
      </c>
      <c r="O14" s="53">
        <v>7.0000000000000007E-2</v>
      </c>
      <c r="P14" s="53">
        <v>0.08</v>
      </c>
      <c r="Q14" s="53">
        <v>7.0000000000000007E-2</v>
      </c>
      <c r="R14" s="53">
        <v>7.0000000000000007E-2</v>
      </c>
      <c r="S14" s="53">
        <v>0.08</v>
      </c>
      <c r="T14" s="53">
        <v>0.09</v>
      </c>
      <c r="U14" s="53">
        <v>0.09</v>
      </c>
    </row>
    <row r="15" spans="1:21" x14ac:dyDescent="0.2">
      <c r="A15" s="33" t="s">
        <v>135</v>
      </c>
      <c r="B15" s="14">
        <v>470</v>
      </c>
      <c r="C15" s="14" t="s">
        <v>172</v>
      </c>
      <c r="D15" s="14" t="s">
        <v>172</v>
      </c>
      <c r="E15" s="14" t="s">
        <v>172</v>
      </c>
      <c r="F15" s="14" t="s">
        <v>172</v>
      </c>
      <c r="G15" s="14" t="s">
        <v>172</v>
      </c>
      <c r="H15" s="14" t="s">
        <v>172</v>
      </c>
      <c r="I15" s="14" t="s">
        <v>172</v>
      </c>
      <c r="J15" s="14" t="s">
        <v>172</v>
      </c>
      <c r="K15" s="14" t="s">
        <v>172</v>
      </c>
      <c r="L15" s="52">
        <v>0.02</v>
      </c>
      <c r="M15" s="53" t="s">
        <v>172</v>
      </c>
      <c r="N15" s="53" t="s">
        <v>172</v>
      </c>
      <c r="O15" s="53" t="s">
        <v>172</v>
      </c>
      <c r="P15" s="53" t="s">
        <v>172</v>
      </c>
      <c r="Q15" s="54" t="s">
        <v>172</v>
      </c>
      <c r="R15" s="54" t="s">
        <v>172</v>
      </c>
      <c r="S15" s="54" t="s">
        <v>172</v>
      </c>
      <c r="T15" s="54" t="s">
        <v>172</v>
      </c>
      <c r="U15" s="54" t="s">
        <v>172</v>
      </c>
    </row>
    <row r="16" spans="1:21" x14ac:dyDescent="0.2">
      <c r="A16" s="33" t="s">
        <v>157</v>
      </c>
      <c r="B16" s="14">
        <v>1325</v>
      </c>
      <c r="C16" s="14">
        <v>1320</v>
      </c>
      <c r="D16" s="14">
        <v>1269</v>
      </c>
      <c r="E16" s="14">
        <v>1367</v>
      </c>
      <c r="F16" s="14">
        <v>1279</v>
      </c>
      <c r="G16" s="14">
        <v>1292</v>
      </c>
      <c r="H16" s="14">
        <v>635</v>
      </c>
      <c r="I16" s="14">
        <v>445</v>
      </c>
      <c r="J16" s="14">
        <v>864</v>
      </c>
      <c r="K16" s="14">
        <v>1099</v>
      </c>
      <c r="L16" s="52">
        <v>7.0000000000000007E-2</v>
      </c>
      <c r="M16" s="53">
        <v>7.0000000000000007E-2</v>
      </c>
      <c r="N16" s="53">
        <v>7.0000000000000007E-2</v>
      </c>
      <c r="O16" s="53">
        <v>7.0000000000000007E-2</v>
      </c>
      <c r="P16" s="53">
        <v>7.0000000000000007E-2</v>
      </c>
      <c r="Q16" s="53">
        <v>7.0000000000000007E-2</v>
      </c>
      <c r="R16" s="53">
        <v>0.04</v>
      </c>
      <c r="S16" s="53">
        <v>0.03</v>
      </c>
      <c r="T16" s="53">
        <v>0.06</v>
      </c>
      <c r="U16" s="53">
        <v>7.0000000000000007E-2</v>
      </c>
    </row>
    <row r="17" spans="1:22" x14ac:dyDescent="0.2">
      <c r="A17" s="33" t="s">
        <v>160</v>
      </c>
      <c r="B17" s="14">
        <v>1153</v>
      </c>
      <c r="C17" s="14">
        <v>1167</v>
      </c>
      <c r="D17" s="14">
        <v>1242</v>
      </c>
      <c r="E17" s="14">
        <v>1088</v>
      </c>
      <c r="F17" s="14">
        <v>1035</v>
      </c>
      <c r="G17" s="14">
        <v>1099</v>
      </c>
      <c r="H17" s="14">
        <v>1191</v>
      </c>
      <c r="I17" s="14">
        <v>973</v>
      </c>
      <c r="J17" s="14">
        <v>996</v>
      </c>
      <c r="K17" s="14">
        <v>1005</v>
      </c>
      <c r="L17" s="52">
        <v>0.06</v>
      </c>
      <c r="M17" s="53">
        <v>0.06</v>
      </c>
      <c r="N17" s="53">
        <v>0.06</v>
      </c>
      <c r="O17" s="53">
        <v>0.06</v>
      </c>
      <c r="P17" s="53">
        <v>0.06</v>
      </c>
      <c r="Q17" s="53">
        <v>0.06</v>
      </c>
      <c r="R17" s="53">
        <v>7.0000000000000007E-2</v>
      </c>
      <c r="S17" s="53">
        <v>0.06</v>
      </c>
      <c r="T17" s="53">
        <v>0.06</v>
      </c>
      <c r="U17" s="53">
        <v>0.06</v>
      </c>
    </row>
    <row r="18" spans="1:22" x14ac:dyDescent="0.2">
      <c r="A18" s="33" t="s">
        <v>131</v>
      </c>
      <c r="B18" s="14">
        <v>210</v>
      </c>
      <c r="C18" s="14">
        <v>543</v>
      </c>
      <c r="D18" s="14">
        <v>719</v>
      </c>
      <c r="E18" s="14">
        <v>574</v>
      </c>
      <c r="F18" s="14">
        <v>739</v>
      </c>
      <c r="G18" s="14">
        <v>632</v>
      </c>
      <c r="H18" s="14">
        <v>472</v>
      </c>
      <c r="I18" s="14">
        <v>477</v>
      </c>
      <c r="J18" s="14">
        <v>435</v>
      </c>
      <c r="K18" s="14">
        <v>471</v>
      </c>
      <c r="L18" s="52">
        <v>0.01</v>
      </c>
      <c r="M18" s="54">
        <v>0.03</v>
      </c>
      <c r="N18" s="54">
        <v>0.04</v>
      </c>
      <c r="O18" s="54">
        <v>0.03</v>
      </c>
      <c r="P18" s="53">
        <v>0.04</v>
      </c>
      <c r="Q18" s="53">
        <v>0.03</v>
      </c>
      <c r="R18" s="53">
        <v>0.03</v>
      </c>
      <c r="S18" s="53">
        <v>0.03</v>
      </c>
      <c r="T18" s="53">
        <v>0.03</v>
      </c>
      <c r="U18" s="53">
        <v>0.03</v>
      </c>
    </row>
    <row r="19" spans="1:22" x14ac:dyDescent="0.2">
      <c r="A19" s="33" t="s">
        <v>114</v>
      </c>
      <c r="B19" s="14">
        <v>1360</v>
      </c>
      <c r="C19" s="14">
        <v>1885</v>
      </c>
      <c r="D19" s="14">
        <v>1337</v>
      </c>
      <c r="E19" s="14">
        <v>1130</v>
      </c>
      <c r="F19" s="14">
        <v>1016</v>
      </c>
      <c r="G19" s="14">
        <v>853</v>
      </c>
      <c r="H19" s="14">
        <v>1092</v>
      </c>
      <c r="I19" s="14">
        <v>1092</v>
      </c>
      <c r="J19" s="14">
        <v>1131</v>
      </c>
      <c r="K19" s="14">
        <v>1163</v>
      </c>
      <c r="L19" s="52">
        <v>7.0000000000000007E-2</v>
      </c>
      <c r="M19" s="53">
        <v>0.1</v>
      </c>
      <c r="N19" s="53">
        <v>7.0000000000000007E-2</v>
      </c>
      <c r="O19" s="53">
        <v>0.06</v>
      </c>
      <c r="P19" s="53">
        <v>0.06</v>
      </c>
      <c r="Q19" s="53">
        <v>0.05</v>
      </c>
      <c r="R19" s="53">
        <v>0.06</v>
      </c>
      <c r="S19" s="53">
        <v>7.0000000000000007E-2</v>
      </c>
      <c r="T19" s="53">
        <v>7.0000000000000007E-2</v>
      </c>
      <c r="U19" s="53">
        <v>7.0000000000000007E-2</v>
      </c>
    </row>
    <row r="20" spans="1:22" x14ac:dyDescent="0.2">
      <c r="A20" s="34" t="s">
        <v>133</v>
      </c>
      <c r="B20" s="56">
        <v>19865</v>
      </c>
      <c r="C20" s="56">
        <v>18825</v>
      </c>
      <c r="D20" s="56">
        <v>19383</v>
      </c>
      <c r="E20" s="56">
        <v>18432</v>
      </c>
      <c r="F20" s="56">
        <v>18396</v>
      </c>
      <c r="G20" s="56">
        <v>18491</v>
      </c>
      <c r="H20" s="56">
        <v>17456</v>
      </c>
      <c r="I20" s="56">
        <v>15606</v>
      </c>
      <c r="J20" s="56">
        <v>15620</v>
      </c>
      <c r="K20" s="56">
        <v>16654</v>
      </c>
      <c r="L20" s="62">
        <v>1</v>
      </c>
      <c r="M20" s="63">
        <v>1</v>
      </c>
      <c r="N20" s="63">
        <v>1</v>
      </c>
      <c r="O20" s="63">
        <v>1</v>
      </c>
      <c r="P20" s="63">
        <v>1</v>
      </c>
      <c r="Q20" s="63">
        <v>1</v>
      </c>
      <c r="R20" s="63">
        <v>1</v>
      </c>
      <c r="S20" s="63">
        <v>1</v>
      </c>
      <c r="T20" s="63">
        <v>1</v>
      </c>
      <c r="U20" s="63">
        <v>1</v>
      </c>
      <c r="V20" s="27"/>
    </row>
    <row r="31" spans="1:22" ht="14.25" customHeight="1" x14ac:dyDescent="0.2"/>
    <row r="35" ht="14.25" customHeight="1" x14ac:dyDescent="0.2"/>
  </sheetData>
  <sheetProtection formatCells="0" formatColumns="0" formatRows="0" insertColumns="0" insertRows="0" insertHyperlinks="0" deleteColumns="0" deleteRows="0" sort="0" autoFilter="0" pivotTables="0"/>
  <mergeCells count="9">
    <mergeCell ref="A1:U1"/>
    <mergeCell ref="A5:U5"/>
    <mergeCell ref="A6:U6"/>
    <mergeCell ref="A7:U7"/>
    <mergeCell ref="B8:K8"/>
    <mergeCell ref="L8:U8"/>
    <mergeCell ref="A2:U2"/>
    <mergeCell ref="A3:U3"/>
    <mergeCell ref="A4:U4"/>
  </mergeCells>
  <hyperlinks>
    <hyperlink ref="A5" location="'Data and definitions'!A1" display="For more information on how to interpret these figures, please read the Definitions and data notes." xr:uid="{DFA8E1F6-4BD5-4522-B8AE-2CB30FA0B4DD}"/>
    <hyperlink ref="A5:F5" location="'Data and definitions'!A1" display="For more information on how to interpret these figures, please read the Definitions and data notes." xr:uid="{A2FD8193-45D0-404C-8D94-DCCA82C87C39}"/>
    <hyperlink ref="A6" location="Contents!A1" display="Return to Contents page" xr:uid="{C00B8482-F2BD-47C9-B2ED-10182D02CE2E}"/>
  </hyperlinks>
  <pageMargins left="0.70866141732283472" right="0.70866141732283472" top="0.74803149606299213" bottom="0.74803149606299213" header="0.31496062992125984" footer="0.31496062992125984"/>
  <pageSetup paperSize="8"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8201-E88A-429C-BBAD-F4AF3AA415AD}">
  <sheetPr codeName="Sheet6">
    <pageSetUpPr fitToPage="1"/>
  </sheetPr>
  <dimension ref="A1:V41"/>
  <sheetViews>
    <sheetView zoomScaleNormal="100" workbookViewId="0">
      <pane ySplit="8" topLeftCell="A9" activePane="bottomLeft" state="frozen"/>
      <selection pane="bottomLeft" sqref="A1:V1"/>
    </sheetView>
  </sheetViews>
  <sheetFormatPr defaultColWidth="9" defaultRowHeight="14.25" x14ac:dyDescent="0.2"/>
  <cols>
    <col min="1" max="2" width="20.625" style="23" customWidth="1"/>
    <col min="3" max="22" width="8.125" style="23" customWidth="1"/>
    <col min="23" max="16384" width="9" style="23"/>
  </cols>
  <sheetData>
    <row r="1" spans="1:22" ht="15" x14ac:dyDescent="0.2">
      <c r="A1" s="72" t="s">
        <v>191</v>
      </c>
      <c r="B1" s="72"/>
      <c r="C1" s="72"/>
      <c r="D1" s="72"/>
      <c r="E1" s="72"/>
      <c r="F1" s="72"/>
      <c r="G1" s="72"/>
      <c r="H1" s="72"/>
      <c r="I1" s="72"/>
      <c r="J1" s="72"/>
      <c r="K1" s="72"/>
      <c r="L1" s="72"/>
      <c r="M1" s="72"/>
      <c r="N1" s="72"/>
      <c r="O1" s="72"/>
      <c r="P1" s="72"/>
      <c r="Q1" s="72"/>
      <c r="R1" s="72"/>
      <c r="S1" s="72"/>
      <c r="T1" s="72"/>
      <c r="U1" s="72"/>
      <c r="V1" s="72"/>
    </row>
    <row r="2" spans="1:22" s="3" customFormat="1" x14ac:dyDescent="0.2">
      <c r="A2" s="73" t="s">
        <v>184</v>
      </c>
      <c r="B2" s="73"/>
      <c r="C2" s="73"/>
      <c r="D2" s="73"/>
      <c r="E2" s="73"/>
      <c r="F2" s="73"/>
      <c r="G2" s="73"/>
      <c r="H2" s="73"/>
      <c r="I2" s="73"/>
      <c r="J2" s="73"/>
      <c r="K2" s="73"/>
      <c r="L2" s="73"/>
      <c r="M2" s="73"/>
      <c r="N2" s="73"/>
      <c r="O2" s="73"/>
      <c r="P2" s="73"/>
      <c r="Q2" s="73"/>
      <c r="R2" s="73"/>
      <c r="S2" s="73"/>
      <c r="T2" s="73"/>
      <c r="U2" s="73"/>
      <c r="V2" s="73"/>
    </row>
    <row r="3" spans="1:22" s="3" customFormat="1" ht="24.75" customHeight="1" x14ac:dyDescent="0.2">
      <c r="A3" s="73" t="s">
        <v>132</v>
      </c>
      <c r="B3" s="73"/>
      <c r="C3" s="73"/>
      <c r="D3" s="73"/>
      <c r="E3" s="73"/>
      <c r="F3" s="73"/>
      <c r="G3" s="73"/>
      <c r="H3" s="73"/>
      <c r="I3" s="73"/>
      <c r="J3" s="73"/>
      <c r="K3" s="73"/>
      <c r="L3" s="73"/>
      <c r="M3" s="73"/>
      <c r="N3" s="73"/>
      <c r="O3" s="73"/>
      <c r="P3" s="73"/>
      <c r="Q3" s="73"/>
      <c r="R3" s="73"/>
      <c r="S3" s="73"/>
      <c r="T3" s="73"/>
      <c r="U3" s="73"/>
      <c r="V3" s="73"/>
    </row>
    <row r="4" spans="1:22" s="3" customFormat="1" ht="14.25" customHeight="1" x14ac:dyDescent="0.2">
      <c r="A4" s="77" t="s">
        <v>86</v>
      </c>
      <c r="B4" s="77"/>
      <c r="C4" s="77"/>
      <c r="D4" s="77"/>
      <c r="E4" s="77"/>
      <c r="F4" s="77"/>
      <c r="G4" s="77"/>
      <c r="H4" s="77"/>
      <c r="I4" s="77"/>
      <c r="J4" s="77"/>
      <c r="K4" s="77"/>
      <c r="L4" s="77"/>
      <c r="M4" s="77"/>
      <c r="N4" s="77"/>
      <c r="O4" s="77"/>
      <c r="P4" s="77"/>
      <c r="Q4" s="77"/>
      <c r="R4" s="77"/>
      <c r="S4" s="77"/>
      <c r="T4" s="77"/>
      <c r="U4" s="77"/>
      <c r="V4" s="77"/>
    </row>
    <row r="5" spans="1:22" s="3" customFormat="1" ht="14.25" customHeight="1" x14ac:dyDescent="0.2">
      <c r="A5" s="77" t="s">
        <v>87</v>
      </c>
      <c r="B5" s="77"/>
      <c r="C5" s="77"/>
      <c r="D5" s="77"/>
      <c r="E5" s="77"/>
      <c r="F5" s="77"/>
      <c r="G5" s="77"/>
      <c r="H5" s="77"/>
      <c r="I5" s="77"/>
      <c r="J5" s="77"/>
      <c r="K5" s="77"/>
      <c r="L5" s="77"/>
      <c r="M5" s="77"/>
      <c r="N5" s="77"/>
      <c r="O5" s="77"/>
      <c r="P5" s="77"/>
      <c r="Q5" s="77"/>
      <c r="R5" s="77"/>
      <c r="S5" s="77"/>
      <c r="T5" s="77"/>
      <c r="U5" s="77"/>
      <c r="V5" s="77"/>
    </row>
    <row r="6" spans="1:22" s="3" customFormat="1" x14ac:dyDescent="0.2">
      <c r="A6" s="73" t="s">
        <v>201</v>
      </c>
      <c r="B6" s="73"/>
      <c r="C6" s="73"/>
      <c r="D6" s="73"/>
      <c r="E6" s="73"/>
      <c r="F6" s="73"/>
      <c r="G6" s="73"/>
      <c r="H6" s="73"/>
      <c r="I6" s="73"/>
      <c r="J6" s="73"/>
      <c r="K6" s="73"/>
      <c r="L6" s="73"/>
      <c r="M6" s="73"/>
      <c r="N6" s="73"/>
      <c r="O6" s="73"/>
      <c r="P6" s="73"/>
      <c r="Q6" s="73"/>
      <c r="R6" s="73"/>
      <c r="S6" s="73"/>
      <c r="T6" s="73"/>
      <c r="U6" s="73"/>
      <c r="V6" s="73"/>
    </row>
    <row r="7" spans="1:22" ht="24" x14ac:dyDescent="0.2">
      <c r="A7" s="19" t="s">
        <v>174</v>
      </c>
      <c r="B7" s="19" t="s">
        <v>176</v>
      </c>
      <c r="C7" s="75" t="s">
        <v>84</v>
      </c>
      <c r="D7" s="75"/>
      <c r="E7" s="75"/>
      <c r="F7" s="75"/>
      <c r="G7" s="75"/>
      <c r="H7" s="75"/>
      <c r="I7" s="75"/>
      <c r="J7" s="75"/>
      <c r="K7" s="75"/>
      <c r="L7" s="75"/>
      <c r="M7" s="76" t="s">
        <v>85</v>
      </c>
      <c r="N7" s="75"/>
      <c r="O7" s="75"/>
      <c r="P7" s="75"/>
      <c r="Q7" s="75"/>
      <c r="R7" s="75"/>
      <c r="S7" s="75"/>
      <c r="T7" s="75"/>
      <c r="U7" s="75"/>
      <c r="V7" s="75"/>
    </row>
    <row r="8" spans="1:22" ht="15" customHeight="1" x14ac:dyDescent="0.2">
      <c r="A8" s="1" t="s">
        <v>0</v>
      </c>
      <c r="B8" s="1" t="s">
        <v>115</v>
      </c>
      <c r="C8" s="2">
        <v>2014</v>
      </c>
      <c r="D8" s="2">
        <v>2015</v>
      </c>
      <c r="E8" s="2">
        <v>2016</v>
      </c>
      <c r="F8" s="2">
        <v>2017</v>
      </c>
      <c r="G8" s="2">
        <v>2018</v>
      </c>
      <c r="H8" s="2">
        <v>2019</v>
      </c>
      <c r="I8" s="2">
        <v>2020</v>
      </c>
      <c r="J8" s="2">
        <v>2021</v>
      </c>
      <c r="K8" s="2">
        <v>2022</v>
      </c>
      <c r="L8" s="2">
        <v>2023</v>
      </c>
      <c r="M8" s="29">
        <v>2014</v>
      </c>
      <c r="N8" s="2">
        <v>2015</v>
      </c>
      <c r="O8" s="2">
        <v>2016</v>
      </c>
      <c r="P8" s="2">
        <v>2017</v>
      </c>
      <c r="Q8" s="2">
        <v>2018</v>
      </c>
      <c r="R8" s="2">
        <v>2019</v>
      </c>
      <c r="S8" s="2">
        <v>2020</v>
      </c>
      <c r="T8" s="2">
        <v>2021</v>
      </c>
      <c r="U8" s="2">
        <v>2022</v>
      </c>
      <c r="V8" s="2">
        <v>2023</v>
      </c>
    </row>
    <row r="9" spans="1:22" ht="14.25" customHeight="1" x14ac:dyDescent="0.2">
      <c r="A9" s="78" t="s">
        <v>133</v>
      </c>
      <c r="B9" s="33" t="s">
        <v>128</v>
      </c>
      <c r="C9" s="14">
        <v>10501</v>
      </c>
      <c r="D9" s="14">
        <v>12528</v>
      </c>
      <c r="E9" s="14">
        <v>13502</v>
      </c>
      <c r="F9" s="14">
        <v>12466</v>
      </c>
      <c r="G9" s="14">
        <v>12517</v>
      </c>
      <c r="H9" s="14">
        <v>12568</v>
      </c>
      <c r="I9" s="14">
        <v>11568</v>
      </c>
      <c r="J9" s="14">
        <v>9520</v>
      </c>
      <c r="K9" s="14">
        <v>9239</v>
      </c>
      <c r="L9" s="14">
        <v>10159</v>
      </c>
      <c r="M9" s="52">
        <v>0.53</v>
      </c>
      <c r="N9" s="53">
        <v>0.67</v>
      </c>
      <c r="O9" s="53">
        <v>0.7</v>
      </c>
      <c r="P9" s="53">
        <v>0.68</v>
      </c>
      <c r="Q9" s="53">
        <v>0.68</v>
      </c>
      <c r="R9" s="53">
        <v>0.68</v>
      </c>
      <c r="S9" s="53">
        <v>0.66</v>
      </c>
      <c r="T9" s="53">
        <v>0.61</v>
      </c>
      <c r="U9" s="53">
        <v>0.59</v>
      </c>
      <c r="V9" s="53">
        <v>0.61</v>
      </c>
    </row>
    <row r="10" spans="1:22" ht="14.25" customHeight="1" x14ac:dyDescent="0.2">
      <c r="A10" s="78" t="str">
        <f t="shared" ref="A10" si="0">A9</f>
        <v>Total Care of Children Act (excluding Hague)</v>
      </c>
      <c r="B10" s="33" t="s">
        <v>68</v>
      </c>
      <c r="C10" s="14">
        <v>9364</v>
      </c>
      <c r="D10" s="14">
        <v>6297</v>
      </c>
      <c r="E10" s="14">
        <v>5881</v>
      </c>
      <c r="F10" s="14">
        <v>5966</v>
      </c>
      <c r="G10" s="14">
        <v>5879</v>
      </c>
      <c r="H10" s="14">
        <v>5923</v>
      </c>
      <c r="I10" s="14">
        <v>5888</v>
      </c>
      <c r="J10" s="14">
        <v>6086</v>
      </c>
      <c r="K10" s="14">
        <v>6381</v>
      </c>
      <c r="L10" s="14">
        <v>6495</v>
      </c>
      <c r="M10" s="52">
        <v>0.47</v>
      </c>
      <c r="N10" s="53">
        <v>0.33</v>
      </c>
      <c r="O10" s="53">
        <v>0.3</v>
      </c>
      <c r="P10" s="53">
        <v>0.32</v>
      </c>
      <c r="Q10" s="53">
        <v>0.32</v>
      </c>
      <c r="R10" s="53">
        <v>0.32</v>
      </c>
      <c r="S10" s="53">
        <v>0.34</v>
      </c>
      <c r="T10" s="53">
        <v>0.39</v>
      </c>
      <c r="U10" s="53">
        <v>0.41</v>
      </c>
      <c r="V10" s="53">
        <v>0.39</v>
      </c>
    </row>
    <row r="11" spans="1:22" x14ac:dyDescent="0.2">
      <c r="A11" s="79" t="str">
        <f>A10</f>
        <v>Total Care of Children Act (excluding Hague)</v>
      </c>
      <c r="B11" s="36" t="s">
        <v>1</v>
      </c>
      <c r="C11" s="25">
        <v>19865</v>
      </c>
      <c r="D11" s="25">
        <v>18825</v>
      </c>
      <c r="E11" s="25">
        <v>19383</v>
      </c>
      <c r="F11" s="25">
        <v>18432</v>
      </c>
      <c r="G11" s="25">
        <v>18396</v>
      </c>
      <c r="H11" s="25">
        <v>18491</v>
      </c>
      <c r="I11" s="25">
        <v>17456</v>
      </c>
      <c r="J11" s="25">
        <v>15606</v>
      </c>
      <c r="K11" s="25">
        <v>15620</v>
      </c>
      <c r="L11" s="25">
        <v>16654</v>
      </c>
      <c r="M11" s="60">
        <v>1</v>
      </c>
      <c r="N11" s="61">
        <v>1</v>
      </c>
      <c r="O11" s="61">
        <v>1</v>
      </c>
      <c r="P11" s="61">
        <v>1</v>
      </c>
      <c r="Q11" s="61">
        <v>1</v>
      </c>
      <c r="R11" s="61">
        <v>1</v>
      </c>
      <c r="S11" s="61">
        <v>1</v>
      </c>
      <c r="T11" s="61">
        <v>1</v>
      </c>
      <c r="U11" s="61">
        <v>1</v>
      </c>
      <c r="V11" s="61">
        <v>1</v>
      </c>
    </row>
    <row r="12" spans="1:22" x14ac:dyDescent="0.2">
      <c r="A12" s="78" t="s">
        <v>110</v>
      </c>
      <c r="B12" s="33" t="s">
        <v>128</v>
      </c>
      <c r="C12" s="14">
        <v>5250</v>
      </c>
      <c r="D12" s="14">
        <v>5876</v>
      </c>
      <c r="E12" s="14">
        <v>6562</v>
      </c>
      <c r="F12" s="14">
        <v>6263</v>
      </c>
      <c r="G12" s="14">
        <v>6277</v>
      </c>
      <c r="H12" s="14">
        <v>6461</v>
      </c>
      <c r="I12" s="14">
        <v>6079</v>
      </c>
      <c r="J12" s="14">
        <v>4863</v>
      </c>
      <c r="K12" s="14">
        <v>4632</v>
      </c>
      <c r="L12" s="14">
        <v>4937</v>
      </c>
      <c r="M12" s="52">
        <v>0.56000000000000005</v>
      </c>
      <c r="N12" s="53">
        <v>0.71</v>
      </c>
      <c r="O12" s="53">
        <v>0.74</v>
      </c>
      <c r="P12" s="53">
        <v>0.72</v>
      </c>
      <c r="Q12" s="53">
        <v>0.73</v>
      </c>
      <c r="R12" s="53">
        <v>0.72</v>
      </c>
      <c r="S12" s="53">
        <v>0.7</v>
      </c>
      <c r="T12" s="53">
        <v>0.64</v>
      </c>
      <c r="U12" s="53">
        <v>0.64</v>
      </c>
      <c r="V12" s="53">
        <v>0.65</v>
      </c>
    </row>
    <row r="13" spans="1:22" x14ac:dyDescent="0.2">
      <c r="A13" s="78" t="str">
        <f t="shared" ref="A13" si="1">A12</f>
        <v>Parenting Order</v>
      </c>
      <c r="B13" s="33" t="s">
        <v>68</v>
      </c>
      <c r="C13" s="14">
        <v>4079</v>
      </c>
      <c r="D13" s="14">
        <v>2361</v>
      </c>
      <c r="E13" s="14">
        <v>2329</v>
      </c>
      <c r="F13" s="14">
        <v>2468</v>
      </c>
      <c r="G13" s="14">
        <v>2375</v>
      </c>
      <c r="H13" s="14">
        <v>2506</v>
      </c>
      <c r="I13" s="14">
        <v>2593</v>
      </c>
      <c r="J13" s="14">
        <v>2701</v>
      </c>
      <c r="K13" s="14">
        <v>2621</v>
      </c>
      <c r="L13" s="14">
        <v>2635</v>
      </c>
      <c r="M13" s="52">
        <v>0.44</v>
      </c>
      <c r="N13" s="53">
        <v>0.28999999999999998</v>
      </c>
      <c r="O13" s="53">
        <v>0.26</v>
      </c>
      <c r="P13" s="53">
        <v>0.28000000000000003</v>
      </c>
      <c r="Q13" s="53">
        <v>0.27</v>
      </c>
      <c r="R13" s="53">
        <v>0.28000000000000003</v>
      </c>
      <c r="S13" s="53">
        <v>0.3</v>
      </c>
      <c r="T13" s="53">
        <v>0.36</v>
      </c>
      <c r="U13" s="53">
        <v>0.36</v>
      </c>
      <c r="V13" s="53">
        <v>0.35</v>
      </c>
    </row>
    <row r="14" spans="1:22" x14ac:dyDescent="0.2">
      <c r="A14" s="79" t="str">
        <f>A13</f>
        <v>Parenting Order</v>
      </c>
      <c r="B14" s="36" t="s">
        <v>1</v>
      </c>
      <c r="C14" s="25">
        <v>9329</v>
      </c>
      <c r="D14" s="25">
        <v>8237</v>
      </c>
      <c r="E14" s="25">
        <v>8891</v>
      </c>
      <c r="F14" s="25">
        <v>8731</v>
      </c>
      <c r="G14" s="25">
        <v>8652</v>
      </c>
      <c r="H14" s="25">
        <v>8967</v>
      </c>
      <c r="I14" s="25">
        <v>8672</v>
      </c>
      <c r="J14" s="25">
        <v>7564</v>
      </c>
      <c r="K14" s="25">
        <v>7253</v>
      </c>
      <c r="L14" s="25">
        <v>7572</v>
      </c>
      <c r="M14" s="60">
        <v>1</v>
      </c>
      <c r="N14" s="61">
        <v>1</v>
      </c>
      <c r="O14" s="61">
        <v>1</v>
      </c>
      <c r="P14" s="61">
        <v>1</v>
      </c>
      <c r="Q14" s="61">
        <v>1</v>
      </c>
      <c r="R14" s="61">
        <v>1</v>
      </c>
      <c r="S14" s="61">
        <v>1</v>
      </c>
      <c r="T14" s="61">
        <v>1</v>
      </c>
      <c r="U14" s="61">
        <v>1</v>
      </c>
      <c r="V14" s="61">
        <v>1</v>
      </c>
    </row>
    <row r="15" spans="1:22" x14ac:dyDescent="0.2">
      <c r="A15" s="78" t="s">
        <v>111</v>
      </c>
      <c r="B15" s="33" t="s">
        <v>128</v>
      </c>
      <c r="C15" s="14">
        <v>1104</v>
      </c>
      <c r="D15" s="14">
        <v>1333</v>
      </c>
      <c r="E15" s="14">
        <v>1325</v>
      </c>
      <c r="F15" s="14">
        <v>1177</v>
      </c>
      <c r="G15" s="14">
        <v>1124</v>
      </c>
      <c r="H15" s="14">
        <v>1097</v>
      </c>
      <c r="I15" s="14">
        <v>1095</v>
      </c>
      <c r="J15" s="14">
        <v>1038</v>
      </c>
      <c r="K15" s="14">
        <v>883</v>
      </c>
      <c r="L15" s="14">
        <v>919</v>
      </c>
      <c r="M15" s="52">
        <v>0.49</v>
      </c>
      <c r="N15" s="53">
        <v>0.65</v>
      </c>
      <c r="O15" s="53">
        <v>0.67</v>
      </c>
      <c r="P15" s="53">
        <v>0.64</v>
      </c>
      <c r="Q15" s="53">
        <v>0.62</v>
      </c>
      <c r="R15" s="53">
        <v>0.64</v>
      </c>
      <c r="S15" s="53">
        <v>0.63</v>
      </c>
      <c r="T15" s="53">
        <v>0.59</v>
      </c>
      <c r="U15" s="53">
        <v>0.55000000000000004</v>
      </c>
      <c r="V15" s="53">
        <v>0.56000000000000005</v>
      </c>
    </row>
    <row r="16" spans="1:22" x14ac:dyDescent="0.2">
      <c r="A16" s="78" t="str">
        <f t="shared" ref="A16" si="2">A15</f>
        <v>Variation of Parenting Order</v>
      </c>
      <c r="B16" s="33" t="s">
        <v>68</v>
      </c>
      <c r="C16" s="14">
        <v>1172</v>
      </c>
      <c r="D16" s="14">
        <v>712</v>
      </c>
      <c r="E16" s="14">
        <v>659</v>
      </c>
      <c r="F16" s="14">
        <v>653</v>
      </c>
      <c r="G16" s="14">
        <v>682</v>
      </c>
      <c r="H16" s="14">
        <v>619</v>
      </c>
      <c r="I16" s="14">
        <v>632</v>
      </c>
      <c r="J16" s="14">
        <v>723</v>
      </c>
      <c r="K16" s="14">
        <v>712</v>
      </c>
      <c r="L16" s="14">
        <v>735</v>
      </c>
      <c r="M16" s="52">
        <v>0.51</v>
      </c>
      <c r="N16" s="53">
        <v>0.35</v>
      </c>
      <c r="O16" s="53">
        <v>0.33</v>
      </c>
      <c r="P16" s="53">
        <v>0.36</v>
      </c>
      <c r="Q16" s="53">
        <v>0.38</v>
      </c>
      <c r="R16" s="53">
        <v>0.36</v>
      </c>
      <c r="S16" s="53">
        <v>0.37</v>
      </c>
      <c r="T16" s="53">
        <v>0.41</v>
      </c>
      <c r="U16" s="53">
        <v>0.45</v>
      </c>
      <c r="V16" s="53">
        <v>0.44</v>
      </c>
    </row>
    <row r="17" spans="1:22" x14ac:dyDescent="0.2">
      <c r="A17" s="79" t="str">
        <f>A16</f>
        <v>Variation of Parenting Order</v>
      </c>
      <c r="B17" s="36" t="s">
        <v>1</v>
      </c>
      <c r="C17" s="25">
        <v>2276</v>
      </c>
      <c r="D17" s="25">
        <v>2045</v>
      </c>
      <c r="E17" s="25">
        <v>1984</v>
      </c>
      <c r="F17" s="25">
        <v>1830</v>
      </c>
      <c r="G17" s="25">
        <v>1806</v>
      </c>
      <c r="H17" s="25">
        <v>1716</v>
      </c>
      <c r="I17" s="25">
        <v>1727</v>
      </c>
      <c r="J17" s="25">
        <v>1761</v>
      </c>
      <c r="K17" s="25">
        <v>1595</v>
      </c>
      <c r="L17" s="25">
        <v>1654</v>
      </c>
      <c r="M17" s="60">
        <v>1</v>
      </c>
      <c r="N17" s="61">
        <v>1</v>
      </c>
      <c r="O17" s="61">
        <v>1</v>
      </c>
      <c r="P17" s="61">
        <v>1</v>
      </c>
      <c r="Q17" s="61">
        <v>1</v>
      </c>
      <c r="R17" s="61">
        <v>1</v>
      </c>
      <c r="S17" s="61">
        <v>1</v>
      </c>
      <c r="T17" s="61">
        <v>1</v>
      </c>
      <c r="U17" s="61">
        <v>1</v>
      </c>
      <c r="V17" s="61">
        <v>1</v>
      </c>
    </row>
    <row r="18" spans="1:22" ht="14.25" customHeight="1" x14ac:dyDescent="0.2">
      <c r="A18" s="78" t="s">
        <v>112</v>
      </c>
      <c r="B18" s="33" t="s">
        <v>128</v>
      </c>
      <c r="C18" s="14">
        <v>250</v>
      </c>
      <c r="D18" s="14">
        <v>256</v>
      </c>
      <c r="E18" s="14">
        <v>333</v>
      </c>
      <c r="F18" s="14">
        <v>259</v>
      </c>
      <c r="G18" s="14">
        <v>286</v>
      </c>
      <c r="H18" s="14">
        <v>290</v>
      </c>
      <c r="I18" s="14">
        <v>238</v>
      </c>
      <c r="J18" s="14">
        <v>207</v>
      </c>
      <c r="K18" s="14">
        <v>187</v>
      </c>
      <c r="L18" s="14">
        <v>235</v>
      </c>
      <c r="M18" s="52">
        <v>0.47</v>
      </c>
      <c r="N18" s="53">
        <v>0.63</v>
      </c>
      <c r="O18" s="53">
        <v>0.68</v>
      </c>
      <c r="P18" s="53">
        <v>0.6</v>
      </c>
      <c r="Q18" s="53">
        <v>0.67</v>
      </c>
      <c r="R18" s="53">
        <v>0.63</v>
      </c>
      <c r="S18" s="53">
        <v>0.59</v>
      </c>
      <c r="T18" s="53">
        <v>0.55000000000000004</v>
      </c>
      <c r="U18" s="53">
        <v>0.56000000000000005</v>
      </c>
      <c r="V18" s="53">
        <v>0.51</v>
      </c>
    </row>
    <row r="19" spans="1:22" x14ac:dyDescent="0.2">
      <c r="A19" s="78" t="str">
        <f t="shared" ref="A19" si="3">A18</f>
        <v>Discharge of Parenting Order</v>
      </c>
      <c r="B19" s="33" t="s">
        <v>68</v>
      </c>
      <c r="C19" s="14">
        <v>282</v>
      </c>
      <c r="D19" s="14">
        <v>151</v>
      </c>
      <c r="E19" s="14">
        <v>158</v>
      </c>
      <c r="F19" s="14">
        <v>172</v>
      </c>
      <c r="G19" s="14">
        <v>141</v>
      </c>
      <c r="H19" s="14">
        <v>168</v>
      </c>
      <c r="I19" s="14">
        <v>167</v>
      </c>
      <c r="J19" s="14">
        <v>169</v>
      </c>
      <c r="K19" s="14">
        <v>145</v>
      </c>
      <c r="L19" s="14">
        <v>226</v>
      </c>
      <c r="M19" s="52">
        <v>0.53</v>
      </c>
      <c r="N19" s="53">
        <v>0.37</v>
      </c>
      <c r="O19" s="53">
        <v>0.32</v>
      </c>
      <c r="P19" s="53">
        <v>0.4</v>
      </c>
      <c r="Q19" s="53">
        <v>0.33</v>
      </c>
      <c r="R19" s="53">
        <v>0.37</v>
      </c>
      <c r="S19" s="53">
        <v>0.41</v>
      </c>
      <c r="T19" s="53">
        <v>0.45</v>
      </c>
      <c r="U19" s="53">
        <v>0.44</v>
      </c>
      <c r="V19" s="53">
        <v>0.49</v>
      </c>
    </row>
    <row r="20" spans="1:22" x14ac:dyDescent="0.2">
      <c r="A20" s="79" t="str">
        <f>A19</f>
        <v>Discharge of Parenting Order</v>
      </c>
      <c r="B20" s="36" t="s">
        <v>1</v>
      </c>
      <c r="C20" s="25">
        <v>532</v>
      </c>
      <c r="D20" s="25">
        <v>407</v>
      </c>
      <c r="E20" s="25">
        <v>491</v>
      </c>
      <c r="F20" s="25">
        <v>431</v>
      </c>
      <c r="G20" s="25">
        <v>427</v>
      </c>
      <c r="H20" s="25">
        <v>458</v>
      </c>
      <c r="I20" s="25">
        <v>405</v>
      </c>
      <c r="J20" s="25">
        <v>376</v>
      </c>
      <c r="K20" s="25">
        <v>332</v>
      </c>
      <c r="L20" s="25">
        <v>461</v>
      </c>
      <c r="M20" s="60">
        <v>1</v>
      </c>
      <c r="N20" s="61">
        <v>1</v>
      </c>
      <c r="O20" s="61">
        <v>1</v>
      </c>
      <c r="P20" s="61">
        <v>1</v>
      </c>
      <c r="Q20" s="61">
        <v>1</v>
      </c>
      <c r="R20" s="61">
        <v>1</v>
      </c>
      <c r="S20" s="61">
        <v>1</v>
      </c>
      <c r="T20" s="61">
        <v>1</v>
      </c>
      <c r="U20" s="61">
        <v>1</v>
      </c>
      <c r="V20" s="61">
        <v>1</v>
      </c>
    </row>
    <row r="21" spans="1:22" x14ac:dyDescent="0.2">
      <c r="A21" s="78" t="s">
        <v>95</v>
      </c>
      <c r="B21" s="33" t="s">
        <v>128</v>
      </c>
      <c r="C21" s="14">
        <v>540</v>
      </c>
      <c r="D21" s="14">
        <v>785</v>
      </c>
      <c r="E21" s="14">
        <v>944</v>
      </c>
      <c r="F21" s="14">
        <v>936</v>
      </c>
      <c r="G21" s="14">
        <v>1005</v>
      </c>
      <c r="H21" s="14">
        <v>1032</v>
      </c>
      <c r="I21" s="14">
        <v>1000</v>
      </c>
      <c r="J21" s="14">
        <v>755</v>
      </c>
      <c r="K21" s="14">
        <v>725</v>
      </c>
      <c r="L21" s="14">
        <v>866</v>
      </c>
      <c r="M21" s="52">
        <v>0.3</v>
      </c>
      <c r="N21" s="53">
        <v>0.43</v>
      </c>
      <c r="O21" s="53">
        <v>0.47</v>
      </c>
      <c r="P21" s="53">
        <v>0.48</v>
      </c>
      <c r="Q21" s="53">
        <v>0.5</v>
      </c>
      <c r="R21" s="53">
        <v>0.49</v>
      </c>
      <c r="S21" s="53">
        <v>0.49</v>
      </c>
      <c r="T21" s="53">
        <v>0.44</v>
      </c>
      <c r="U21" s="53">
        <v>0.44</v>
      </c>
      <c r="V21" s="53">
        <v>0.48</v>
      </c>
    </row>
    <row r="22" spans="1:22" x14ac:dyDescent="0.2">
      <c r="A22" s="78" t="str">
        <f t="shared" ref="A22" si="4">A21</f>
        <v>Guardianship</v>
      </c>
      <c r="B22" s="33" t="s">
        <v>68</v>
      </c>
      <c r="C22" s="14">
        <v>1247</v>
      </c>
      <c r="D22" s="14">
        <v>1056</v>
      </c>
      <c r="E22" s="14">
        <v>1064</v>
      </c>
      <c r="F22" s="14">
        <v>1008</v>
      </c>
      <c r="G22" s="14">
        <v>1010</v>
      </c>
      <c r="H22" s="14">
        <v>1067</v>
      </c>
      <c r="I22" s="14">
        <v>1030</v>
      </c>
      <c r="J22" s="14">
        <v>957</v>
      </c>
      <c r="K22" s="14">
        <v>917</v>
      </c>
      <c r="L22" s="14">
        <v>920</v>
      </c>
      <c r="M22" s="52">
        <v>0.7</v>
      </c>
      <c r="N22" s="53">
        <v>0.56999999999999995</v>
      </c>
      <c r="O22" s="53">
        <v>0.53</v>
      </c>
      <c r="P22" s="53">
        <v>0.52</v>
      </c>
      <c r="Q22" s="53">
        <v>0.5</v>
      </c>
      <c r="R22" s="53">
        <v>0.51</v>
      </c>
      <c r="S22" s="53">
        <v>0.51</v>
      </c>
      <c r="T22" s="53">
        <v>0.56000000000000005</v>
      </c>
      <c r="U22" s="53">
        <v>0.56000000000000005</v>
      </c>
      <c r="V22" s="53">
        <v>0.52</v>
      </c>
    </row>
    <row r="23" spans="1:22" x14ac:dyDescent="0.2">
      <c r="A23" s="79" t="str">
        <f>A22</f>
        <v>Guardianship</v>
      </c>
      <c r="B23" s="36" t="s">
        <v>1</v>
      </c>
      <c r="C23" s="25">
        <v>1787</v>
      </c>
      <c r="D23" s="25">
        <v>1841</v>
      </c>
      <c r="E23" s="25">
        <v>2008</v>
      </c>
      <c r="F23" s="25">
        <v>1944</v>
      </c>
      <c r="G23" s="25">
        <v>2015</v>
      </c>
      <c r="H23" s="25">
        <v>2099</v>
      </c>
      <c r="I23" s="25">
        <v>2030</v>
      </c>
      <c r="J23" s="25">
        <v>1712</v>
      </c>
      <c r="K23" s="25">
        <v>1642</v>
      </c>
      <c r="L23" s="25">
        <v>1786</v>
      </c>
      <c r="M23" s="60">
        <v>1</v>
      </c>
      <c r="N23" s="61">
        <v>1</v>
      </c>
      <c r="O23" s="61">
        <v>1</v>
      </c>
      <c r="P23" s="61">
        <v>1</v>
      </c>
      <c r="Q23" s="61">
        <v>1</v>
      </c>
      <c r="R23" s="61">
        <v>1</v>
      </c>
      <c r="S23" s="61">
        <v>1</v>
      </c>
      <c r="T23" s="61">
        <v>1</v>
      </c>
      <c r="U23" s="61">
        <v>1</v>
      </c>
      <c r="V23" s="61">
        <v>1</v>
      </c>
    </row>
    <row r="24" spans="1:22" x14ac:dyDescent="0.2">
      <c r="A24" s="78" t="s">
        <v>113</v>
      </c>
      <c r="B24" s="33" t="s">
        <v>128</v>
      </c>
      <c r="C24" s="14">
        <v>751</v>
      </c>
      <c r="D24" s="14">
        <v>907</v>
      </c>
      <c r="E24" s="14">
        <v>926</v>
      </c>
      <c r="F24" s="14">
        <v>822</v>
      </c>
      <c r="G24" s="14">
        <v>862</v>
      </c>
      <c r="H24" s="14">
        <v>839</v>
      </c>
      <c r="I24" s="14">
        <v>652</v>
      </c>
      <c r="J24" s="14">
        <v>585</v>
      </c>
      <c r="K24" s="14">
        <v>596</v>
      </c>
      <c r="L24" s="14">
        <v>654</v>
      </c>
      <c r="M24" s="52">
        <v>0.53</v>
      </c>
      <c r="N24" s="53">
        <v>0.66</v>
      </c>
      <c r="O24" s="53">
        <v>0.64</v>
      </c>
      <c r="P24" s="53">
        <v>0.61</v>
      </c>
      <c r="Q24" s="53">
        <v>0.6</v>
      </c>
      <c r="R24" s="53">
        <v>0.61</v>
      </c>
      <c r="S24" s="53">
        <v>0.53</v>
      </c>
      <c r="T24" s="53">
        <v>0.49</v>
      </c>
      <c r="U24" s="53">
        <v>0.43</v>
      </c>
      <c r="V24" s="53">
        <v>0.45</v>
      </c>
    </row>
    <row r="25" spans="1:22" x14ac:dyDescent="0.2">
      <c r="A25" s="78" t="str">
        <f t="shared" ref="A25" si="5">A24</f>
        <v>Dispute between guardians</v>
      </c>
      <c r="B25" s="33" t="s">
        <v>68</v>
      </c>
      <c r="C25" s="14">
        <v>672</v>
      </c>
      <c r="D25" s="14">
        <v>473</v>
      </c>
      <c r="E25" s="14">
        <v>516</v>
      </c>
      <c r="F25" s="14">
        <v>515</v>
      </c>
      <c r="G25" s="14">
        <v>565</v>
      </c>
      <c r="H25" s="14">
        <v>536</v>
      </c>
      <c r="I25" s="14">
        <v>580</v>
      </c>
      <c r="J25" s="14">
        <v>621</v>
      </c>
      <c r="K25" s="14">
        <v>776</v>
      </c>
      <c r="L25" s="14">
        <v>789</v>
      </c>
      <c r="M25" s="52">
        <v>0.47</v>
      </c>
      <c r="N25" s="53">
        <v>0.34</v>
      </c>
      <c r="O25" s="53">
        <v>0.36</v>
      </c>
      <c r="P25" s="53">
        <v>0.39</v>
      </c>
      <c r="Q25" s="53">
        <v>0.4</v>
      </c>
      <c r="R25" s="53">
        <v>0.39</v>
      </c>
      <c r="S25" s="53">
        <v>0.47</v>
      </c>
      <c r="T25" s="53">
        <v>0.51</v>
      </c>
      <c r="U25" s="53">
        <v>0.56999999999999995</v>
      </c>
      <c r="V25" s="53">
        <v>0.55000000000000004</v>
      </c>
    </row>
    <row r="26" spans="1:22" x14ac:dyDescent="0.2">
      <c r="A26" s="79" t="str">
        <f>A25</f>
        <v>Dispute between guardians</v>
      </c>
      <c r="B26" s="36" t="s">
        <v>1</v>
      </c>
      <c r="C26" s="25">
        <v>1423</v>
      </c>
      <c r="D26" s="25">
        <v>1380</v>
      </c>
      <c r="E26" s="25">
        <v>1442</v>
      </c>
      <c r="F26" s="25">
        <v>1337</v>
      </c>
      <c r="G26" s="25">
        <v>1427</v>
      </c>
      <c r="H26" s="25">
        <v>1375</v>
      </c>
      <c r="I26" s="25">
        <v>1232</v>
      </c>
      <c r="J26" s="25">
        <v>1206</v>
      </c>
      <c r="K26" s="25">
        <v>1372</v>
      </c>
      <c r="L26" s="25">
        <v>1443</v>
      </c>
      <c r="M26" s="60">
        <v>1</v>
      </c>
      <c r="N26" s="61">
        <v>1</v>
      </c>
      <c r="O26" s="61">
        <v>1</v>
      </c>
      <c r="P26" s="61">
        <v>1</v>
      </c>
      <c r="Q26" s="61">
        <v>1</v>
      </c>
      <c r="R26" s="61">
        <v>1</v>
      </c>
      <c r="S26" s="61">
        <v>1</v>
      </c>
      <c r="T26" s="61">
        <v>1</v>
      </c>
      <c r="U26" s="61">
        <v>1</v>
      </c>
      <c r="V26" s="61">
        <v>1</v>
      </c>
    </row>
    <row r="27" spans="1:22" x14ac:dyDescent="0.2">
      <c r="A27" s="78" t="s">
        <v>135</v>
      </c>
      <c r="B27" s="33" t="s">
        <v>128</v>
      </c>
      <c r="C27" s="14">
        <v>51</v>
      </c>
      <c r="D27" s="14" t="s">
        <v>172</v>
      </c>
      <c r="E27" s="14" t="s">
        <v>172</v>
      </c>
      <c r="F27" s="14" t="s">
        <v>172</v>
      </c>
      <c r="G27" s="14" t="s">
        <v>172</v>
      </c>
      <c r="H27" s="14" t="s">
        <v>172</v>
      </c>
      <c r="I27" s="14" t="s">
        <v>172</v>
      </c>
      <c r="J27" s="14" t="s">
        <v>172</v>
      </c>
      <c r="K27" s="14" t="s">
        <v>172</v>
      </c>
      <c r="L27" s="14" t="s">
        <v>172</v>
      </c>
      <c r="M27" s="52">
        <v>0.11</v>
      </c>
      <c r="N27" s="53" t="s">
        <v>172</v>
      </c>
      <c r="O27" s="53" t="s">
        <v>172</v>
      </c>
      <c r="P27" s="53" t="s">
        <v>172</v>
      </c>
      <c r="Q27" s="53" t="s">
        <v>172</v>
      </c>
      <c r="R27" s="54" t="s">
        <v>172</v>
      </c>
      <c r="S27" s="54" t="s">
        <v>172</v>
      </c>
      <c r="T27" s="54" t="s">
        <v>172</v>
      </c>
      <c r="U27" s="54" t="s">
        <v>172</v>
      </c>
      <c r="V27" s="54" t="s">
        <v>172</v>
      </c>
    </row>
    <row r="28" spans="1:22" x14ac:dyDescent="0.2">
      <c r="A28" s="78" t="str">
        <f t="shared" ref="A28" si="6">A27</f>
        <v>Requests for counselling</v>
      </c>
      <c r="B28" s="33" t="s">
        <v>68</v>
      </c>
      <c r="C28" s="14">
        <v>419</v>
      </c>
      <c r="D28" s="14" t="s">
        <v>172</v>
      </c>
      <c r="E28" s="14" t="s">
        <v>172</v>
      </c>
      <c r="F28" s="14" t="s">
        <v>172</v>
      </c>
      <c r="G28" s="14" t="s">
        <v>172</v>
      </c>
      <c r="H28" s="14" t="s">
        <v>172</v>
      </c>
      <c r="I28" s="14" t="s">
        <v>172</v>
      </c>
      <c r="J28" s="14" t="s">
        <v>172</v>
      </c>
      <c r="K28" s="14" t="s">
        <v>172</v>
      </c>
      <c r="L28" s="14" t="s">
        <v>172</v>
      </c>
      <c r="M28" s="52">
        <v>0.89</v>
      </c>
      <c r="N28" s="53" t="s">
        <v>172</v>
      </c>
      <c r="O28" s="53" t="s">
        <v>172</v>
      </c>
      <c r="P28" s="53" t="s">
        <v>172</v>
      </c>
      <c r="Q28" s="53" t="s">
        <v>172</v>
      </c>
      <c r="R28" s="54" t="s">
        <v>172</v>
      </c>
      <c r="S28" s="54" t="s">
        <v>172</v>
      </c>
      <c r="T28" s="54" t="s">
        <v>172</v>
      </c>
      <c r="U28" s="54" t="s">
        <v>172</v>
      </c>
      <c r="V28" s="54" t="s">
        <v>172</v>
      </c>
    </row>
    <row r="29" spans="1:22" x14ac:dyDescent="0.2">
      <c r="A29" s="79" t="str">
        <f>A28</f>
        <v>Requests for counselling</v>
      </c>
      <c r="B29" s="36" t="s">
        <v>1</v>
      </c>
      <c r="C29" s="56">
        <v>470</v>
      </c>
      <c r="D29" s="56" t="s">
        <v>172</v>
      </c>
      <c r="E29" s="56" t="s">
        <v>172</v>
      </c>
      <c r="F29" s="56" t="s">
        <v>172</v>
      </c>
      <c r="G29" s="56" t="s">
        <v>172</v>
      </c>
      <c r="H29" s="15" t="s">
        <v>172</v>
      </c>
      <c r="I29" s="15" t="s">
        <v>172</v>
      </c>
      <c r="J29" s="15" t="s">
        <v>172</v>
      </c>
      <c r="K29" s="15" t="s">
        <v>172</v>
      </c>
      <c r="L29" s="38" t="s">
        <v>172</v>
      </c>
      <c r="M29" s="62">
        <v>1</v>
      </c>
      <c r="N29" s="63" t="s">
        <v>172</v>
      </c>
      <c r="O29" s="63" t="s">
        <v>172</v>
      </c>
      <c r="P29" s="63" t="s">
        <v>172</v>
      </c>
      <c r="Q29" s="63" t="s">
        <v>172</v>
      </c>
      <c r="R29" s="68" t="s">
        <v>172</v>
      </c>
      <c r="S29" s="68" t="s">
        <v>172</v>
      </c>
      <c r="T29" s="68" t="s">
        <v>172</v>
      </c>
      <c r="U29" s="68" t="s">
        <v>172</v>
      </c>
      <c r="V29" s="68" t="s">
        <v>172</v>
      </c>
    </row>
    <row r="30" spans="1:22" ht="14.25" customHeight="1" x14ac:dyDescent="0.2">
      <c r="A30" s="78" t="s">
        <v>157</v>
      </c>
      <c r="B30" s="33" t="s">
        <v>128</v>
      </c>
      <c r="C30" s="14">
        <v>920</v>
      </c>
      <c r="D30" s="14">
        <v>973</v>
      </c>
      <c r="E30" s="14">
        <v>939</v>
      </c>
      <c r="F30" s="14">
        <v>998</v>
      </c>
      <c r="G30" s="14">
        <v>949</v>
      </c>
      <c r="H30" s="14">
        <v>911</v>
      </c>
      <c r="I30" s="14">
        <v>432</v>
      </c>
      <c r="J30" s="14">
        <v>309</v>
      </c>
      <c r="K30" s="14">
        <v>555</v>
      </c>
      <c r="L30" s="14">
        <v>708</v>
      </c>
      <c r="M30" s="52">
        <v>0.69</v>
      </c>
      <c r="N30" s="53">
        <v>0.74</v>
      </c>
      <c r="O30" s="53">
        <v>0.74</v>
      </c>
      <c r="P30" s="53">
        <v>0.73</v>
      </c>
      <c r="Q30" s="53">
        <v>0.74</v>
      </c>
      <c r="R30" s="53">
        <v>0.71</v>
      </c>
      <c r="S30" s="53">
        <v>0.68</v>
      </c>
      <c r="T30" s="53">
        <v>0.69</v>
      </c>
      <c r="U30" s="53">
        <v>0.64</v>
      </c>
      <c r="V30" s="53">
        <v>0.64</v>
      </c>
    </row>
    <row r="31" spans="1:22" ht="14.25" customHeight="1" x14ac:dyDescent="0.2">
      <c r="A31" s="78" t="str">
        <f t="shared" ref="A31" si="7">A30</f>
        <v>Preventing removal of child from New Zealand</v>
      </c>
      <c r="B31" s="33" t="s">
        <v>68</v>
      </c>
      <c r="C31" s="14">
        <v>405</v>
      </c>
      <c r="D31" s="14">
        <v>347</v>
      </c>
      <c r="E31" s="14">
        <v>330</v>
      </c>
      <c r="F31" s="14">
        <v>369</v>
      </c>
      <c r="G31" s="14">
        <v>330</v>
      </c>
      <c r="H31" s="14">
        <v>381</v>
      </c>
      <c r="I31" s="14">
        <v>203</v>
      </c>
      <c r="J31" s="14">
        <v>136</v>
      </c>
      <c r="K31" s="14">
        <v>309</v>
      </c>
      <c r="L31" s="14">
        <v>391</v>
      </c>
      <c r="M31" s="52">
        <v>0.31</v>
      </c>
      <c r="N31" s="53">
        <v>0.26</v>
      </c>
      <c r="O31" s="53">
        <v>0.26</v>
      </c>
      <c r="P31" s="53">
        <v>0.27</v>
      </c>
      <c r="Q31" s="53">
        <v>0.26</v>
      </c>
      <c r="R31" s="53">
        <v>0.28999999999999998</v>
      </c>
      <c r="S31" s="53">
        <v>0.32</v>
      </c>
      <c r="T31" s="53">
        <v>0.31</v>
      </c>
      <c r="U31" s="53">
        <v>0.36</v>
      </c>
      <c r="V31" s="53">
        <v>0.36</v>
      </c>
    </row>
    <row r="32" spans="1:22" x14ac:dyDescent="0.2">
      <c r="A32" s="79" t="str">
        <f>A31</f>
        <v>Preventing removal of child from New Zealand</v>
      </c>
      <c r="B32" s="36" t="s">
        <v>1</v>
      </c>
      <c r="C32" s="56">
        <v>1325</v>
      </c>
      <c r="D32" s="56">
        <v>1320</v>
      </c>
      <c r="E32" s="56">
        <v>1269</v>
      </c>
      <c r="F32" s="56">
        <v>1367</v>
      </c>
      <c r="G32" s="56">
        <v>1279</v>
      </c>
      <c r="H32" s="56">
        <v>1292</v>
      </c>
      <c r="I32" s="56">
        <v>635</v>
      </c>
      <c r="J32" s="56">
        <v>445</v>
      </c>
      <c r="K32" s="56">
        <v>864</v>
      </c>
      <c r="L32" s="56">
        <v>1099</v>
      </c>
      <c r="M32" s="62">
        <v>1</v>
      </c>
      <c r="N32" s="63">
        <v>1</v>
      </c>
      <c r="O32" s="63">
        <v>1</v>
      </c>
      <c r="P32" s="63">
        <v>1</v>
      </c>
      <c r="Q32" s="63">
        <v>1</v>
      </c>
      <c r="R32" s="63">
        <v>1</v>
      </c>
      <c r="S32" s="63">
        <v>1</v>
      </c>
      <c r="T32" s="63">
        <v>1</v>
      </c>
      <c r="U32" s="63">
        <v>1</v>
      </c>
      <c r="V32" s="63">
        <v>1</v>
      </c>
    </row>
    <row r="33" spans="1:22" ht="14.25" customHeight="1" x14ac:dyDescent="0.2">
      <c r="A33" s="78" t="s">
        <v>160</v>
      </c>
      <c r="B33" s="33" t="s">
        <v>128</v>
      </c>
      <c r="C33" s="14">
        <v>1077</v>
      </c>
      <c r="D33" s="14">
        <v>1126</v>
      </c>
      <c r="E33" s="14">
        <v>1213</v>
      </c>
      <c r="F33" s="14">
        <v>1053</v>
      </c>
      <c r="G33" s="14">
        <v>1012</v>
      </c>
      <c r="H33" s="14">
        <v>1073</v>
      </c>
      <c r="I33" s="14">
        <v>1139</v>
      </c>
      <c r="J33" s="14">
        <v>931</v>
      </c>
      <c r="K33" s="14">
        <v>955</v>
      </c>
      <c r="L33" s="14">
        <v>959</v>
      </c>
      <c r="M33" s="52">
        <v>0.93</v>
      </c>
      <c r="N33" s="53">
        <v>0.96</v>
      </c>
      <c r="O33" s="53">
        <v>0.98</v>
      </c>
      <c r="P33" s="53">
        <v>0.97</v>
      </c>
      <c r="Q33" s="53">
        <v>0.98</v>
      </c>
      <c r="R33" s="53">
        <v>0.98</v>
      </c>
      <c r="S33" s="53">
        <v>0.96</v>
      </c>
      <c r="T33" s="53">
        <v>0.96</v>
      </c>
      <c r="U33" s="53">
        <v>0.96</v>
      </c>
      <c r="V33" s="53">
        <v>0.95</v>
      </c>
    </row>
    <row r="34" spans="1:22" ht="14.25" customHeight="1" x14ac:dyDescent="0.2">
      <c r="A34" s="78" t="str">
        <f t="shared" ref="A34" si="8">A33</f>
        <v>Warrant to enforce day-to-day care or contact</v>
      </c>
      <c r="B34" s="33" t="s">
        <v>68</v>
      </c>
      <c r="C34" s="14">
        <v>76</v>
      </c>
      <c r="D34" s="14">
        <v>41</v>
      </c>
      <c r="E34" s="14">
        <v>29</v>
      </c>
      <c r="F34" s="14">
        <v>35</v>
      </c>
      <c r="G34" s="14">
        <v>23</v>
      </c>
      <c r="H34" s="14">
        <v>26</v>
      </c>
      <c r="I34" s="14">
        <v>52</v>
      </c>
      <c r="J34" s="14">
        <v>42</v>
      </c>
      <c r="K34" s="14">
        <v>41</v>
      </c>
      <c r="L34" s="14">
        <v>46</v>
      </c>
      <c r="M34" s="52">
        <v>7.0000000000000007E-2</v>
      </c>
      <c r="N34" s="53">
        <v>0.04</v>
      </c>
      <c r="O34" s="53">
        <v>0.02</v>
      </c>
      <c r="P34" s="53">
        <v>0.03</v>
      </c>
      <c r="Q34" s="53">
        <v>0.02</v>
      </c>
      <c r="R34" s="53">
        <v>0.02</v>
      </c>
      <c r="S34" s="53">
        <v>0.04</v>
      </c>
      <c r="T34" s="53">
        <v>0.04</v>
      </c>
      <c r="U34" s="53">
        <v>0.04</v>
      </c>
      <c r="V34" s="53">
        <v>0.05</v>
      </c>
    </row>
    <row r="35" spans="1:22" x14ac:dyDescent="0.2">
      <c r="A35" s="79" t="str">
        <f>A34</f>
        <v>Warrant to enforce day-to-day care or contact</v>
      </c>
      <c r="B35" s="36" t="s">
        <v>1</v>
      </c>
      <c r="C35" s="56">
        <v>1153</v>
      </c>
      <c r="D35" s="56">
        <v>1167</v>
      </c>
      <c r="E35" s="56">
        <v>1242</v>
      </c>
      <c r="F35" s="56">
        <v>1088</v>
      </c>
      <c r="G35" s="56">
        <v>1035</v>
      </c>
      <c r="H35" s="56">
        <v>1099</v>
      </c>
      <c r="I35" s="56">
        <v>1191</v>
      </c>
      <c r="J35" s="56">
        <v>973</v>
      </c>
      <c r="K35" s="56">
        <v>996</v>
      </c>
      <c r="L35" s="56">
        <v>1005</v>
      </c>
      <c r="M35" s="62">
        <v>1</v>
      </c>
      <c r="N35" s="63">
        <v>1</v>
      </c>
      <c r="O35" s="63">
        <v>1</v>
      </c>
      <c r="P35" s="63">
        <v>1</v>
      </c>
      <c r="Q35" s="63">
        <v>1</v>
      </c>
      <c r="R35" s="63">
        <v>1</v>
      </c>
      <c r="S35" s="63">
        <v>1</v>
      </c>
      <c r="T35" s="63">
        <v>1</v>
      </c>
      <c r="U35" s="63">
        <v>1</v>
      </c>
      <c r="V35" s="63">
        <v>1</v>
      </c>
    </row>
    <row r="36" spans="1:22" ht="14.25" customHeight="1" x14ac:dyDescent="0.2">
      <c r="A36" s="78" t="s">
        <v>131</v>
      </c>
      <c r="B36" s="33" t="s">
        <v>128</v>
      </c>
      <c r="C36" s="14">
        <v>132</v>
      </c>
      <c r="D36" s="14">
        <v>406</v>
      </c>
      <c r="E36" s="14">
        <v>572</v>
      </c>
      <c r="F36" s="14">
        <v>456</v>
      </c>
      <c r="G36" s="14">
        <v>616</v>
      </c>
      <c r="H36" s="14">
        <v>500</v>
      </c>
      <c r="I36" s="14">
        <v>344</v>
      </c>
      <c r="J36" s="14">
        <v>306</v>
      </c>
      <c r="K36" s="14">
        <v>290</v>
      </c>
      <c r="L36" s="14">
        <v>309</v>
      </c>
      <c r="M36" s="52">
        <v>0.63</v>
      </c>
      <c r="N36" s="54">
        <v>0.75</v>
      </c>
      <c r="O36" s="54">
        <v>0.8</v>
      </c>
      <c r="P36" s="54">
        <v>0.79</v>
      </c>
      <c r="Q36" s="53">
        <v>0.83</v>
      </c>
      <c r="R36" s="53">
        <v>0.79</v>
      </c>
      <c r="S36" s="53">
        <v>0.73</v>
      </c>
      <c r="T36" s="53">
        <v>0.64</v>
      </c>
      <c r="U36" s="53">
        <v>0.67</v>
      </c>
      <c r="V36" s="53">
        <v>0.66</v>
      </c>
    </row>
    <row r="37" spans="1:22" ht="14.25" customHeight="1" x14ac:dyDescent="0.2">
      <c r="A37" s="78" t="str">
        <f t="shared" ref="A37:A38" si="9">A36</f>
        <v>Leave to commence proceedings within 2 years</v>
      </c>
      <c r="B37" s="33" t="s">
        <v>68</v>
      </c>
      <c r="C37" s="14">
        <v>78</v>
      </c>
      <c r="D37" s="14">
        <v>137</v>
      </c>
      <c r="E37" s="14">
        <v>147</v>
      </c>
      <c r="F37" s="14">
        <v>118</v>
      </c>
      <c r="G37" s="14">
        <v>123</v>
      </c>
      <c r="H37" s="14">
        <v>132</v>
      </c>
      <c r="I37" s="14">
        <v>128</v>
      </c>
      <c r="J37" s="14">
        <v>171</v>
      </c>
      <c r="K37" s="14">
        <v>145</v>
      </c>
      <c r="L37" s="14">
        <v>162</v>
      </c>
      <c r="M37" s="52">
        <v>0.37</v>
      </c>
      <c r="N37" s="54">
        <v>0.25</v>
      </c>
      <c r="O37" s="54">
        <v>0.2</v>
      </c>
      <c r="P37" s="54">
        <v>0.21</v>
      </c>
      <c r="Q37" s="53">
        <v>0.17</v>
      </c>
      <c r="R37" s="53">
        <v>0.21</v>
      </c>
      <c r="S37" s="53">
        <v>0.27</v>
      </c>
      <c r="T37" s="53">
        <v>0.36</v>
      </c>
      <c r="U37" s="53">
        <v>0.33</v>
      </c>
      <c r="V37" s="53">
        <v>0.34</v>
      </c>
    </row>
    <row r="38" spans="1:22" ht="14.25" customHeight="1" x14ac:dyDescent="0.2">
      <c r="A38" s="79" t="str">
        <f t="shared" si="9"/>
        <v>Leave to commence proceedings within 2 years</v>
      </c>
      <c r="B38" s="41" t="s">
        <v>1</v>
      </c>
      <c r="C38" s="42">
        <v>210</v>
      </c>
      <c r="D38" s="42">
        <v>543</v>
      </c>
      <c r="E38" s="42">
        <v>719</v>
      </c>
      <c r="F38" s="42">
        <v>574</v>
      </c>
      <c r="G38" s="56">
        <v>739</v>
      </c>
      <c r="H38" s="56">
        <v>632</v>
      </c>
      <c r="I38" s="56">
        <v>472</v>
      </c>
      <c r="J38" s="56">
        <v>477</v>
      </c>
      <c r="K38" s="56">
        <v>435</v>
      </c>
      <c r="L38" s="56">
        <v>471</v>
      </c>
      <c r="M38" s="62">
        <v>1</v>
      </c>
      <c r="N38" s="67">
        <v>1</v>
      </c>
      <c r="O38" s="67">
        <v>1</v>
      </c>
      <c r="P38" s="67">
        <v>1</v>
      </c>
      <c r="Q38" s="63">
        <v>1</v>
      </c>
      <c r="R38" s="63">
        <v>1</v>
      </c>
      <c r="S38" s="63">
        <v>1</v>
      </c>
      <c r="T38" s="63">
        <v>1</v>
      </c>
      <c r="U38" s="63">
        <v>1</v>
      </c>
      <c r="V38" s="63">
        <v>1</v>
      </c>
    </row>
    <row r="39" spans="1:22" x14ac:dyDescent="0.2">
      <c r="A39" s="78" t="s">
        <v>114</v>
      </c>
      <c r="B39" s="33" t="s">
        <v>128</v>
      </c>
      <c r="C39" s="14">
        <v>426</v>
      </c>
      <c r="D39" s="14">
        <v>866</v>
      </c>
      <c r="E39" s="14">
        <v>688</v>
      </c>
      <c r="F39" s="14">
        <v>502</v>
      </c>
      <c r="G39" s="14">
        <v>386</v>
      </c>
      <c r="H39" s="14">
        <v>365</v>
      </c>
      <c r="I39" s="14">
        <v>589</v>
      </c>
      <c r="J39" s="14">
        <v>526</v>
      </c>
      <c r="K39" s="14">
        <v>416</v>
      </c>
      <c r="L39" s="14">
        <v>572</v>
      </c>
      <c r="M39" s="52">
        <v>0.31</v>
      </c>
      <c r="N39" s="53">
        <v>0.46</v>
      </c>
      <c r="O39" s="53">
        <v>0.51</v>
      </c>
      <c r="P39" s="53">
        <v>0.44</v>
      </c>
      <c r="Q39" s="53">
        <v>0.38</v>
      </c>
      <c r="R39" s="53">
        <v>0.43</v>
      </c>
      <c r="S39" s="53">
        <v>0.54</v>
      </c>
      <c r="T39" s="53">
        <v>0.48</v>
      </c>
      <c r="U39" s="53">
        <v>0.37</v>
      </c>
      <c r="V39" s="53">
        <v>0.49</v>
      </c>
    </row>
    <row r="40" spans="1:22" x14ac:dyDescent="0.2">
      <c r="A40" s="78" t="str">
        <f t="shared" ref="A40" si="10">A39</f>
        <v>Other</v>
      </c>
      <c r="B40" s="33" t="s">
        <v>68</v>
      </c>
      <c r="C40" s="14">
        <v>934</v>
      </c>
      <c r="D40" s="14">
        <v>1019</v>
      </c>
      <c r="E40" s="14">
        <v>649</v>
      </c>
      <c r="F40" s="14">
        <v>628</v>
      </c>
      <c r="G40" s="14">
        <v>630</v>
      </c>
      <c r="H40" s="14">
        <v>488</v>
      </c>
      <c r="I40" s="14">
        <v>503</v>
      </c>
      <c r="J40" s="14">
        <v>566</v>
      </c>
      <c r="K40" s="14">
        <v>715</v>
      </c>
      <c r="L40" s="14">
        <v>591</v>
      </c>
      <c r="M40" s="52">
        <v>0.69</v>
      </c>
      <c r="N40" s="53">
        <v>0.54</v>
      </c>
      <c r="O40" s="53">
        <v>0.49</v>
      </c>
      <c r="P40" s="53">
        <v>0.56000000000000005</v>
      </c>
      <c r="Q40" s="53">
        <v>0.62</v>
      </c>
      <c r="R40" s="53">
        <v>0.56999999999999995</v>
      </c>
      <c r="S40" s="53">
        <v>0.46</v>
      </c>
      <c r="T40" s="53">
        <v>0.52</v>
      </c>
      <c r="U40" s="53">
        <v>0.63</v>
      </c>
      <c r="V40" s="53">
        <v>0.51</v>
      </c>
    </row>
    <row r="41" spans="1:22" x14ac:dyDescent="0.2">
      <c r="A41" s="79" t="str">
        <f>A40</f>
        <v>Other</v>
      </c>
      <c r="B41" s="36" t="s">
        <v>1</v>
      </c>
      <c r="C41" s="56">
        <v>1360</v>
      </c>
      <c r="D41" s="56">
        <v>1885</v>
      </c>
      <c r="E41" s="56">
        <v>1337</v>
      </c>
      <c r="F41" s="56">
        <v>1130</v>
      </c>
      <c r="G41" s="56">
        <v>1016</v>
      </c>
      <c r="H41" s="56">
        <v>853</v>
      </c>
      <c r="I41" s="56">
        <v>1092</v>
      </c>
      <c r="J41" s="56">
        <v>1092</v>
      </c>
      <c r="K41" s="56">
        <v>1131</v>
      </c>
      <c r="L41" s="56">
        <v>1163</v>
      </c>
      <c r="M41" s="62">
        <v>1</v>
      </c>
      <c r="N41" s="63">
        <v>1</v>
      </c>
      <c r="O41" s="63">
        <v>1</v>
      </c>
      <c r="P41" s="63">
        <v>1</v>
      </c>
      <c r="Q41" s="63">
        <v>1</v>
      </c>
      <c r="R41" s="63">
        <v>1</v>
      </c>
      <c r="S41" s="63">
        <v>1</v>
      </c>
      <c r="T41" s="63">
        <v>1</v>
      </c>
      <c r="U41" s="63">
        <v>1</v>
      </c>
      <c r="V41" s="63">
        <v>1</v>
      </c>
    </row>
  </sheetData>
  <sheetProtection formatCells="0" formatColumns="0" formatRows="0" insertColumns="0" insertRows="0" insertHyperlinks="0" deleteColumns="0" deleteRows="0" sort="0" autoFilter="0" pivotTables="0"/>
  <autoFilter ref="A8:B41" xr:uid="{5FAEF770-2E46-4137-B7C0-006D9C49EB88}"/>
  <mergeCells count="19">
    <mergeCell ref="A1:V1"/>
    <mergeCell ref="A4:V4"/>
    <mergeCell ref="A5:V5"/>
    <mergeCell ref="A6:V6"/>
    <mergeCell ref="C7:L7"/>
    <mergeCell ref="M7:V7"/>
    <mergeCell ref="A3:V3"/>
    <mergeCell ref="A2:V2"/>
    <mergeCell ref="A27:A29"/>
    <mergeCell ref="A30:A32"/>
    <mergeCell ref="A33:A35"/>
    <mergeCell ref="A39:A41"/>
    <mergeCell ref="A9:A11"/>
    <mergeCell ref="A12:A14"/>
    <mergeCell ref="A15:A17"/>
    <mergeCell ref="A18:A20"/>
    <mergeCell ref="A21:A23"/>
    <mergeCell ref="A24:A26"/>
    <mergeCell ref="A36:A38"/>
  </mergeCells>
  <hyperlinks>
    <hyperlink ref="A4" location="'Data and definitions'!A1" display="For more information on how to interpret these figures, please read the Definitions and data notes." xr:uid="{D1E7DE6A-EC91-4F64-8031-F17688AD820E}"/>
    <hyperlink ref="A4:F4" location="'Data and definitions'!A1" display="For more information on how to interpret these figures, please read the Definitions and data notes." xr:uid="{DF2BCCBA-65D5-4383-B5B6-45B14B5D0BCC}"/>
    <hyperlink ref="A5" location="Contents!A1" display="Return to Contents page" xr:uid="{022D2665-5311-4232-AD86-2211DFAC4716}"/>
  </hyperlinks>
  <pageMargins left="0.70866141732283472" right="0.70866141732283472" top="0.74803149606299213" bottom="0.74803149606299213" header="0.31496062992125984" footer="0.31496062992125984"/>
  <pageSetup paperSize="8" scale="8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2646-CD28-45B1-9B05-890193D199A7}">
  <sheetPr codeName="Sheet7">
    <pageSetUpPr fitToPage="1"/>
  </sheetPr>
  <dimension ref="A1:V64"/>
  <sheetViews>
    <sheetView zoomScaleNormal="100" workbookViewId="0">
      <pane ySplit="9" topLeftCell="A10" activePane="bottomLeft" state="frozen"/>
      <selection pane="bottomLeft" sqref="A1:V1"/>
    </sheetView>
  </sheetViews>
  <sheetFormatPr defaultColWidth="9" defaultRowHeight="14.25" x14ac:dyDescent="0.2"/>
  <cols>
    <col min="1" max="1" width="20.625" style="23" customWidth="1"/>
    <col min="2" max="2" width="25.625" style="23" customWidth="1"/>
    <col min="3" max="22" width="8.125" style="23" customWidth="1"/>
    <col min="23" max="16384" width="9" style="23"/>
  </cols>
  <sheetData>
    <row r="1" spans="1:22" ht="15" x14ac:dyDescent="0.2">
      <c r="A1" s="72" t="s">
        <v>192</v>
      </c>
      <c r="B1" s="72"/>
      <c r="C1" s="72"/>
      <c r="D1" s="72"/>
      <c r="E1" s="72"/>
      <c r="F1" s="72"/>
      <c r="G1" s="72"/>
      <c r="H1" s="72"/>
      <c r="I1" s="72"/>
      <c r="J1" s="72"/>
      <c r="K1" s="72"/>
      <c r="L1" s="72"/>
      <c r="M1" s="72"/>
      <c r="N1" s="72"/>
      <c r="O1" s="72"/>
      <c r="P1" s="72"/>
      <c r="Q1" s="72"/>
      <c r="R1" s="72"/>
      <c r="S1" s="72"/>
      <c r="T1" s="72"/>
      <c r="U1" s="72"/>
      <c r="V1" s="72"/>
    </row>
    <row r="2" spans="1:22" s="3" customFormat="1" x14ac:dyDescent="0.2">
      <c r="A2" s="73" t="s">
        <v>184</v>
      </c>
      <c r="B2" s="73"/>
      <c r="C2" s="73"/>
      <c r="D2" s="73"/>
      <c r="E2" s="73"/>
      <c r="F2" s="73"/>
      <c r="G2" s="73"/>
      <c r="H2" s="73"/>
      <c r="I2" s="73"/>
      <c r="J2" s="73"/>
      <c r="K2" s="73"/>
      <c r="L2" s="73"/>
      <c r="M2" s="73"/>
      <c r="N2" s="73"/>
      <c r="O2" s="73"/>
      <c r="P2" s="73"/>
      <c r="Q2" s="73"/>
      <c r="R2" s="73"/>
      <c r="S2" s="73"/>
      <c r="T2" s="73"/>
      <c r="U2" s="73"/>
      <c r="V2" s="73"/>
    </row>
    <row r="3" spans="1:22" s="3" customFormat="1" ht="24.75" customHeight="1" x14ac:dyDescent="0.2">
      <c r="A3" s="73" t="s">
        <v>132</v>
      </c>
      <c r="B3" s="73"/>
      <c r="C3" s="73"/>
      <c r="D3" s="73"/>
      <c r="E3" s="73"/>
      <c r="F3" s="73"/>
      <c r="G3" s="73"/>
      <c r="H3" s="73"/>
      <c r="I3" s="73"/>
      <c r="J3" s="73"/>
      <c r="K3" s="73"/>
      <c r="L3" s="73"/>
      <c r="M3" s="73"/>
      <c r="N3" s="73"/>
      <c r="O3" s="73"/>
      <c r="P3" s="73"/>
      <c r="Q3" s="73"/>
      <c r="R3" s="73"/>
      <c r="S3" s="73"/>
      <c r="T3" s="73"/>
      <c r="U3" s="73"/>
      <c r="V3" s="73"/>
    </row>
    <row r="4" spans="1:22" ht="24.75" customHeight="1" x14ac:dyDescent="0.2">
      <c r="A4" s="73" t="s">
        <v>106</v>
      </c>
      <c r="B4" s="73"/>
      <c r="C4" s="73"/>
      <c r="D4" s="73"/>
      <c r="E4" s="73"/>
      <c r="F4" s="73"/>
      <c r="G4" s="73"/>
      <c r="H4" s="73"/>
      <c r="I4" s="73"/>
      <c r="J4" s="73"/>
      <c r="K4" s="73"/>
      <c r="L4" s="73"/>
      <c r="M4" s="73"/>
      <c r="N4" s="73"/>
      <c r="O4" s="73"/>
      <c r="P4" s="73"/>
      <c r="Q4" s="73"/>
      <c r="R4" s="73"/>
      <c r="S4" s="73"/>
      <c r="T4" s="73"/>
      <c r="U4" s="73"/>
      <c r="V4" s="73"/>
    </row>
    <row r="5" spans="1:22" s="3" customFormat="1" ht="14.25" customHeight="1" x14ac:dyDescent="0.2">
      <c r="A5" s="77" t="s">
        <v>86</v>
      </c>
      <c r="B5" s="77"/>
      <c r="C5" s="77"/>
      <c r="D5" s="77"/>
      <c r="E5" s="77"/>
      <c r="F5" s="77"/>
      <c r="G5" s="77"/>
      <c r="H5" s="77"/>
      <c r="I5" s="77"/>
      <c r="J5" s="77"/>
      <c r="K5" s="77"/>
      <c r="L5" s="77"/>
      <c r="M5" s="77"/>
      <c r="N5" s="77"/>
      <c r="O5" s="77"/>
      <c r="P5" s="77"/>
      <c r="Q5" s="77"/>
      <c r="R5" s="77"/>
      <c r="S5" s="77"/>
      <c r="T5" s="77"/>
      <c r="U5" s="77"/>
      <c r="V5" s="77"/>
    </row>
    <row r="6" spans="1:22" s="3" customFormat="1" ht="14.25" customHeight="1" x14ac:dyDescent="0.2">
      <c r="A6" s="77" t="s">
        <v>87</v>
      </c>
      <c r="B6" s="77"/>
      <c r="C6" s="77"/>
      <c r="D6" s="77"/>
      <c r="E6" s="77"/>
      <c r="F6" s="77"/>
      <c r="G6" s="77"/>
      <c r="H6" s="77"/>
      <c r="I6" s="77"/>
      <c r="J6" s="77"/>
      <c r="K6" s="77"/>
      <c r="L6" s="77"/>
      <c r="M6" s="77"/>
      <c r="N6" s="77"/>
      <c r="O6" s="77"/>
      <c r="P6" s="77"/>
      <c r="Q6" s="77"/>
      <c r="R6" s="77"/>
      <c r="S6" s="77"/>
      <c r="T6" s="77"/>
      <c r="U6" s="77"/>
      <c r="V6" s="77"/>
    </row>
    <row r="7" spans="1:22" s="3" customFormat="1" x14ac:dyDescent="0.2">
      <c r="A7" s="73" t="s">
        <v>208</v>
      </c>
      <c r="B7" s="73"/>
      <c r="C7" s="73"/>
      <c r="D7" s="73"/>
      <c r="E7" s="73"/>
      <c r="F7" s="73"/>
      <c r="G7" s="73"/>
      <c r="H7" s="73"/>
      <c r="I7" s="73"/>
      <c r="J7" s="73"/>
      <c r="K7" s="73"/>
      <c r="L7" s="73"/>
      <c r="M7" s="73"/>
      <c r="N7" s="73"/>
      <c r="O7" s="73"/>
      <c r="P7" s="73"/>
      <c r="Q7" s="73"/>
      <c r="R7" s="73"/>
      <c r="S7" s="73"/>
      <c r="T7" s="73"/>
      <c r="U7" s="73"/>
      <c r="V7" s="73"/>
    </row>
    <row r="8" spans="1:22" ht="24" x14ac:dyDescent="0.2">
      <c r="A8" s="19" t="s">
        <v>174</v>
      </c>
      <c r="B8" s="19" t="s">
        <v>173</v>
      </c>
      <c r="C8" s="75" t="s">
        <v>84</v>
      </c>
      <c r="D8" s="75"/>
      <c r="E8" s="75"/>
      <c r="F8" s="75"/>
      <c r="G8" s="75"/>
      <c r="H8" s="75"/>
      <c r="I8" s="75"/>
      <c r="J8" s="75"/>
      <c r="K8" s="75"/>
      <c r="L8" s="75"/>
      <c r="M8" s="76" t="s">
        <v>85</v>
      </c>
      <c r="N8" s="75"/>
      <c r="O8" s="75"/>
      <c r="P8" s="75"/>
      <c r="Q8" s="75"/>
      <c r="R8" s="75"/>
      <c r="S8" s="75"/>
      <c r="T8" s="75"/>
      <c r="U8" s="75"/>
      <c r="V8" s="75"/>
    </row>
    <row r="9" spans="1:22" ht="15" customHeight="1" x14ac:dyDescent="0.2">
      <c r="A9" s="1" t="s">
        <v>0</v>
      </c>
      <c r="B9" s="1" t="s">
        <v>2</v>
      </c>
      <c r="C9" s="2">
        <v>2014</v>
      </c>
      <c r="D9" s="2">
        <v>2015</v>
      </c>
      <c r="E9" s="2">
        <v>2016</v>
      </c>
      <c r="F9" s="2">
        <v>2017</v>
      </c>
      <c r="G9" s="2">
        <v>2018</v>
      </c>
      <c r="H9" s="2">
        <v>2019</v>
      </c>
      <c r="I9" s="2">
        <v>2020</v>
      </c>
      <c r="J9" s="2">
        <v>2021</v>
      </c>
      <c r="K9" s="2">
        <v>2022</v>
      </c>
      <c r="L9" s="2" t="s">
        <v>197</v>
      </c>
      <c r="M9" s="29">
        <v>2014</v>
      </c>
      <c r="N9" s="2">
        <v>2015</v>
      </c>
      <c r="O9" s="2">
        <v>2016</v>
      </c>
      <c r="P9" s="2">
        <v>2017</v>
      </c>
      <c r="Q9" s="2">
        <v>2018</v>
      </c>
      <c r="R9" s="2">
        <v>2019</v>
      </c>
      <c r="S9" s="2">
        <v>2020</v>
      </c>
      <c r="T9" s="2">
        <v>2021</v>
      </c>
      <c r="U9" s="2">
        <v>2022</v>
      </c>
      <c r="V9" s="2" t="s">
        <v>197</v>
      </c>
    </row>
    <row r="10" spans="1:22" x14ac:dyDescent="0.2">
      <c r="A10" s="78" t="s">
        <v>133</v>
      </c>
      <c r="B10" s="33" t="s">
        <v>10</v>
      </c>
      <c r="C10" s="14">
        <v>14667</v>
      </c>
      <c r="D10" s="14">
        <v>13884</v>
      </c>
      <c r="E10" s="14">
        <v>14194</v>
      </c>
      <c r="F10" s="14">
        <v>13336</v>
      </c>
      <c r="G10" s="14">
        <v>13504</v>
      </c>
      <c r="H10" s="14">
        <v>13177</v>
      </c>
      <c r="I10" s="14">
        <v>12135</v>
      </c>
      <c r="J10" s="14">
        <v>10137</v>
      </c>
      <c r="K10" s="14">
        <v>9138</v>
      </c>
      <c r="L10" s="14">
        <v>6402</v>
      </c>
      <c r="M10" s="52">
        <v>0.74</v>
      </c>
      <c r="N10" s="53">
        <v>0.74</v>
      </c>
      <c r="O10" s="53">
        <v>0.73</v>
      </c>
      <c r="P10" s="53">
        <v>0.72</v>
      </c>
      <c r="Q10" s="53">
        <v>0.73</v>
      </c>
      <c r="R10" s="53">
        <v>0.71</v>
      </c>
      <c r="S10" s="53">
        <v>0.7</v>
      </c>
      <c r="T10" s="53">
        <v>0.65</v>
      </c>
      <c r="U10" s="53">
        <v>0.59</v>
      </c>
      <c r="V10" s="53">
        <v>0.38</v>
      </c>
    </row>
    <row r="11" spans="1:22" x14ac:dyDescent="0.2">
      <c r="A11" s="78" t="str">
        <f t="shared" ref="A11:A14" si="0">A10</f>
        <v>Total Care of Children Act (excluding Hague)</v>
      </c>
      <c r="B11" s="33" t="s">
        <v>11</v>
      </c>
      <c r="C11" s="14">
        <v>2479</v>
      </c>
      <c r="D11" s="14">
        <v>2467</v>
      </c>
      <c r="E11" s="14">
        <v>2558</v>
      </c>
      <c r="F11" s="14">
        <v>2470</v>
      </c>
      <c r="G11" s="14">
        <v>2351</v>
      </c>
      <c r="H11" s="14">
        <v>2293</v>
      </c>
      <c r="I11" s="14">
        <v>2145</v>
      </c>
      <c r="J11" s="14">
        <v>1854</v>
      </c>
      <c r="K11" s="14">
        <v>1515</v>
      </c>
      <c r="L11" s="14">
        <v>880</v>
      </c>
      <c r="M11" s="52">
        <v>0.12</v>
      </c>
      <c r="N11" s="53">
        <v>0.13</v>
      </c>
      <c r="O11" s="53">
        <v>0.13</v>
      </c>
      <c r="P11" s="53">
        <v>0.13</v>
      </c>
      <c r="Q11" s="53">
        <v>0.13</v>
      </c>
      <c r="R11" s="53">
        <v>0.12</v>
      </c>
      <c r="S11" s="53">
        <v>0.12</v>
      </c>
      <c r="T11" s="53">
        <v>0.12</v>
      </c>
      <c r="U11" s="53">
        <v>0.1</v>
      </c>
      <c r="V11" s="53">
        <v>0.05</v>
      </c>
    </row>
    <row r="12" spans="1:22" x14ac:dyDescent="0.2">
      <c r="A12" s="78" t="str">
        <f t="shared" si="0"/>
        <v>Total Care of Children Act (excluding Hague)</v>
      </c>
      <c r="B12" s="33" t="s">
        <v>178</v>
      </c>
      <c r="C12" s="14">
        <v>2718</v>
      </c>
      <c r="D12" s="14">
        <v>2473</v>
      </c>
      <c r="E12" s="14">
        <v>2628</v>
      </c>
      <c r="F12" s="14">
        <v>2608</v>
      </c>
      <c r="G12" s="14">
        <v>2511</v>
      </c>
      <c r="H12" s="14">
        <v>2880</v>
      </c>
      <c r="I12" s="14">
        <v>2840</v>
      </c>
      <c r="J12" s="14">
        <v>2510</v>
      </c>
      <c r="K12" s="14">
        <v>2142</v>
      </c>
      <c r="L12" s="14">
        <v>1281</v>
      </c>
      <c r="M12" s="52">
        <v>0.14000000000000001</v>
      </c>
      <c r="N12" s="53">
        <v>0.13</v>
      </c>
      <c r="O12" s="53">
        <v>0.14000000000000001</v>
      </c>
      <c r="P12" s="53">
        <v>0.14000000000000001</v>
      </c>
      <c r="Q12" s="53">
        <v>0.14000000000000001</v>
      </c>
      <c r="R12" s="53">
        <v>0.16</v>
      </c>
      <c r="S12" s="53">
        <v>0.16</v>
      </c>
      <c r="T12" s="53">
        <v>0.16</v>
      </c>
      <c r="U12" s="53">
        <v>0.14000000000000001</v>
      </c>
      <c r="V12" s="53">
        <v>0.08</v>
      </c>
    </row>
    <row r="13" spans="1:22" x14ac:dyDescent="0.2">
      <c r="A13" s="78" t="str">
        <f t="shared" si="0"/>
        <v>Total Care of Children Act (excluding Hague)</v>
      </c>
      <c r="B13" s="33" t="s">
        <v>62</v>
      </c>
      <c r="C13" s="14">
        <v>1</v>
      </c>
      <c r="D13" s="14">
        <v>1</v>
      </c>
      <c r="E13" s="14">
        <v>3</v>
      </c>
      <c r="F13" s="14">
        <v>18</v>
      </c>
      <c r="G13" s="14">
        <v>30</v>
      </c>
      <c r="H13" s="14">
        <v>141</v>
      </c>
      <c r="I13" s="14">
        <v>336</v>
      </c>
      <c r="J13" s="14">
        <v>1105</v>
      </c>
      <c r="K13" s="14">
        <v>2825</v>
      </c>
      <c r="L13" s="14">
        <v>8091</v>
      </c>
      <c r="M13" s="52" t="s">
        <v>181</v>
      </c>
      <c r="N13" s="53" t="s">
        <v>181</v>
      </c>
      <c r="O13" s="53" t="s">
        <v>181</v>
      </c>
      <c r="P13" s="53" t="s">
        <v>181</v>
      </c>
      <c r="Q13" s="53" t="s">
        <v>181</v>
      </c>
      <c r="R13" s="53">
        <v>0.01</v>
      </c>
      <c r="S13" s="53">
        <v>0.02</v>
      </c>
      <c r="T13" s="53">
        <v>7.0000000000000007E-2</v>
      </c>
      <c r="U13" s="53">
        <v>0.18</v>
      </c>
      <c r="V13" s="53">
        <v>0.49</v>
      </c>
    </row>
    <row r="14" spans="1:22" x14ac:dyDescent="0.2">
      <c r="A14" s="79" t="str">
        <f t="shared" si="0"/>
        <v>Total Care of Children Act (excluding Hague)</v>
      </c>
      <c r="B14" s="36" t="s">
        <v>1</v>
      </c>
      <c r="C14" s="25">
        <v>19865</v>
      </c>
      <c r="D14" s="25">
        <v>18825</v>
      </c>
      <c r="E14" s="25">
        <v>19383</v>
      </c>
      <c r="F14" s="25">
        <v>18432</v>
      </c>
      <c r="G14" s="25">
        <v>18396</v>
      </c>
      <c r="H14" s="25">
        <v>18491</v>
      </c>
      <c r="I14" s="25">
        <v>17456</v>
      </c>
      <c r="J14" s="25">
        <v>15606</v>
      </c>
      <c r="K14" s="25">
        <v>15620</v>
      </c>
      <c r="L14" s="25">
        <v>16654</v>
      </c>
      <c r="M14" s="60">
        <v>1</v>
      </c>
      <c r="N14" s="61">
        <v>1</v>
      </c>
      <c r="O14" s="61">
        <v>1</v>
      </c>
      <c r="P14" s="61">
        <v>1</v>
      </c>
      <c r="Q14" s="61">
        <v>1</v>
      </c>
      <c r="R14" s="61">
        <v>1</v>
      </c>
      <c r="S14" s="61">
        <v>1</v>
      </c>
      <c r="T14" s="61">
        <v>1</v>
      </c>
      <c r="U14" s="61">
        <v>1</v>
      </c>
      <c r="V14" s="61">
        <v>1</v>
      </c>
    </row>
    <row r="15" spans="1:22" x14ac:dyDescent="0.2">
      <c r="A15" s="78" t="s">
        <v>110</v>
      </c>
      <c r="B15" s="33" t="s">
        <v>10</v>
      </c>
      <c r="C15" s="14">
        <v>7109</v>
      </c>
      <c r="D15" s="14">
        <v>6232</v>
      </c>
      <c r="E15" s="14">
        <v>6821</v>
      </c>
      <c r="F15" s="14">
        <v>6704</v>
      </c>
      <c r="G15" s="14">
        <v>6761</v>
      </c>
      <c r="H15" s="14">
        <v>6800</v>
      </c>
      <c r="I15" s="14">
        <v>6509</v>
      </c>
      <c r="J15" s="14">
        <v>5246</v>
      </c>
      <c r="K15" s="14">
        <v>4233</v>
      </c>
      <c r="L15" s="14">
        <v>2337</v>
      </c>
      <c r="M15" s="52">
        <v>0.76</v>
      </c>
      <c r="N15" s="53">
        <v>0.76</v>
      </c>
      <c r="O15" s="53">
        <v>0.77</v>
      </c>
      <c r="P15" s="53">
        <v>0.77</v>
      </c>
      <c r="Q15" s="53">
        <v>0.78</v>
      </c>
      <c r="R15" s="53">
        <v>0.76</v>
      </c>
      <c r="S15" s="53">
        <v>0.75</v>
      </c>
      <c r="T15" s="53">
        <v>0.69</v>
      </c>
      <c r="U15" s="53">
        <v>0.57999999999999996</v>
      </c>
      <c r="V15" s="53">
        <v>0.31</v>
      </c>
    </row>
    <row r="16" spans="1:22" x14ac:dyDescent="0.2">
      <c r="A16" s="78" t="str">
        <f t="shared" ref="A16:A19" si="1">A15</f>
        <v>Parenting Order</v>
      </c>
      <c r="B16" s="33" t="s">
        <v>11</v>
      </c>
      <c r="C16" s="14">
        <v>1033</v>
      </c>
      <c r="D16" s="14">
        <v>959</v>
      </c>
      <c r="E16" s="14">
        <v>955</v>
      </c>
      <c r="F16" s="14">
        <v>978</v>
      </c>
      <c r="G16" s="14">
        <v>812</v>
      </c>
      <c r="H16" s="14">
        <v>888</v>
      </c>
      <c r="I16" s="14">
        <v>776</v>
      </c>
      <c r="J16" s="14">
        <v>617</v>
      </c>
      <c r="K16" s="14">
        <v>492</v>
      </c>
      <c r="L16" s="14">
        <v>229</v>
      </c>
      <c r="M16" s="52">
        <v>0.11</v>
      </c>
      <c r="N16" s="53">
        <v>0.12</v>
      </c>
      <c r="O16" s="53">
        <v>0.11</v>
      </c>
      <c r="P16" s="53">
        <v>0.11</v>
      </c>
      <c r="Q16" s="53">
        <v>0.09</v>
      </c>
      <c r="R16" s="53">
        <v>0.1</v>
      </c>
      <c r="S16" s="53">
        <v>0.09</v>
      </c>
      <c r="T16" s="53">
        <v>0.08</v>
      </c>
      <c r="U16" s="53">
        <v>7.0000000000000007E-2</v>
      </c>
      <c r="V16" s="53">
        <v>0.03</v>
      </c>
    </row>
    <row r="17" spans="1:22" x14ac:dyDescent="0.2">
      <c r="A17" s="78" t="str">
        <f t="shared" si="1"/>
        <v>Parenting Order</v>
      </c>
      <c r="B17" s="33" t="s">
        <v>178</v>
      </c>
      <c r="C17" s="14">
        <v>1186</v>
      </c>
      <c r="D17" s="14">
        <v>1045</v>
      </c>
      <c r="E17" s="14">
        <v>1112</v>
      </c>
      <c r="F17" s="14">
        <v>1040</v>
      </c>
      <c r="G17" s="14">
        <v>1055</v>
      </c>
      <c r="H17" s="14">
        <v>1187</v>
      </c>
      <c r="I17" s="14">
        <v>1163</v>
      </c>
      <c r="J17" s="14">
        <v>1044</v>
      </c>
      <c r="K17" s="14">
        <v>859</v>
      </c>
      <c r="L17" s="14">
        <v>494</v>
      </c>
      <c r="M17" s="52">
        <v>0.13</v>
      </c>
      <c r="N17" s="53">
        <v>0.13</v>
      </c>
      <c r="O17" s="53">
        <v>0.13</v>
      </c>
      <c r="P17" s="53">
        <v>0.12</v>
      </c>
      <c r="Q17" s="53">
        <v>0.12</v>
      </c>
      <c r="R17" s="53">
        <v>0.13</v>
      </c>
      <c r="S17" s="53">
        <v>0.13</v>
      </c>
      <c r="T17" s="53">
        <v>0.14000000000000001</v>
      </c>
      <c r="U17" s="53">
        <v>0.12</v>
      </c>
      <c r="V17" s="53">
        <v>7.0000000000000007E-2</v>
      </c>
    </row>
    <row r="18" spans="1:22" x14ac:dyDescent="0.2">
      <c r="A18" s="78" t="str">
        <f t="shared" si="1"/>
        <v>Parenting Order</v>
      </c>
      <c r="B18" s="33" t="s">
        <v>62</v>
      </c>
      <c r="C18" s="14">
        <v>1</v>
      </c>
      <c r="D18" s="14">
        <v>1</v>
      </c>
      <c r="E18" s="14">
        <v>3</v>
      </c>
      <c r="F18" s="14">
        <v>9</v>
      </c>
      <c r="G18" s="14">
        <v>24</v>
      </c>
      <c r="H18" s="14">
        <v>92</v>
      </c>
      <c r="I18" s="14">
        <v>224</v>
      </c>
      <c r="J18" s="14">
        <v>657</v>
      </c>
      <c r="K18" s="14">
        <v>1669</v>
      </c>
      <c r="L18" s="14">
        <v>4512</v>
      </c>
      <c r="M18" s="52" t="s">
        <v>181</v>
      </c>
      <c r="N18" s="53" t="s">
        <v>181</v>
      </c>
      <c r="O18" s="53" t="s">
        <v>181</v>
      </c>
      <c r="P18" s="53" t="s">
        <v>181</v>
      </c>
      <c r="Q18" s="53" t="s">
        <v>181</v>
      </c>
      <c r="R18" s="53">
        <v>0.01</v>
      </c>
      <c r="S18" s="53">
        <v>0.03</v>
      </c>
      <c r="T18" s="53">
        <v>0.09</v>
      </c>
      <c r="U18" s="53">
        <v>0.23</v>
      </c>
      <c r="V18" s="53">
        <v>0.6</v>
      </c>
    </row>
    <row r="19" spans="1:22" x14ac:dyDescent="0.2">
      <c r="A19" s="79" t="str">
        <f t="shared" si="1"/>
        <v>Parenting Order</v>
      </c>
      <c r="B19" s="36" t="s">
        <v>1</v>
      </c>
      <c r="C19" s="25">
        <v>9329</v>
      </c>
      <c r="D19" s="25">
        <v>8237</v>
      </c>
      <c r="E19" s="25">
        <v>8891</v>
      </c>
      <c r="F19" s="25">
        <v>8731</v>
      </c>
      <c r="G19" s="25">
        <v>8652</v>
      </c>
      <c r="H19" s="25">
        <v>8967</v>
      </c>
      <c r="I19" s="25">
        <v>8672</v>
      </c>
      <c r="J19" s="25">
        <v>7564</v>
      </c>
      <c r="K19" s="25">
        <v>7253</v>
      </c>
      <c r="L19" s="25">
        <v>7572</v>
      </c>
      <c r="M19" s="60">
        <v>1</v>
      </c>
      <c r="N19" s="61">
        <v>1</v>
      </c>
      <c r="O19" s="61">
        <v>1</v>
      </c>
      <c r="P19" s="61">
        <v>1</v>
      </c>
      <c r="Q19" s="61">
        <v>1</v>
      </c>
      <c r="R19" s="61">
        <v>1</v>
      </c>
      <c r="S19" s="61">
        <v>1</v>
      </c>
      <c r="T19" s="61">
        <v>1</v>
      </c>
      <c r="U19" s="61">
        <v>1</v>
      </c>
      <c r="V19" s="61">
        <v>1</v>
      </c>
    </row>
    <row r="20" spans="1:22" x14ac:dyDescent="0.2">
      <c r="A20" s="78" t="s">
        <v>111</v>
      </c>
      <c r="B20" s="33" t="s">
        <v>10</v>
      </c>
      <c r="C20" s="14">
        <v>1768</v>
      </c>
      <c r="D20" s="14">
        <v>1494</v>
      </c>
      <c r="E20" s="14">
        <v>1493</v>
      </c>
      <c r="F20" s="14">
        <v>1290</v>
      </c>
      <c r="G20" s="14">
        <v>1292</v>
      </c>
      <c r="H20" s="14">
        <v>1247</v>
      </c>
      <c r="I20" s="14">
        <v>1187</v>
      </c>
      <c r="J20" s="14">
        <v>1139</v>
      </c>
      <c r="K20" s="14">
        <v>866</v>
      </c>
      <c r="L20" s="14">
        <v>405</v>
      </c>
      <c r="M20" s="52">
        <v>0.78</v>
      </c>
      <c r="N20" s="53">
        <v>0.73</v>
      </c>
      <c r="O20" s="53">
        <v>0.75</v>
      </c>
      <c r="P20" s="53">
        <v>0.7</v>
      </c>
      <c r="Q20" s="53">
        <v>0.72</v>
      </c>
      <c r="R20" s="53">
        <v>0.73</v>
      </c>
      <c r="S20" s="53">
        <v>0.69</v>
      </c>
      <c r="T20" s="53">
        <v>0.65</v>
      </c>
      <c r="U20" s="53">
        <v>0.54</v>
      </c>
      <c r="V20" s="53">
        <v>0.24</v>
      </c>
    </row>
    <row r="21" spans="1:22" x14ac:dyDescent="0.2">
      <c r="A21" s="78" t="str">
        <f t="shared" ref="A21:A24" si="2">A20</f>
        <v>Variation of Parenting Order</v>
      </c>
      <c r="B21" s="33" t="s">
        <v>11</v>
      </c>
      <c r="C21" s="14">
        <v>259</v>
      </c>
      <c r="D21" s="14">
        <v>310</v>
      </c>
      <c r="E21" s="14">
        <v>269</v>
      </c>
      <c r="F21" s="14">
        <v>277</v>
      </c>
      <c r="G21" s="14">
        <v>289</v>
      </c>
      <c r="H21" s="14">
        <v>217</v>
      </c>
      <c r="I21" s="14">
        <v>253</v>
      </c>
      <c r="J21" s="14">
        <v>230</v>
      </c>
      <c r="K21" s="14">
        <v>158</v>
      </c>
      <c r="L21" s="14">
        <v>105</v>
      </c>
      <c r="M21" s="52">
        <v>0.11</v>
      </c>
      <c r="N21" s="53">
        <v>0.15</v>
      </c>
      <c r="O21" s="53">
        <v>0.14000000000000001</v>
      </c>
      <c r="P21" s="53">
        <v>0.15</v>
      </c>
      <c r="Q21" s="53">
        <v>0.16</v>
      </c>
      <c r="R21" s="53">
        <v>0.13</v>
      </c>
      <c r="S21" s="53">
        <v>0.15</v>
      </c>
      <c r="T21" s="53">
        <v>0.13</v>
      </c>
      <c r="U21" s="53">
        <v>0.1</v>
      </c>
      <c r="V21" s="53">
        <v>0.06</v>
      </c>
    </row>
    <row r="22" spans="1:22" x14ac:dyDescent="0.2">
      <c r="A22" s="78" t="str">
        <f t="shared" si="2"/>
        <v>Variation of Parenting Order</v>
      </c>
      <c r="B22" s="33" t="s">
        <v>178</v>
      </c>
      <c r="C22" s="14">
        <v>249</v>
      </c>
      <c r="D22" s="14">
        <v>241</v>
      </c>
      <c r="E22" s="14">
        <v>222</v>
      </c>
      <c r="F22" s="14">
        <v>258</v>
      </c>
      <c r="G22" s="14">
        <v>222</v>
      </c>
      <c r="H22" s="14">
        <v>238</v>
      </c>
      <c r="I22" s="14">
        <v>248</v>
      </c>
      <c r="J22" s="14">
        <v>230</v>
      </c>
      <c r="K22" s="14">
        <v>193</v>
      </c>
      <c r="L22" s="14">
        <v>111</v>
      </c>
      <c r="M22" s="52">
        <v>0.11</v>
      </c>
      <c r="N22" s="53">
        <v>0.12</v>
      </c>
      <c r="O22" s="53">
        <v>0.11</v>
      </c>
      <c r="P22" s="53">
        <v>0.14000000000000001</v>
      </c>
      <c r="Q22" s="53">
        <v>0.12</v>
      </c>
      <c r="R22" s="53">
        <v>0.14000000000000001</v>
      </c>
      <c r="S22" s="53">
        <v>0.14000000000000001</v>
      </c>
      <c r="T22" s="53">
        <v>0.13</v>
      </c>
      <c r="U22" s="53">
        <v>0.12</v>
      </c>
      <c r="V22" s="53">
        <v>7.0000000000000007E-2</v>
      </c>
    </row>
    <row r="23" spans="1:22" x14ac:dyDescent="0.2">
      <c r="A23" s="78" t="str">
        <f t="shared" si="2"/>
        <v>Variation of Parenting Order</v>
      </c>
      <c r="B23" s="33" t="s">
        <v>62</v>
      </c>
      <c r="C23" s="14">
        <v>0</v>
      </c>
      <c r="D23" s="14">
        <v>0</v>
      </c>
      <c r="E23" s="14">
        <v>0</v>
      </c>
      <c r="F23" s="14">
        <v>5</v>
      </c>
      <c r="G23" s="14">
        <v>3</v>
      </c>
      <c r="H23" s="14">
        <v>14</v>
      </c>
      <c r="I23" s="14">
        <v>39</v>
      </c>
      <c r="J23" s="14">
        <v>162</v>
      </c>
      <c r="K23" s="14">
        <v>378</v>
      </c>
      <c r="L23" s="14">
        <v>1033</v>
      </c>
      <c r="M23" s="52">
        <v>0</v>
      </c>
      <c r="N23" s="53">
        <v>0</v>
      </c>
      <c r="O23" s="53">
        <v>0</v>
      </c>
      <c r="P23" s="53" t="s">
        <v>181</v>
      </c>
      <c r="Q23" s="53" t="s">
        <v>181</v>
      </c>
      <c r="R23" s="53">
        <v>0.01</v>
      </c>
      <c r="S23" s="53">
        <v>0.02</v>
      </c>
      <c r="T23" s="53">
        <v>0.09</v>
      </c>
      <c r="U23" s="53">
        <v>0.24</v>
      </c>
      <c r="V23" s="53">
        <v>0.62</v>
      </c>
    </row>
    <row r="24" spans="1:22" x14ac:dyDescent="0.2">
      <c r="A24" s="79" t="str">
        <f t="shared" si="2"/>
        <v>Variation of Parenting Order</v>
      </c>
      <c r="B24" s="36" t="s">
        <v>1</v>
      </c>
      <c r="C24" s="25">
        <v>2276</v>
      </c>
      <c r="D24" s="25">
        <v>2045</v>
      </c>
      <c r="E24" s="25">
        <v>1984</v>
      </c>
      <c r="F24" s="25">
        <v>1830</v>
      </c>
      <c r="G24" s="25">
        <v>1806</v>
      </c>
      <c r="H24" s="25">
        <v>1716</v>
      </c>
      <c r="I24" s="25">
        <v>1727</v>
      </c>
      <c r="J24" s="25">
        <v>1761</v>
      </c>
      <c r="K24" s="25">
        <v>1595</v>
      </c>
      <c r="L24" s="25">
        <v>1654</v>
      </c>
      <c r="M24" s="60">
        <v>1</v>
      </c>
      <c r="N24" s="61">
        <v>1</v>
      </c>
      <c r="O24" s="61">
        <v>1</v>
      </c>
      <c r="P24" s="61">
        <v>1</v>
      </c>
      <c r="Q24" s="61">
        <v>1</v>
      </c>
      <c r="R24" s="61">
        <v>1</v>
      </c>
      <c r="S24" s="61">
        <v>1</v>
      </c>
      <c r="T24" s="61">
        <v>1</v>
      </c>
      <c r="U24" s="61">
        <v>1</v>
      </c>
      <c r="V24" s="61">
        <v>1</v>
      </c>
    </row>
    <row r="25" spans="1:22" x14ac:dyDescent="0.2">
      <c r="A25" s="78" t="s">
        <v>112</v>
      </c>
      <c r="B25" s="33" t="s">
        <v>10</v>
      </c>
      <c r="C25" s="14">
        <v>395</v>
      </c>
      <c r="D25" s="14">
        <v>293</v>
      </c>
      <c r="E25" s="14">
        <v>352</v>
      </c>
      <c r="F25" s="14">
        <v>312</v>
      </c>
      <c r="G25" s="14">
        <v>311</v>
      </c>
      <c r="H25" s="14">
        <v>302</v>
      </c>
      <c r="I25" s="14">
        <v>280</v>
      </c>
      <c r="J25" s="14">
        <v>261</v>
      </c>
      <c r="K25" s="14">
        <v>218</v>
      </c>
      <c r="L25" s="14">
        <v>229</v>
      </c>
      <c r="M25" s="52">
        <v>0.74</v>
      </c>
      <c r="N25" s="53">
        <v>0.72</v>
      </c>
      <c r="O25" s="53">
        <v>0.72</v>
      </c>
      <c r="P25" s="53">
        <v>0.72</v>
      </c>
      <c r="Q25" s="53">
        <v>0.73</v>
      </c>
      <c r="R25" s="53">
        <v>0.66</v>
      </c>
      <c r="S25" s="53">
        <v>0.69</v>
      </c>
      <c r="T25" s="53">
        <v>0.69</v>
      </c>
      <c r="U25" s="53">
        <v>0.66</v>
      </c>
      <c r="V25" s="53">
        <v>0.5</v>
      </c>
    </row>
    <row r="26" spans="1:22" x14ac:dyDescent="0.2">
      <c r="A26" s="78" t="str">
        <f t="shared" ref="A26:A29" si="3">A25</f>
        <v>Discharge of Parenting Order</v>
      </c>
      <c r="B26" s="33" t="s">
        <v>11</v>
      </c>
      <c r="C26" s="14">
        <v>79</v>
      </c>
      <c r="D26" s="14">
        <v>64</v>
      </c>
      <c r="E26" s="14">
        <v>75</v>
      </c>
      <c r="F26" s="14">
        <v>61</v>
      </c>
      <c r="G26" s="14">
        <v>67</v>
      </c>
      <c r="H26" s="14">
        <v>77</v>
      </c>
      <c r="I26" s="14">
        <v>60</v>
      </c>
      <c r="J26" s="14">
        <v>47</v>
      </c>
      <c r="K26" s="14">
        <v>39</v>
      </c>
      <c r="L26" s="14">
        <v>28</v>
      </c>
      <c r="M26" s="52">
        <v>0.15</v>
      </c>
      <c r="N26" s="53">
        <v>0.16</v>
      </c>
      <c r="O26" s="53">
        <v>0.15</v>
      </c>
      <c r="P26" s="53">
        <v>0.14000000000000001</v>
      </c>
      <c r="Q26" s="53">
        <v>0.16</v>
      </c>
      <c r="R26" s="53">
        <v>0.17</v>
      </c>
      <c r="S26" s="53">
        <v>0.15</v>
      </c>
      <c r="T26" s="53">
        <v>0.13</v>
      </c>
      <c r="U26" s="53">
        <v>0.12</v>
      </c>
      <c r="V26" s="53">
        <v>0.06</v>
      </c>
    </row>
    <row r="27" spans="1:22" x14ac:dyDescent="0.2">
      <c r="A27" s="78" t="str">
        <f t="shared" si="3"/>
        <v>Discharge of Parenting Order</v>
      </c>
      <c r="B27" s="33" t="s">
        <v>178</v>
      </c>
      <c r="C27" s="14">
        <v>58</v>
      </c>
      <c r="D27" s="14">
        <v>50</v>
      </c>
      <c r="E27" s="14">
        <v>64</v>
      </c>
      <c r="F27" s="14">
        <v>58</v>
      </c>
      <c r="G27" s="14">
        <v>49</v>
      </c>
      <c r="H27" s="14">
        <v>77</v>
      </c>
      <c r="I27" s="14">
        <v>63</v>
      </c>
      <c r="J27" s="14">
        <v>50</v>
      </c>
      <c r="K27" s="14">
        <v>39</v>
      </c>
      <c r="L27" s="14">
        <v>21</v>
      </c>
      <c r="M27" s="52">
        <v>0.11</v>
      </c>
      <c r="N27" s="53">
        <v>0.12</v>
      </c>
      <c r="O27" s="53">
        <v>0.13</v>
      </c>
      <c r="P27" s="53">
        <v>0.13</v>
      </c>
      <c r="Q27" s="53">
        <v>0.11</v>
      </c>
      <c r="R27" s="53">
        <v>0.17</v>
      </c>
      <c r="S27" s="53">
        <v>0.16</v>
      </c>
      <c r="T27" s="53">
        <v>0.13</v>
      </c>
      <c r="U27" s="53">
        <v>0.12</v>
      </c>
      <c r="V27" s="53">
        <v>0.05</v>
      </c>
    </row>
    <row r="28" spans="1:22" x14ac:dyDescent="0.2">
      <c r="A28" s="78" t="str">
        <f t="shared" si="3"/>
        <v>Discharge of Parenting Order</v>
      </c>
      <c r="B28" s="33" t="s">
        <v>62</v>
      </c>
      <c r="C28" s="14">
        <v>0</v>
      </c>
      <c r="D28" s="14">
        <v>0</v>
      </c>
      <c r="E28" s="14">
        <v>0</v>
      </c>
      <c r="F28" s="14">
        <v>0</v>
      </c>
      <c r="G28" s="14">
        <v>0</v>
      </c>
      <c r="H28" s="14">
        <v>2</v>
      </c>
      <c r="I28" s="14">
        <v>2</v>
      </c>
      <c r="J28" s="14">
        <v>18</v>
      </c>
      <c r="K28" s="14">
        <v>36</v>
      </c>
      <c r="L28" s="14">
        <v>183</v>
      </c>
      <c r="M28" s="52">
        <v>0</v>
      </c>
      <c r="N28" s="53">
        <v>0</v>
      </c>
      <c r="O28" s="53">
        <v>0</v>
      </c>
      <c r="P28" s="53">
        <v>0</v>
      </c>
      <c r="Q28" s="53">
        <v>0</v>
      </c>
      <c r="R28" s="53" t="s">
        <v>181</v>
      </c>
      <c r="S28" s="53" t="s">
        <v>181</v>
      </c>
      <c r="T28" s="53">
        <v>0.05</v>
      </c>
      <c r="U28" s="53">
        <v>0.11</v>
      </c>
      <c r="V28" s="53">
        <v>0.4</v>
      </c>
    </row>
    <row r="29" spans="1:22" x14ac:dyDescent="0.2">
      <c r="A29" s="79" t="str">
        <f t="shared" si="3"/>
        <v>Discharge of Parenting Order</v>
      </c>
      <c r="B29" s="36" t="s">
        <v>1</v>
      </c>
      <c r="C29" s="25">
        <v>532</v>
      </c>
      <c r="D29" s="25">
        <v>407</v>
      </c>
      <c r="E29" s="25">
        <v>491</v>
      </c>
      <c r="F29" s="25">
        <v>431</v>
      </c>
      <c r="G29" s="25">
        <v>427</v>
      </c>
      <c r="H29" s="25">
        <v>458</v>
      </c>
      <c r="I29" s="25">
        <v>405</v>
      </c>
      <c r="J29" s="25">
        <v>376</v>
      </c>
      <c r="K29" s="25">
        <v>332</v>
      </c>
      <c r="L29" s="25">
        <v>461</v>
      </c>
      <c r="M29" s="60">
        <v>1</v>
      </c>
      <c r="N29" s="61">
        <v>1</v>
      </c>
      <c r="O29" s="61">
        <v>1</v>
      </c>
      <c r="P29" s="61">
        <v>1</v>
      </c>
      <c r="Q29" s="61">
        <v>1</v>
      </c>
      <c r="R29" s="61">
        <v>1</v>
      </c>
      <c r="S29" s="61">
        <v>1</v>
      </c>
      <c r="T29" s="61">
        <v>1</v>
      </c>
      <c r="U29" s="61">
        <v>1</v>
      </c>
      <c r="V29" s="61">
        <v>1</v>
      </c>
    </row>
    <row r="30" spans="1:22" x14ac:dyDescent="0.2">
      <c r="A30" s="78" t="s">
        <v>95</v>
      </c>
      <c r="B30" s="33" t="s">
        <v>10</v>
      </c>
      <c r="C30" s="14">
        <v>1350</v>
      </c>
      <c r="D30" s="14">
        <v>1406</v>
      </c>
      <c r="E30" s="14">
        <v>1507</v>
      </c>
      <c r="F30" s="14">
        <v>1417</v>
      </c>
      <c r="G30" s="14">
        <v>1503</v>
      </c>
      <c r="H30" s="14">
        <v>1513</v>
      </c>
      <c r="I30" s="14">
        <v>1454</v>
      </c>
      <c r="J30" s="14">
        <v>1140</v>
      </c>
      <c r="K30" s="14">
        <v>1006</v>
      </c>
      <c r="L30" s="14">
        <v>720</v>
      </c>
      <c r="M30" s="52">
        <v>0.76</v>
      </c>
      <c r="N30" s="53">
        <v>0.76</v>
      </c>
      <c r="O30" s="53">
        <v>0.75</v>
      </c>
      <c r="P30" s="53">
        <v>0.73</v>
      </c>
      <c r="Q30" s="53">
        <v>0.75</v>
      </c>
      <c r="R30" s="53">
        <v>0.72</v>
      </c>
      <c r="S30" s="53">
        <v>0.72</v>
      </c>
      <c r="T30" s="53">
        <v>0.67</v>
      </c>
      <c r="U30" s="53">
        <v>0.61</v>
      </c>
      <c r="V30" s="53">
        <v>0.4</v>
      </c>
    </row>
    <row r="31" spans="1:22" x14ac:dyDescent="0.2">
      <c r="A31" s="78" t="str">
        <f t="shared" ref="A31:A34" si="4">A30</f>
        <v>Guardianship</v>
      </c>
      <c r="B31" s="33" t="s">
        <v>11</v>
      </c>
      <c r="C31" s="14">
        <v>172</v>
      </c>
      <c r="D31" s="14">
        <v>178</v>
      </c>
      <c r="E31" s="14">
        <v>189</v>
      </c>
      <c r="F31" s="14">
        <v>212</v>
      </c>
      <c r="G31" s="14">
        <v>193</v>
      </c>
      <c r="H31" s="14">
        <v>192</v>
      </c>
      <c r="I31" s="14">
        <v>184</v>
      </c>
      <c r="J31" s="14">
        <v>170</v>
      </c>
      <c r="K31" s="14">
        <v>122</v>
      </c>
      <c r="L31" s="14">
        <v>76</v>
      </c>
      <c r="M31" s="52">
        <v>0.1</v>
      </c>
      <c r="N31" s="53">
        <v>0.1</v>
      </c>
      <c r="O31" s="53">
        <v>0.09</v>
      </c>
      <c r="P31" s="53">
        <v>0.11</v>
      </c>
      <c r="Q31" s="53">
        <v>0.1</v>
      </c>
      <c r="R31" s="53">
        <v>0.09</v>
      </c>
      <c r="S31" s="53">
        <v>0.09</v>
      </c>
      <c r="T31" s="53">
        <v>0.1</v>
      </c>
      <c r="U31" s="53">
        <v>7.0000000000000007E-2</v>
      </c>
      <c r="V31" s="53">
        <v>0.04</v>
      </c>
    </row>
    <row r="32" spans="1:22" x14ac:dyDescent="0.2">
      <c r="A32" s="78" t="str">
        <f t="shared" si="4"/>
        <v>Guardianship</v>
      </c>
      <c r="B32" s="33" t="s">
        <v>178</v>
      </c>
      <c r="C32" s="14">
        <v>265</v>
      </c>
      <c r="D32" s="14">
        <v>257</v>
      </c>
      <c r="E32" s="14">
        <v>312</v>
      </c>
      <c r="F32" s="14">
        <v>314</v>
      </c>
      <c r="G32" s="14">
        <v>317</v>
      </c>
      <c r="H32" s="14">
        <v>378</v>
      </c>
      <c r="I32" s="14">
        <v>354</v>
      </c>
      <c r="J32" s="14">
        <v>291</v>
      </c>
      <c r="K32" s="14">
        <v>251</v>
      </c>
      <c r="L32" s="14">
        <v>147</v>
      </c>
      <c r="M32" s="52">
        <v>0.15</v>
      </c>
      <c r="N32" s="53">
        <v>0.14000000000000001</v>
      </c>
      <c r="O32" s="53">
        <v>0.16</v>
      </c>
      <c r="P32" s="53">
        <v>0.16</v>
      </c>
      <c r="Q32" s="53">
        <v>0.16</v>
      </c>
      <c r="R32" s="53">
        <v>0.18</v>
      </c>
      <c r="S32" s="53">
        <v>0.17</v>
      </c>
      <c r="T32" s="53">
        <v>0.17</v>
      </c>
      <c r="U32" s="53">
        <v>0.15</v>
      </c>
      <c r="V32" s="53">
        <v>0.08</v>
      </c>
    </row>
    <row r="33" spans="1:22" x14ac:dyDescent="0.2">
      <c r="A33" s="78" t="str">
        <f t="shared" si="4"/>
        <v>Guardianship</v>
      </c>
      <c r="B33" s="33" t="s">
        <v>62</v>
      </c>
      <c r="C33" s="14">
        <v>0</v>
      </c>
      <c r="D33" s="14">
        <v>0</v>
      </c>
      <c r="E33" s="14">
        <v>0</v>
      </c>
      <c r="F33" s="14">
        <v>1</v>
      </c>
      <c r="G33" s="14">
        <v>2</v>
      </c>
      <c r="H33" s="14">
        <v>16</v>
      </c>
      <c r="I33" s="14">
        <v>38</v>
      </c>
      <c r="J33" s="14">
        <v>111</v>
      </c>
      <c r="K33" s="14">
        <v>263</v>
      </c>
      <c r="L33" s="14">
        <v>843</v>
      </c>
      <c r="M33" s="52">
        <v>0</v>
      </c>
      <c r="N33" s="53">
        <v>0</v>
      </c>
      <c r="O33" s="53">
        <v>0</v>
      </c>
      <c r="P33" s="53" t="s">
        <v>181</v>
      </c>
      <c r="Q33" s="53" t="s">
        <v>181</v>
      </c>
      <c r="R33" s="53">
        <v>0.01</v>
      </c>
      <c r="S33" s="53">
        <v>0.02</v>
      </c>
      <c r="T33" s="53">
        <v>0.06</v>
      </c>
      <c r="U33" s="53">
        <v>0.16</v>
      </c>
      <c r="V33" s="53">
        <v>0.47</v>
      </c>
    </row>
    <row r="34" spans="1:22" x14ac:dyDescent="0.2">
      <c r="A34" s="79" t="str">
        <f t="shared" si="4"/>
        <v>Guardianship</v>
      </c>
      <c r="B34" s="36" t="s">
        <v>1</v>
      </c>
      <c r="C34" s="25">
        <v>1787</v>
      </c>
      <c r="D34" s="25">
        <v>1841</v>
      </c>
      <c r="E34" s="25">
        <v>2008</v>
      </c>
      <c r="F34" s="25">
        <v>1944</v>
      </c>
      <c r="G34" s="25">
        <v>2015</v>
      </c>
      <c r="H34" s="25">
        <v>2099</v>
      </c>
      <c r="I34" s="25">
        <v>2030</v>
      </c>
      <c r="J34" s="25">
        <v>1712</v>
      </c>
      <c r="K34" s="25">
        <v>1642</v>
      </c>
      <c r="L34" s="25">
        <v>1786</v>
      </c>
      <c r="M34" s="60">
        <v>1</v>
      </c>
      <c r="N34" s="61">
        <v>1</v>
      </c>
      <c r="O34" s="61">
        <v>1</v>
      </c>
      <c r="P34" s="61">
        <v>1</v>
      </c>
      <c r="Q34" s="61">
        <v>1</v>
      </c>
      <c r="R34" s="61">
        <v>1</v>
      </c>
      <c r="S34" s="61">
        <v>1</v>
      </c>
      <c r="T34" s="61">
        <v>1</v>
      </c>
      <c r="U34" s="61">
        <v>1</v>
      </c>
      <c r="V34" s="61">
        <v>1</v>
      </c>
    </row>
    <row r="35" spans="1:22" x14ac:dyDescent="0.2">
      <c r="A35" s="78" t="s">
        <v>113</v>
      </c>
      <c r="B35" s="33" t="s">
        <v>10</v>
      </c>
      <c r="C35" s="14">
        <v>934</v>
      </c>
      <c r="D35" s="14">
        <v>898</v>
      </c>
      <c r="E35" s="14">
        <v>882</v>
      </c>
      <c r="F35" s="14">
        <v>816</v>
      </c>
      <c r="G35" s="14">
        <v>818</v>
      </c>
      <c r="H35" s="14">
        <v>757</v>
      </c>
      <c r="I35" s="14">
        <v>600</v>
      </c>
      <c r="J35" s="14">
        <v>547</v>
      </c>
      <c r="K35" s="14">
        <v>638</v>
      </c>
      <c r="L35" s="14">
        <v>441</v>
      </c>
      <c r="M35" s="52">
        <v>0.66</v>
      </c>
      <c r="N35" s="53">
        <v>0.65</v>
      </c>
      <c r="O35" s="53">
        <v>0.61</v>
      </c>
      <c r="P35" s="53">
        <v>0.61</v>
      </c>
      <c r="Q35" s="53">
        <v>0.56999999999999995</v>
      </c>
      <c r="R35" s="53">
        <v>0.55000000000000004</v>
      </c>
      <c r="S35" s="53">
        <v>0.49</v>
      </c>
      <c r="T35" s="53">
        <v>0.45</v>
      </c>
      <c r="U35" s="53">
        <v>0.47</v>
      </c>
      <c r="V35" s="53">
        <v>0.31</v>
      </c>
    </row>
    <row r="36" spans="1:22" x14ac:dyDescent="0.2">
      <c r="A36" s="78" t="str">
        <f t="shared" ref="A36:A39" si="5">A35</f>
        <v>Dispute between guardians</v>
      </c>
      <c r="B36" s="33" t="s">
        <v>11</v>
      </c>
      <c r="C36" s="14">
        <v>191</v>
      </c>
      <c r="D36" s="14">
        <v>215</v>
      </c>
      <c r="E36" s="14">
        <v>258</v>
      </c>
      <c r="F36" s="14">
        <v>219</v>
      </c>
      <c r="G36" s="14">
        <v>252</v>
      </c>
      <c r="H36" s="14">
        <v>241</v>
      </c>
      <c r="I36" s="14">
        <v>242</v>
      </c>
      <c r="J36" s="14">
        <v>227</v>
      </c>
      <c r="K36" s="14">
        <v>179</v>
      </c>
      <c r="L36" s="14">
        <v>95</v>
      </c>
      <c r="M36" s="52">
        <v>0.13</v>
      </c>
      <c r="N36" s="53">
        <v>0.16</v>
      </c>
      <c r="O36" s="53">
        <v>0.18</v>
      </c>
      <c r="P36" s="53">
        <v>0.16</v>
      </c>
      <c r="Q36" s="53">
        <v>0.18</v>
      </c>
      <c r="R36" s="53">
        <v>0.18</v>
      </c>
      <c r="S36" s="53">
        <v>0.2</v>
      </c>
      <c r="T36" s="53">
        <v>0.19</v>
      </c>
      <c r="U36" s="53">
        <v>0.13</v>
      </c>
      <c r="V36" s="53">
        <v>7.0000000000000007E-2</v>
      </c>
    </row>
    <row r="37" spans="1:22" x14ac:dyDescent="0.2">
      <c r="A37" s="78" t="str">
        <f t="shared" si="5"/>
        <v>Dispute between guardians</v>
      </c>
      <c r="B37" s="33" t="s">
        <v>178</v>
      </c>
      <c r="C37" s="14">
        <v>298</v>
      </c>
      <c r="D37" s="14">
        <v>267</v>
      </c>
      <c r="E37" s="14">
        <v>302</v>
      </c>
      <c r="F37" s="14">
        <v>302</v>
      </c>
      <c r="G37" s="14">
        <v>356</v>
      </c>
      <c r="H37" s="14">
        <v>372</v>
      </c>
      <c r="I37" s="14">
        <v>370</v>
      </c>
      <c r="J37" s="14">
        <v>365</v>
      </c>
      <c r="K37" s="14">
        <v>346</v>
      </c>
      <c r="L37" s="14">
        <v>204</v>
      </c>
      <c r="M37" s="52">
        <v>0.21</v>
      </c>
      <c r="N37" s="53">
        <v>0.19</v>
      </c>
      <c r="O37" s="53">
        <v>0.21</v>
      </c>
      <c r="P37" s="53">
        <v>0.23</v>
      </c>
      <c r="Q37" s="53">
        <v>0.25</v>
      </c>
      <c r="R37" s="53">
        <v>0.27</v>
      </c>
      <c r="S37" s="53">
        <v>0.3</v>
      </c>
      <c r="T37" s="53">
        <v>0.3</v>
      </c>
      <c r="U37" s="53">
        <v>0.25</v>
      </c>
      <c r="V37" s="53">
        <v>0.14000000000000001</v>
      </c>
    </row>
    <row r="38" spans="1:22" x14ac:dyDescent="0.2">
      <c r="A38" s="78" t="str">
        <f t="shared" si="5"/>
        <v>Dispute between guardians</v>
      </c>
      <c r="B38" s="33" t="s">
        <v>62</v>
      </c>
      <c r="C38" s="14">
        <v>0</v>
      </c>
      <c r="D38" s="14">
        <v>0</v>
      </c>
      <c r="E38" s="14">
        <v>0</v>
      </c>
      <c r="F38" s="14">
        <v>0</v>
      </c>
      <c r="G38" s="14">
        <v>1</v>
      </c>
      <c r="H38" s="14">
        <v>5</v>
      </c>
      <c r="I38" s="14">
        <v>20</v>
      </c>
      <c r="J38" s="14">
        <v>67</v>
      </c>
      <c r="K38" s="14">
        <v>209</v>
      </c>
      <c r="L38" s="14">
        <v>703</v>
      </c>
      <c r="M38" s="52">
        <v>0</v>
      </c>
      <c r="N38" s="53">
        <v>0</v>
      </c>
      <c r="O38" s="53">
        <v>0</v>
      </c>
      <c r="P38" s="53">
        <v>0</v>
      </c>
      <c r="Q38" s="53" t="s">
        <v>181</v>
      </c>
      <c r="R38" s="53" t="s">
        <v>181</v>
      </c>
      <c r="S38" s="53">
        <v>0.02</v>
      </c>
      <c r="T38" s="53">
        <v>0.06</v>
      </c>
      <c r="U38" s="53">
        <v>0.15</v>
      </c>
      <c r="V38" s="53">
        <v>0.49</v>
      </c>
    </row>
    <row r="39" spans="1:22" x14ac:dyDescent="0.2">
      <c r="A39" s="79" t="str">
        <f t="shared" si="5"/>
        <v>Dispute between guardians</v>
      </c>
      <c r="B39" s="36" t="s">
        <v>1</v>
      </c>
      <c r="C39" s="25">
        <v>1423</v>
      </c>
      <c r="D39" s="25">
        <v>1380</v>
      </c>
      <c r="E39" s="25">
        <v>1442</v>
      </c>
      <c r="F39" s="25">
        <v>1337</v>
      </c>
      <c r="G39" s="25">
        <v>1427</v>
      </c>
      <c r="H39" s="25">
        <v>1375</v>
      </c>
      <c r="I39" s="25">
        <v>1232</v>
      </c>
      <c r="J39" s="25">
        <v>1206</v>
      </c>
      <c r="K39" s="25">
        <v>1372</v>
      </c>
      <c r="L39" s="25">
        <v>1443</v>
      </c>
      <c r="M39" s="60">
        <v>1</v>
      </c>
      <c r="N39" s="61">
        <v>1</v>
      </c>
      <c r="O39" s="61">
        <v>1</v>
      </c>
      <c r="P39" s="61">
        <v>1</v>
      </c>
      <c r="Q39" s="61">
        <v>1</v>
      </c>
      <c r="R39" s="61">
        <v>1</v>
      </c>
      <c r="S39" s="61">
        <v>1</v>
      </c>
      <c r="T39" s="61">
        <v>1</v>
      </c>
      <c r="U39" s="61">
        <v>1</v>
      </c>
      <c r="V39" s="61">
        <v>1</v>
      </c>
    </row>
    <row r="40" spans="1:22" x14ac:dyDescent="0.2">
      <c r="A40" s="78" t="s">
        <v>135</v>
      </c>
      <c r="B40" s="33" t="s">
        <v>10</v>
      </c>
      <c r="C40" s="14">
        <v>450</v>
      </c>
      <c r="D40" s="14" t="s">
        <v>172</v>
      </c>
      <c r="E40" s="14" t="s">
        <v>172</v>
      </c>
      <c r="F40" s="14" t="s">
        <v>172</v>
      </c>
      <c r="G40" s="14" t="s">
        <v>172</v>
      </c>
      <c r="H40" s="14" t="s">
        <v>172</v>
      </c>
      <c r="I40" s="14" t="s">
        <v>172</v>
      </c>
      <c r="J40" s="14" t="s">
        <v>172</v>
      </c>
      <c r="K40" s="14" t="s">
        <v>172</v>
      </c>
      <c r="L40" s="14" t="s">
        <v>172</v>
      </c>
      <c r="M40" s="52">
        <v>0.96</v>
      </c>
      <c r="N40" s="53" t="s">
        <v>172</v>
      </c>
      <c r="O40" s="53" t="s">
        <v>172</v>
      </c>
      <c r="P40" s="53" t="s">
        <v>172</v>
      </c>
      <c r="Q40" s="53" t="s">
        <v>172</v>
      </c>
      <c r="R40" s="54" t="s">
        <v>172</v>
      </c>
      <c r="S40" s="54" t="s">
        <v>172</v>
      </c>
      <c r="T40" s="54" t="s">
        <v>172</v>
      </c>
      <c r="U40" s="54" t="s">
        <v>172</v>
      </c>
      <c r="V40" s="54" t="s">
        <v>172</v>
      </c>
    </row>
    <row r="41" spans="1:22" x14ac:dyDescent="0.2">
      <c r="A41" s="78" t="str">
        <f t="shared" ref="A41:A44" si="6">A40</f>
        <v>Requests for counselling</v>
      </c>
      <c r="B41" s="33" t="s">
        <v>11</v>
      </c>
      <c r="C41" s="14">
        <v>12</v>
      </c>
      <c r="D41" s="14" t="s">
        <v>172</v>
      </c>
      <c r="E41" s="14" t="s">
        <v>172</v>
      </c>
      <c r="F41" s="14" t="s">
        <v>172</v>
      </c>
      <c r="G41" s="14" t="s">
        <v>172</v>
      </c>
      <c r="H41" s="14" t="s">
        <v>172</v>
      </c>
      <c r="I41" s="14" t="s">
        <v>172</v>
      </c>
      <c r="J41" s="14" t="s">
        <v>172</v>
      </c>
      <c r="K41" s="14" t="s">
        <v>172</v>
      </c>
      <c r="L41" s="14" t="s">
        <v>172</v>
      </c>
      <c r="M41" s="52">
        <v>0.03</v>
      </c>
      <c r="N41" s="53" t="s">
        <v>172</v>
      </c>
      <c r="O41" s="53" t="s">
        <v>172</v>
      </c>
      <c r="P41" s="53" t="s">
        <v>172</v>
      </c>
      <c r="Q41" s="53" t="s">
        <v>172</v>
      </c>
      <c r="R41" s="54" t="s">
        <v>172</v>
      </c>
      <c r="S41" s="54" t="s">
        <v>172</v>
      </c>
      <c r="T41" s="54" t="s">
        <v>172</v>
      </c>
      <c r="U41" s="54" t="s">
        <v>172</v>
      </c>
      <c r="V41" s="54" t="s">
        <v>172</v>
      </c>
    </row>
    <row r="42" spans="1:22" x14ac:dyDescent="0.2">
      <c r="A42" s="78" t="str">
        <f t="shared" si="6"/>
        <v>Requests for counselling</v>
      </c>
      <c r="B42" s="33" t="s">
        <v>178</v>
      </c>
      <c r="C42" s="14">
        <v>8</v>
      </c>
      <c r="D42" s="14" t="s">
        <v>172</v>
      </c>
      <c r="E42" s="14" t="s">
        <v>172</v>
      </c>
      <c r="F42" s="14" t="s">
        <v>172</v>
      </c>
      <c r="G42" s="14" t="s">
        <v>172</v>
      </c>
      <c r="H42" s="14" t="s">
        <v>172</v>
      </c>
      <c r="I42" s="14" t="s">
        <v>172</v>
      </c>
      <c r="J42" s="14" t="s">
        <v>172</v>
      </c>
      <c r="K42" s="14" t="s">
        <v>172</v>
      </c>
      <c r="L42" s="14" t="s">
        <v>172</v>
      </c>
      <c r="M42" s="52">
        <v>0.02</v>
      </c>
      <c r="N42" s="53" t="s">
        <v>172</v>
      </c>
      <c r="O42" s="53" t="s">
        <v>172</v>
      </c>
      <c r="P42" s="53" t="s">
        <v>172</v>
      </c>
      <c r="Q42" s="53" t="s">
        <v>172</v>
      </c>
      <c r="R42" s="54" t="s">
        <v>172</v>
      </c>
      <c r="S42" s="54" t="s">
        <v>172</v>
      </c>
      <c r="T42" s="54" t="s">
        <v>172</v>
      </c>
      <c r="U42" s="54" t="s">
        <v>172</v>
      </c>
      <c r="V42" s="54" t="s">
        <v>172</v>
      </c>
    </row>
    <row r="43" spans="1:22" x14ac:dyDescent="0.2">
      <c r="A43" s="78" t="str">
        <f t="shared" si="6"/>
        <v>Requests for counselling</v>
      </c>
      <c r="B43" s="33" t="s">
        <v>62</v>
      </c>
      <c r="C43" s="14">
        <v>0</v>
      </c>
      <c r="D43" s="14" t="s">
        <v>172</v>
      </c>
      <c r="E43" s="14" t="s">
        <v>172</v>
      </c>
      <c r="F43" s="14" t="s">
        <v>172</v>
      </c>
      <c r="G43" s="14" t="s">
        <v>172</v>
      </c>
      <c r="H43" s="14" t="s">
        <v>172</v>
      </c>
      <c r="I43" s="14" t="s">
        <v>172</v>
      </c>
      <c r="J43" s="14" t="s">
        <v>172</v>
      </c>
      <c r="K43" s="14" t="s">
        <v>172</v>
      </c>
      <c r="L43" s="14" t="s">
        <v>172</v>
      </c>
      <c r="M43" s="52">
        <v>0</v>
      </c>
      <c r="N43" s="53" t="s">
        <v>172</v>
      </c>
      <c r="O43" s="53" t="s">
        <v>172</v>
      </c>
      <c r="P43" s="53" t="s">
        <v>172</v>
      </c>
      <c r="Q43" s="53" t="s">
        <v>172</v>
      </c>
      <c r="R43" s="54" t="s">
        <v>172</v>
      </c>
      <c r="S43" s="54" t="s">
        <v>172</v>
      </c>
      <c r="T43" s="54" t="s">
        <v>172</v>
      </c>
      <c r="U43" s="54" t="s">
        <v>172</v>
      </c>
      <c r="V43" s="54" t="s">
        <v>172</v>
      </c>
    </row>
    <row r="44" spans="1:22" x14ac:dyDescent="0.2">
      <c r="A44" s="79" t="str">
        <f t="shared" si="6"/>
        <v>Requests for counselling</v>
      </c>
      <c r="B44" s="36" t="s">
        <v>1</v>
      </c>
      <c r="C44" s="56">
        <v>470</v>
      </c>
      <c r="D44" s="56" t="s">
        <v>172</v>
      </c>
      <c r="E44" s="56" t="s">
        <v>172</v>
      </c>
      <c r="F44" s="56" t="s">
        <v>172</v>
      </c>
      <c r="G44" s="56" t="s">
        <v>172</v>
      </c>
      <c r="H44" s="15" t="s">
        <v>172</v>
      </c>
      <c r="I44" s="15" t="s">
        <v>172</v>
      </c>
      <c r="J44" s="15" t="s">
        <v>172</v>
      </c>
      <c r="K44" s="15" t="s">
        <v>172</v>
      </c>
      <c r="L44" s="38" t="s">
        <v>172</v>
      </c>
      <c r="M44" s="62">
        <v>1</v>
      </c>
      <c r="N44" s="63" t="s">
        <v>172</v>
      </c>
      <c r="O44" s="63" t="s">
        <v>172</v>
      </c>
      <c r="P44" s="63" t="s">
        <v>172</v>
      </c>
      <c r="Q44" s="63" t="s">
        <v>172</v>
      </c>
      <c r="R44" s="68" t="s">
        <v>172</v>
      </c>
      <c r="S44" s="68" t="s">
        <v>172</v>
      </c>
      <c r="T44" s="68" t="s">
        <v>172</v>
      </c>
      <c r="U44" s="68" t="s">
        <v>172</v>
      </c>
      <c r="V44" s="68" t="s">
        <v>172</v>
      </c>
    </row>
    <row r="45" spans="1:22" x14ac:dyDescent="0.2">
      <c r="A45" s="78" t="s">
        <v>157</v>
      </c>
      <c r="B45" s="33" t="s">
        <v>10</v>
      </c>
      <c r="C45" s="14">
        <v>1031</v>
      </c>
      <c r="D45" s="14">
        <v>1101</v>
      </c>
      <c r="E45" s="14">
        <v>1020</v>
      </c>
      <c r="F45" s="14">
        <v>1090</v>
      </c>
      <c r="G45" s="14">
        <v>1037</v>
      </c>
      <c r="H45" s="14">
        <v>1042</v>
      </c>
      <c r="I45" s="14">
        <v>475</v>
      </c>
      <c r="J45" s="14">
        <v>319</v>
      </c>
      <c r="K45" s="14">
        <v>670</v>
      </c>
      <c r="L45" s="14">
        <v>793</v>
      </c>
      <c r="M45" s="52">
        <v>0.78</v>
      </c>
      <c r="N45" s="53">
        <v>0.83</v>
      </c>
      <c r="O45" s="53">
        <v>0.8</v>
      </c>
      <c r="P45" s="53">
        <v>0.8</v>
      </c>
      <c r="Q45" s="53">
        <v>0.81</v>
      </c>
      <c r="R45" s="53">
        <v>0.81</v>
      </c>
      <c r="S45" s="53">
        <v>0.75</v>
      </c>
      <c r="T45" s="53">
        <v>0.72</v>
      </c>
      <c r="U45" s="53">
        <v>0.78</v>
      </c>
      <c r="V45" s="53">
        <v>0.72</v>
      </c>
    </row>
    <row r="46" spans="1:22" x14ac:dyDescent="0.2">
      <c r="A46" s="78" t="str">
        <f t="shared" ref="A46:A49" si="7">A45</f>
        <v>Preventing removal of child from New Zealand</v>
      </c>
      <c r="B46" s="33" t="s">
        <v>11</v>
      </c>
      <c r="C46" s="14">
        <v>118</v>
      </c>
      <c r="D46" s="14">
        <v>91</v>
      </c>
      <c r="E46" s="14">
        <v>117</v>
      </c>
      <c r="F46" s="14">
        <v>125</v>
      </c>
      <c r="G46" s="14">
        <v>120</v>
      </c>
      <c r="H46" s="14">
        <v>96</v>
      </c>
      <c r="I46" s="14">
        <v>53</v>
      </c>
      <c r="J46" s="14">
        <v>45</v>
      </c>
      <c r="K46" s="14">
        <v>64</v>
      </c>
      <c r="L46" s="14">
        <v>54</v>
      </c>
      <c r="M46" s="52">
        <v>0.09</v>
      </c>
      <c r="N46" s="53">
        <v>7.0000000000000007E-2</v>
      </c>
      <c r="O46" s="53">
        <v>0.09</v>
      </c>
      <c r="P46" s="53">
        <v>0.09</v>
      </c>
      <c r="Q46" s="53">
        <v>0.09</v>
      </c>
      <c r="R46" s="53">
        <v>7.0000000000000007E-2</v>
      </c>
      <c r="S46" s="53">
        <v>0.08</v>
      </c>
      <c r="T46" s="53">
        <v>0.1</v>
      </c>
      <c r="U46" s="53">
        <v>7.0000000000000007E-2</v>
      </c>
      <c r="V46" s="53">
        <v>0.05</v>
      </c>
    </row>
    <row r="47" spans="1:22" x14ac:dyDescent="0.2">
      <c r="A47" s="78" t="str">
        <f t="shared" si="7"/>
        <v>Preventing removal of child from New Zealand</v>
      </c>
      <c r="B47" s="33" t="s">
        <v>178</v>
      </c>
      <c r="C47" s="14">
        <v>176</v>
      </c>
      <c r="D47" s="14">
        <v>128</v>
      </c>
      <c r="E47" s="14">
        <v>132</v>
      </c>
      <c r="F47" s="14">
        <v>152</v>
      </c>
      <c r="G47" s="14">
        <v>122</v>
      </c>
      <c r="H47" s="14">
        <v>151</v>
      </c>
      <c r="I47" s="14">
        <v>106</v>
      </c>
      <c r="J47" s="14">
        <v>68</v>
      </c>
      <c r="K47" s="14">
        <v>94</v>
      </c>
      <c r="L47" s="14">
        <v>63</v>
      </c>
      <c r="M47" s="52">
        <v>0.13</v>
      </c>
      <c r="N47" s="53">
        <v>0.1</v>
      </c>
      <c r="O47" s="53">
        <v>0.1</v>
      </c>
      <c r="P47" s="53">
        <v>0.11</v>
      </c>
      <c r="Q47" s="53">
        <v>0.1</v>
      </c>
      <c r="R47" s="53">
        <v>0.12</v>
      </c>
      <c r="S47" s="53">
        <v>0.17</v>
      </c>
      <c r="T47" s="53">
        <v>0.15</v>
      </c>
      <c r="U47" s="53">
        <v>0.11</v>
      </c>
      <c r="V47" s="53">
        <v>0.06</v>
      </c>
    </row>
    <row r="48" spans="1:22" x14ac:dyDescent="0.2">
      <c r="A48" s="78" t="str">
        <f t="shared" si="7"/>
        <v>Preventing removal of child from New Zealand</v>
      </c>
      <c r="B48" s="33" t="s">
        <v>62</v>
      </c>
      <c r="C48" s="14">
        <v>0</v>
      </c>
      <c r="D48" s="14">
        <v>0</v>
      </c>
      <c r="E48" s="14">
        <v>0</v>
      </c>
      <c r="F48" s="14">
        <v>0</v>
      </c>
      <c r="G48" s="14">
        <v>0</v>
      </c>
      <c r="H48" s="14">
        <v>3</v>
      </c>
      <c r="I48" s="14">
        <v>1</v>
      </c>
      <c r="J48" s="14">
        <v>13</v>
      </c>
      <c r="K48" s="14">
        <v>36</v>
      </c>
      <c r="L48" s="14">
        <v>189</v>
      </c>
      <c r="M48" s="52">
        <v>0</v>
      </c>
      <c r="N48" s="53">
        <v>0</v>
      </c>
      <c r="O48" s="53">
        <v>0</v>
      </c>
      <c r="P48" s="53">
        <v>0</v>
      </c>
      <c r="Q48" s="53">
        <v>0</v>
      </c>
      <c r="R48" s="53" t="s">
        <v>181</v>
      </c>
      <c r="S48" s="53" t="s">
        <v>181</v>
      </c>
      <c r="T48" s="53">
        <v>0.03</v>
      </c>
      <c r="U48" s="53">
        <v>0.04</v>
      </c>
      <c r="V48" s="53">
        <v>0.17</v>
      </c>
    </row>
    <row r="49" spans="1:22" x14ac:dyDescent="0.2">
      <c r="A49" s="79" t="str">
        <f t="shared" si="7"/>
        <v>Preventing removal of child from New Zealand</v>
      </c>
      <c r="B49" s="36" t="s">
        <v>1</v>
      </c>
      <c r="C49" s="25">
        <v>1325</v>
      </c>
      <c r="D49" s="25">
        <v>1320</v>
      </c>
      <c r="E49" s="25">
        <v>1269</v>
      </c>
      <c r="F49" s="25">
        <v>1367</v>
      </c>
      <c r="G49" s="25">
        <v>1279</v>
      </c>
      <c r="H49" s="25">
        <v>1292</v>
      </c>
      <c r="I49" s="25">
        <v>635</v>
      </c>
      <c r="J49" s="25">
        <v>445</v>
      </c>
      <c r="K49" s="25">
        <v>864</v>
      </c>
      <c r="L49" s="25">
        <v>1099</v>
      </c>
      <c r="M49" s="60">
        <v>1</v>
      </c>
      <c r="N49" s="61">
        <v>1</v>
      </c>
      <c r="O49" s="61">
        <v>1</v>
      </c>
      <c r="P49" s="61">
        <v>1</v>
      </c>
      <c r="Q49" s="61">
        <v>1</v>
      </c>
      <c r="R49" s="61">
        <v>1</v>
      </c>
      <c r="S49" s="61">
        <v>1</v>
      </c>
      <c r="T49" s="61">
        <v>1</v>
      </c>
      <c r="U49" s="61">
        <v>1</v>
      </c>
      <c r="V49" s="61">
        <v>1</v>
      </c>
    </row>
    <row r="50" spans="1:22" x14ac:dyDescent="0.2">
      <c r="A50" s="78" t="s">
        <v>160</v>
      </c>
      <c r="B50" s="33" t="s">
        <v>10</v>
      </c>
      <c r="C50" s="14">
        <v>535</v>
      </c>
      <c r="D50" s="14">
        <v>588</v>
      </c>
      <c r="E50" s="14">
        <v>638</v>
      </c>
      <c r="F50" s="14">
        <v>506</v>
      </c>
      <c r="G50" s="14">
        <v>506</v>
      </c>
      <c r="H50" s="14">
        <v>499</v>
      </c>
      <c r="I50" s="14">
        <v>624</v>
      </c>
      <c r="J50" s="14">
        <v>473</v>
      </c>
      <c r="K50" s="14">
        <v>510</v>
      </c>
      <c r="L50" s="14">
        <v>480</v>
      </c>
      <c r="M50" s="52">
        <v>0.46</v>
      </c>
      <c r="N50" s="53">
        <v>0.5</v>
      </c>
      <c r="O50" s="53">
        <v>0.51</v>
      </c>
      <c r="P50" s="53">
        <v>0.47</v>
      </c>
      <c r="Q50" s="53">
        <v>0.49</v>
      </c>
      <c r="R50" s="53">
        <v>0.45</v>
      </c>
      <c r="S50" s="53">
        <v>0.52</v>
      </c>
      <c r="T50" s="53">
        <v>0.49</v>
      </c>
      <c r="U50" s="53">
        <v>0.51</v>
      </c>
      <c r="V50" s="53">
        <v>0.48</v>
      </c>
    </row>
    <row r="51" spans="1:22" x14ac:dyDescent="0.2">
      <c r="A51" s="78" t="str">
        <f t="shared" ref="A51:A54" si="8">A50</f>
        <v>Warrant to enforce day-to-day care or contact</v>
      </c>
      <c r="B51" s="33" t="s">
        <v>11</v>
      </c>
      <c r="C51" s="14">
        <v>321</v>
      </c>
      <c r="D51" s="14">
        <v>314</v>
      </c>
      <c r="E51" s="14">
        <v>358</v>
      </c>
      <c r="F51" s="14">
        <v>325</v>
      </c>
      <c r="G51" s="14">
        <v>340</v>
      </c>
      <c r="H51" s="14">
        <v>357</v>
      </c>
      <c r="I51" s="14">
        <v>321</v>
      </c>
      <c r="J51" s="14">
        <v>259</v>
      </c>
      <c r="K51" s="14">
        <v>246</v>
      </c>
      <c r="L51" s="14">
        <v>165</v>
      </c>
      <c r="M51" s="52">
        <v>0.28000000000000003</v>
      </c>
      <c r="N51" s="53">
        <v>0.27</v>
      </c>
      <c r="O51" s="53">
        <v>0.28999999999999998</v>
      </c>
      <c r="P51" s="53">
        <v>0.3</v>
      </c>
      <c r="Q51" s="53">
        <v>0.33</v>
      </c>
      <c r="R51" s="53">
        <v>0.32</v>
      </c>
      <c r="S51" s="53">
        <v>0.27</v>
      </c>
      <c r="T51" s="53">
        <v>0.27</v>
      </c>
      <c r="U51" s="53">
        <v>0.25</v>
      </c>
      <c r="V51" s="53">
        <v>0.16</v>
      </c>
    </row>
    <row r="52" spans="1:22" x14ac:dyDescent="0.2">
      <c r="A52" s="78" t="str">
        <f t="shared" si="8"/>
        <v>Warrant to enforce day-to-day care or contact</v>
      </c>
      <c r="B52" s="33" t="s">
        <v>178</v>
      </c>
      <c r="C52" s="14">
        <v>297</v>
      </c>
      <c r="D52" s="14">
        <v>265</v>
      </c>
      <c r="E52" s="14">
        <v>246</v>
      </c>
      <c r="F52" s="14">
        <v>257</v>
      </c>
      <c r="G52" s="14">
        <v>189</v>
      </c>
      <c r="H52" s="14">
        <v>240</v>
      </c>
      <c r="I52" s="14">
        <v>239</v>
      </c>
      <c r="J52" s="14">
        <v>211</v>
      </c>
      <c r="K52" s="14">
        <v>147</v>
      </c>
      <c r="L52" s="14">
        <v>133</v>
      </c>
      <c r="M52" s="52">
        <v>0.26</v>
      </c>
      <c r="N52" s="53">
        <v>0.23</v>
      </c>
      <c r="O52" s="53">
        <v>0.2</v>
      </c>
      <c r="P52" s="53">
        <v>0.24</v>
      </c>
      <c r="Q52" s="53">
        <v>0.18</v>
      </c>
      <c r="R52" s="53">
        <v>0.22</v>
      </c>
      <c r="S52" s="53">
        <v>0.2</v>
      </c>
      <c r="T52" s="53">
        <v>0.22</v>
      </c>
      <c r="U52" s="53">
        <v>0.15</v>
      </c>
      <c r="V52" s="53">
        <v>0.13</v>
      </c>
    </row>
    <row r="53" spans="1:22" x14ac:dyDescent="0.2">
      <c r="A53" s="78" t="str">
        <f t="shared" si="8"/>
        <v>Warrant to enforce day-to-day care or contact</v>
      </c>
      <c r="B53" s="33" t="s">
        <v>62</v>
      </c>
      <c r="C53" s="14">
        <v>0</v>
      </c>
      <c r="D53" s="14">
        <v>0</v>
      </c>
      <c r="E53" s="14">
        <v>0</v>
      </c>
      <c r="F53" s="14">
        <v>0</v>
      </c>
      <c r="G53" s="14">
        <v>0</v>
      </c>
      <c r="H53" s="14">
        <v>3</v>
      </c>
      <c r="I53" s="14">
        <v>7</v>
      </c>
      <c r="J53" s="14">
        <v>30</v>
      </c>
      <c r="K53" s="14">
        <v>93</v>
      </c>
      <c r="L53" s="14">
        <v>227</v>
      </c>
      <c r="M53" s="52">
        <v>0</v>
      </c>
      <c r="N53" s="53">
        <v>0</v>
      </c>
      <c r="O53" s="53">
        <v>0</v>
      </c>
      <c r="P53" s="53">
        <v>0</v>
      </c>
      <c r="Q53" s="53">
        <v>0</v>
      </c>
      <c r="R53" s="53" t="s">
        <v>181</v>
      </c>
      <c r="S53" s="53">
        <v>0.01</v>
      </c>
      <c r="T53" s="53">
        <v>0.03</v>
      </c>
      <c r="U53" s="53">
        <v>0.09</v>
      </c>
      <c r="V53" s="53">
        <v>0.23</v>
      </c>
    </row>
    <row r="54" spans="1:22" x14ac:dyDescent="0.2">
      <c r="A54" s="79" t="str">
        <f t="shared" si="8"/>
        <v>Warrant to enforce day-to-day care or contact</v>
      </c>
      <c r="B54" s="36" t="s">
        <v>1</v>
      </c>
      <c r="C54" s="25">
        <v>1153</v>
      </c>
      <c r="D54" s="25">
        <v>1167</v>
      </c>
      <c r="E54" s="25">
        <v>1242</v>
      </c>
      <c r="F54" s="25">
        <v>1088</v>
      </c>
      <c r="G54" s="25">
        <v>1035</v>
      </c>
      <c r="H54" s="25">
        <v>1099</v>
      </c>
      <c r="I54" s="25">
        <v>1191</v>
      </c>
      <c r="J54" s="25">
        <v>973</v>
      </c>
      <c r="K54" s="25">
        <v>996</v>
      </c>
      <c r="L54" s="25">
        <v>1005</v>
      </c>
      <c r="M54" s="60">
        <v>1</v>
      </c>
      <c r="N54" s="61">
        <v>1</v>
      </c>
      <c r="O54" s="61">
        <v>1</v>
      </c>
      <c r="P54" s="61">
        <v>1</v>
      </c>
      <c r="Q54" s="61">
        <v>1</v>
      </c>
      <c r="R54" s="61">
        <v>1</v>
      </c>
      <c r="S54" s="61">
        <v>1</v>
      </c>
      <c r="T54" s="61">
        <v>1</v>
      </c>
      <c r="U54" s="61">
        <v>1</v>
      </c>
      <c r="V54" s="61">
        <v>1</v>
      </c>
    </row>
    <row r="55" spans="1:22" x14ac:dyDescent="0.2">
      <c r="A55" s="78" t="s">
        <v>131</v>
      </c>
      <c r="B55" s="33" t="s">
        <v>10</v>
      </c>
      <c r="C55" s="14">
        <v>164</v>
      </c>
      <c r="D55" s="14">
        <v>445</v>
      </c>
      <c r="E55" s="14">
        <v>590</v>
      </c>
      <c r="F55" s="14">
        <v>463</v>
      </c>
      <c r="G55" s="14">
        <v>638</v>
      </c>
      <c r="H55" s="14">
        <v>544</v>
      </c>
      <c r="I55" s="14">
        <v>383</v>
      </c>
      <c r="J55" s="14">
        <v>354</v>
      </c>
      <c r="K55" s="14">
        <v>306</v>
      </c>
      <c r="L55" s="14">
        <v>243</v>
      </c>
      <c r="M55" s="52">
        <v>0.78</v>
      </c>
      <c r="N55" s="54">
        <v>0.82</v>
      </c>
      <c r="O55" s="54">
        <v>0.82</v>
      </c>
      <c r="P55" s="54">
        <v>0.81</v>
      </c>
      <c r="Q55" s="53">
        <v>0.86</v>
      </c>
      <c r="R55" s="53">
        <v>0.86</v>
      </c>
      <c r="S55" s="53">
        <v>0.81</v>
      </c>
      <c r="T55" s="53">
        <v>0.74</v>
      </c>
      <c r="U55" s="53">
        <v>0.7</v>
      </c>
      <c r="V55" s="53">
        <v>0.52</v>
      </c>
    </row>
    <row r="56" spans="1:22" x14ac:dyDescent="0.2">
      <c r="A56" s="78" t="str">
        <f t="shared" ref="A56:A59" si="9">A55</f>
        <v>Leave to commence proceedings within 2 years</v>
      </c>
      <c r="B56" s="33" t="s">
        <v>11</v>
      </c>
      <c r="C56" s="14">
        <v>27</v>
      </c>
      <c r="D56" s="14">
        <v>65</v>
      </c>
      <c r="E56" s="14">
        <v>57</v>
      </c>
      <c r="F56" s="14">
        <v>57</v>
      </c>
      <c r="G56" s="14">
        <v>58</v>
      </c>
      <c r="H56" s="14">
        <v>50</v>
      </c>
      <c r="I56" s="14">
        <v>41</v>
      </c>
      <c r="J56" s="14">
        <v>57</v>
      </c>
      <c r="K56" s="14">
        <v>32</v>
      </c>
      <c r="L56" s="14">
        <v>30</v>
      </c>
      <c r="M56" s="52">
        <v>0.13</v>
      </c>
      <c r="N56" s="54">
        <v>0.12</v>
      </c>
      <c r="O56" s="54">
        <v>0.08</v>
      </c>
      <c r="P56" s="54">
        <v>0.1</v>
      </c>
      <c r="Q56" s="53">
        <v>0.08</v>
      </c>
      <c r="R56" s="53">
        <v>0.08</v>
      </c>
      <c r="S56" s="53">
        <v>0.09</v>
      </c>
      <c r="T56" s="53">
        <v>0.12</v>
      </c>
      <c r="U56" s="53">
        <v>7.0000000000000007E-2</v>
      </c>
      <c r="V56" s="53">
        <v>0.06</v>
      </c>
    </row>
    <row r="57" spans="1:22" x14ac:dyDescent="0.2">
      <c r="A57" s="78" t="str">
        <f t="shared" si="9"/>
        <v>Leave to commence proceedings within 2 years</v>
      </c>
      <c r="B57" s="33" t="s">
        <v>178</v>
      </c>
      <c r="C57" s="14">
        <v>19</v>
      </c>
      <c r="D57" s="14">
        <v>33</v>
      </c>
      <c r="E57" s="14">
        <v>72</v>
      </c>
      <c r="F57" s="14">
        <v>51</v>
      </c>
      <c r="G57" s="14">
        <v>43</v>
      </c>
      <c r="H57" s="14">
        <v>37</v>
      </c>
      <c r="I57" s="14">
        <v>47</v>
      </c>
      <c r="J57" s="14">
        <v>53</v>
      </c>
      <c r="K57" s="14">
        <v>42</v>
      </c>
      <c r="L57" s="14">
        <v>21</v>
      </c>
      <c r="M57" s="52">
        <v>0.09</v>
      </c>
      <c r="N57" s="54">
        <v>0.06</v>
      </c>
      <c r="O57" s="54">
        <v>0.1</v>
      </c>
      <c r="P57" s="54">
        <v>0.09</v>
      </c>
      <c r="Q57" s="53">
        <v>0.06</v>
      </c>
      <c r="R57" s="53">
        <v>0.06</v>
      </c>
      <c r="S57" s="53">
        <v>0.1</v>
      </c>
      <c r="T57" s="53">
        <v>0.11</v>
      </c>
      <c r="U57" s="53">
        <v>0.1</v>
      </c>
      <c r="V57" s="53">
        <v>0.04</v>
      </c>
    </row>
    <row r="58" spans="1:22" x14ac:dyDescent="0.2">
      <c r="A58" s="78" t="str">
        <f t="shared" si="9"/>
        <v>Leave to commence proceedings within 2 years</v>
      </c>
      <c r="B58" s="33" t="s">
        <v>62</v>
      </c>
      <c r="C58" s="14">
        <v>0</v>
      </c>
      <c r="D58" s="14">
        <v>0</v>
      </c>
      <c r="E58" s="14">
        <v>0</v>
      </c>
      <c r="F58" s="14">
        <v>3</v>
      </c>
      <c r="G58" s="14">
        <v>0</v>
      </c>
      <c r="H58" s="14">
        <v>1</v>
      </c>
      <c r="I58" s="14">
        <v>1</v>
      </c>
      <c r="J58" s="14">
        <v>13</v>
      </c>
      <c r="K58" s="14">
        <v>55</v>
      </c>
      <c r="L58" s="14">
        <v>177</v>
      </c>
      <c r="M58" s="52">
        <v>0</v>
      </c>
      <c r="N58" s="54">
        <v>0</v>
      </c>
      <c r="O58" s="54">
        <v>0</v>
      </c>
      <c r="P58" s="54">
        <v>0.01</v>
      </c>
      <c r="Q58" s="53">
        <v>0</v>
      </c>
      <c r="R58" s="53" t="s">
        <v>181</v>
      </c>
      <c r="S58" s="53" t="s">
        <v>181</v>
      </c>
      <c r="T58" s="53">
        <v>0.03</v>
      </c>
      <c r="U58" s="53">
        <v>0.13</v>
      </c>
      <c r="V58" s="53">
        <v>0.38</v>
      </c>
    </row>
    <row r="59" spans="1:22" x14ac:dyDescent="0.2">
      <c r="A59" s="79" t="str">
        <f t="shared" si="9"/>
        <v>Leave to commence proceedings within 2 years</v>
      </c>
      <c r="B59" s="41" t="s">
        <v>1</v>
      </c>
      <c r="C59" s="42">
        <v>210</v>
      </c>
      <c r="D59" s="42">
        <v>543</v>
      </c>
      <c r="E59" s="42">
        <v>719</v>
      </c>
      <c r="F59" s="42">
        <v>574</v>
      </c>
      <c r="G59" s="25">
        <v>739</v>
      </c>
      <c r="H59" s="25">
        <v>632</v>
      </c>
      <c r="I59" s="25">
        <v>472</v>
      </c>
      <c r="J59" s="25">
        <v>477</v>
      </c>
      <c r="K59" s="25">
        <v>435</v>
      </c>
      <c r="L59" s="25">
        <v>471</v>
      </c>
      <c r="M59" s="70">
        <v>1</v>
      </c>
      <c r="N59" s="67">
        <v>1</v>
      </c>
      <c r="O59" s="67">
        <v>1</v>
      </c>
      <c r="P59" s="67">
        <v>1</v>
      </c>
      <c r="Q59" s="61">
        <v>1</v>
      </c>
      <c r="R59" s="61">
        <v>1</v>
      </c>
      <c r="S59" s="61">
        <v>1</v>
      </c>
      <c r="T59" s="61">
        <v>1</v>
      </c>
      <c r="U59" s="61">
        <v>1</v>
      </c>
      <c r="V59" s="61">
        <v>1</v>
      </c>
    </row>
    <row r="60" spans="1:22" x14ac:dyDescent="0.2">
      <c r="A60" s="78" t="s">
        <v>114</v>
      </c>
      <c r="B60" s="33" t="s">
        <v>10</v>
      </c>
      <c r="C60" s="14">
        <v>931</v>
      </c>
      <c r="D60" s="14">
        <v>1427</v>
      </c>
      <c r="E60" s="14">
        <v>891</v>
      </c>
      <c r="F60" s="14">
        <v>738</v>
      </c>
      <c r="G60" s="14">
        <v>638</v>
      </c>
      <c r="H60" s="14">
        <v>473</v>
      </c>
      <c r="I60" s="14">
        <v>623</v>
      </c>
      <c r="J60" s="14">
        <v>658</v>
      </c>
      <c r="K60" s="14">
        <v>691</v>
      </c>
      <c r="L60" s="14">
        <v>754</v>
      </c>
      <c r="M60" s="52">
        <v>0.68</v>
      </c>
      <c r="N60" s="53">
        <v>0.76</v>
      </c>
      <c r="O60" s="53">
        <v>0.67</v>
      </c>
      <c r="P60" s="53">
        <v>0.65</v>
      </c>
      <c r="Q60" s="53">
        <v>0.63</v>
      </c>
      <c r="R60" s="53">
        <v>0.55000000000000004</v>
      </c>
      <c r="S60" s="53">
        <v>0.56999999999999995</v>
      </c>
      <c r="T60" s="53">
        <v>0.6</v>
      </c>
      <c r="U60" s="53">
        <v>0.61</v>
      </c>
      <c r="V60" s="53">
        <v>0.65</v>
      </c>
    </row>
    <row r="61" spans="1:22" x14ac:dyDescent="0.2">
      <c r="A61" s="78" t="str">
        <f t="shared" ref="A61:A64" si="10">A60</f>
        <v>Other</v>
      </c>
      <c r="B61" s="33" t="s">
        <v>11</v>
      </c>
      <c r="C61" s="14">
        <v>267</v>
      </c>
      <c r="D61" s="14">
        <v>271</v>
      </c>
      <c r="E61" s="14">
        <v>280</v>
      </c>
      <c r="F61" s="14">
        <v>216</v>
      </c>
      <c r="G61" s="14">
        <v>220</v>
      </c>
      <c r="H61" s="14">
        <v>175</v>
      </c>
      <c r="I61" s="14">
        <v>215</v>
      </c>
      <c r="J61" s="14">
        <v>202</v>
      </c>
      <c r="K61" s="14">
        <v>183</v>
      </c>
      <c r="L61" s="14">
        <v>98</v>
      </c>
      <c r="M61" s="52">
        <v>0.2</v>
      </c>
      <c r="N61" s="53">
        <v>0.14000000000000001</v>
      </c>
      <c r="O61" s="53">
        <v>0.21</v>
      </c>
      <c r="P61" s="53">
        <v>0.19</v>
      </c>
      <c r="Q61" s="53">
        <v>0.22</v>
      </c>
      <c r="R61" s="53">
        <v>0.21</v>
      </c>
      <c r="S61" s="53">
        <v>0.2</v>
      </c>
      <c r="T61" s="53">
        <v>0.18</v>
      </c>
      <c r="U61" s="53">
        <v>0.16</v>
      </c>
      <c r="V61" s="53">
        <v>0.08</v>
      </c>
    </row>
    <row r="62" spans="1:22" x14ac:dyDescent="0.2">
      <c r="A62" s="78" t="str">
        <f t="shared" si="10"/>
        <v>Other</v>
      </c>
      <c r="B62" s="33" t="s">
        <v>178</v>
      </c>
      <c r="C62" s="14">
        <v>162</v>
      </c>
      <c r="D62" s="14">
        <v>187</v>
      </c>
      <c r="E62" s="14">
        <v>166</v>
      </c>
      <c r="F62" s="14">
        <v>176</v>
      </c>
      <c r="G62" s="14">
        <v>158</v>
      </c>
      <c r="H62" s="14">
        <v>200</v>
      </c>
      <c r="I62" s="14">
        <v>250</v>
      </c>
      <c r="J62" s="14">
        <v>198</v>
      </c>
      <c r="K62" s="14">
        <v>171</v>
      </c>
      <c r="L62" s="14">
        <v>87</v>
      </c>
      <c r="M62" s="52">
        <v>0.12</v>
      </c>
      <c r="N62" s="53">
        <v>0.1</v>
      </c>
      <c r="O62" s="53">
        <v>0.12</v>
      </c>
      <c r="P62" s="53">
        <v>0.16</v>
      </c>
      <c r="Q62" s="53">
        <v>0.16</v>
      </c>
      <c r="R62" s="53">
        <v>0.23</v>
      </c>
      <c r="S62" s="53">
        <v>0.23</v>
      </c>
      <c r="T62" s="53">
        <v>0.18</v>
      </c>
      <c r="U62" s="53">
        <v>0.15</v>
      </c>
      <c r="V62" s="53">
        <v>7.0000000000000007E-2</v>
      </c>
    </row>
    <row r="63" spans="1:22" x14ac:dyDescent="0.2">
      <c r="A63" s="78" t="str">
        <f t="shared" si="10"/>
        <v>Other</v>
      </c>
      <c r="B63" s="33" t="s">
        <v>62</v>
      </c>
      <c r="C63" s="14">
        <v>0</v>
      </c>
      <c r="D63" s="14">
        <v>0</v>
      </c>
      <c r="E63" s="14">
        <v>0</v>
      </c>
      <c r="F63" s="14">
        <v>0</v>
      </c>
      <c r="G63" s="14">
        <v>0</v>
      </c>
      <c r="H63" s="14">
        <v>5</v>
      </c>
      <c r="I63" s="14">
        <v>4</v>
      </c>
      <c r="J63" s="14">
        <v>34</v>
      </c>
      <c r="K63" s="14">
        <v>86</v>
      </c>
      <c r="L63" s="14">
        <v>224</v>
      </c>
      <c r="M63" s="52">
        <v>0</v>
      </c>
      <c r="N63" s="53">
        <v>0</v>
      </c>
      <c r="O63" s="53">
        <v>0</v>
      </c>
      <c r="P63" s="53">
        <v>0</v>
      </c>
      <c r="Q63" s="53">
        <v>0</v>
      </c>
      <c r="R63" s="53">
        <v>0.01</v>
      </c>
      <c r="S63" s="53" t="s">
        <v>181</v>
      </c>
      <c r="T63" s="53">
        <v>0.03</v>
      </c>
      <c r="U63" s="53">
        <v>0.08</v>
      </c>
      <c r="V63" s="53">
        <v>0.19</v>
      </c>
    </row>
    <row r="64" spans="1:22" x14ac:dyDescent="0.2">
      <c r="A64" s="79" t="str">
        <f t="shared" si="10"/>
        <v>Other</v>
      </c>
      <c r="B64" s="36" t="s">
        <v>1</v>
      </c>
      <c r="C64" s="25">
        <v>1360</v>
      </c>
      <c r="D64" s="25">
        <v>1885</v>
      </c>
      <c r="E64" s="25">
        <v>1337</v>
      </c>
      <c r="F64" s="25">
        <v>1130</v>
      </c>
      <c r="G64" s="25">
        <v>1016</v>
      </c>
      <c r="H64" s="25">
        <v>853</v>
      </c>
      <c r="I64" s="25">
        <v>1092</v>
      </c>
      <c r="J64" s="25">
        <v>1092</v>
      </c>
      <c r="K64" s="25">
        <v>1131</v>
      </c>
      <c r="L64" s="25">
        <v>1163</v>
      </c>
      <c r="M64" s="60">
        <v>1</v>
      </c>
      <c r="N64" s="61">
        <v>1</v>
      </c>
      <c r="O64" s="61">
        <v>1</v>
      </c>
      <c r="P64" s="61">
        <v>1</v>
      </c>
      <c r="Q64" s="61">
        <v>1</v>
      </c>
      <c r="R64" s="61">
        <v>1</v>
      </c>
      <c r="S64" s="61">
        <v>1</v>
      </c>
      <c r="T64" s="61">
        <v>1</v>
      </c>
      <c r="U64" s="61">
        <v>1</v>
      </c>
      <c r="V64" s="61">
        <v>1</v>
      </c>
    </row>
  </sheetData>
  <sheetProtection formatCells="0" formatColumns="0" formatRows="0" insertColumns="0" insertRows="0" insertHyperlinks="0" deleteColumns="0" deleteRows="0" sort="0" autoFilter="0" pivotTables="0"/>
  <autoFilter ref="A9:B64" xr:uid="{8D0A0C54-D663-4978-A45B-C1755A2BC77E}"/>
  <mergeCells count="20">
    <mergeCell ref="A1:V1"/>
    <mergeCell ref="A4:V4"/>
    <mergeCell ref="A5:V5"/>
    <mergeCell ref="A6:V6"/>
    <mergeCell ref="A7:V7"/>
    <mergeCell ref="A3:V3"/>
    <mergeCell ref="A2:V2"/>
    <mergeCell ref="C8:L8"/>
    <mergeCell ref="M8:V8"/>
    <mergeCell ref="A60:A64"/>
    <mergeCell ref="A10:A14"/>
    <mergeCell ref="A20:A24"/>
    <mergeCell ref="A25:A29"/>
    <mergeCell ref="A30:A34"/>
    <mergeCell ref="A35:A39"/>
    <mergeCell ref="A40:A44"/>
    <mergeCell ref="A55:A59"/>
    <mergeCell ref="A15:A19"/>
    <mergeCell ref="A45:A49"/>
    <mergeCell ref="A50:A54"/>
  </mergeCells>
  <hyperlinks>
    <hyperlink ref="A5" location="'Data and definitions'!A1" display="For more information on how to interpret these figures, please read the Definitions and data notes." xr:uid="{4ACF48FF-1388-458A-8297-8820C7DB5AD6}"/>
    <hyperlink ref="A5:F5" location="'Data and definitions'!A1" display="For more information on how to interpret these figures, please read the Definitions and data notes." xr:uid="{18E6C2D9-1044-44B7-A61F-B421366168E9}"/>
    <hyperlink ref="A6" location="Contents!A1" display="Return to Contents page" xr:uid="{A5050A7E-3CA8-4515-BC37-B488D0A92C96}"/>
  </hyperlinks>
  <pageMargins left="0.70866141732283472" right="0.70866141732283472" top="0.74803149606299213" bottom="0.74803149606299213" header="0.31496062992125984" footer="0.31496062992125984"/>
  <pageSetup paperSize="8" scale="69"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74C37-6E7F-4E6B-98F7-8BE8E6EB0FF2}">
  <sheetPr codeName="Sheet8">
    <pageSetUpPr fitToPage="1"/>
  </sheetPr>
  <dimension ref="A1:L195"/>
  <sheetViews>
    <sheetView zoomScaleNormal="100" workbookViewId="0">
      <pane ySplit="8" topLeftCell="A9" activePane="bottomLeft" state="frozen"/>
      <selection pane="bottomLeft" sqref="A1:L1"/>
    </sheetView>
  </sheetViews>
  <sheetFormatPr defaultColWidth="9" defaultRowHeight="14.25" x14ac:dyDescent="0.2"/>
  <cols>
    <col min="1" max="1" width="20.625" style="23" customWidth="1"/>
    <col min="2" max="2" width="25.625" style="23" customWidth="1"/>
    <col min="3" max="12" width="8.625" style="23" customWidth="1"/>
    <col min="13" max="16384" width="9" style="23"/>
  </cols>
  <sheetData>
    <row r="1" spans="1:12" ht="15" x14ac:dyDescent="0.2">
      <c r="A1" s="72" t="s">
        <v>193</v>
      </c>
      <c r="B1" s="72"/>
      <c r="C1" s="72"/>
      <c r="D1" s="72"/>
      <c r="E1" s="72"/>
      <c r="F1" s="72"/>
      <c r="G1" s="72"/>
      <c r="H1" s="72"/>
      <c r="I1" s="72"/>
      <c r="J1" s="72"/>
      <c r="K1" s="72"/>
      <c r="L1" s="72"/>
    </row>
    <row r="2" spans="1:12" s="3" customFormat="1" x14ac:dyDescent="0.2">
      <c r="A2" s="73" t="s">
        <v>184</v>
      </c>
      <c r="B2" s="73"/>
      <c r="C2" s="73"/>
      <c r="D2" s="73"/>
      <c r="E2" s="73"/>
      <c r="F2" s="73"/>
      <c r="G2" s="73"/>
      <c r="H2" s="73"/>
      <c r="I2" s="73"/>
      <c r="J2" s="73"/>
      <c r="K2" s="73"/>
      <c r="L2" s="73"/>
    </row>
    <row r="3" spans="1:12" s="3" customFormat="1" ht="27.75" customHeight="1" x14ac:dyDescent="0.2">
      <c r="A3" s="73" t="s">
        <v>132</v>
      </c>
      <c r="B3" s="73"/>
      <c r="C3" s="73"/>
      <c r="D3" s="73"/>
      <c r="E3" s="73"/>
      <c r="F3" s="73"/>
      <c r="G3" s="73"/>
      <c r="H3" s="73"/>
      <c r="I3" s="73"/>
      <c r="J3" s="73"/>
      <c r="K3" s="73"/>
      <c r="L3" s="73"/>
    </row>
    <row r="4" spans="1:12" s="3" customFormat="1" ht="14.25" customHeight="1" x14ac:dyDescent="0.2">
      <c r="A4" s="77" t="s">
        <v>86</v>
      </c>
      <c r="B4" s="77"/>
      <c r="C4" s="77"/>
      <c r="D4" s="77"/>
      <c r="E4" s="77"/>
      <c r="F4" s="77"/>
      <c r="G4" s="77"/>
      <c r="H4" s="77"/>
      <c r="I4" s="77"/>
      <c r="J4" s="77"/>
      <c r="K4" s="77"/>
      <c r="L4" s="77"/>
    </row>
    <row r="5" spans="1:12" s="3" customFormat="1" ht="14.25" customHeight="1" x14ac:dyDescent="0.2">
      <c r="A5" s="77" t="s">
        <v>87</v>
      </c>
      <c r="B5" s="77"/>
      <c r="C5" s="77"/>
      <c r="D5" s="77"/>
      <c r="E5" s="77"/>
      <c r="F5" s="77"/>
      <c r="G5" s="77"/>
      <c r="H5" s="77"/>
      <c r="I5" s="77"/>
      <c r="J5" s="77"/>
      <c r="K5" s="77"/>
      <c r="L5" s="77"/>
    </row>
    <row r="6" spans="1:12" s="3" customFormat="1" x14ac:dyDescent="0.2">
      <c r="A6" s="73" t="s">
        <v>202</v>
      </c>
      <c r="B6" s="73"/>
      <c r="C6" s="73"/>
      <c r="D6" s="73"/>
      <c r="E6" s="73"/>
      <c r="F6" s="73"/>
      <c r="G6" s="73"/>
      <c r="H6" s="73"/>
      <c r="I6" s="73"/>
      <c r="J6" s="73"/>
      <c r="K6" s="73"/>
      <c r="L6" s="73"/>
    </row>
    <row r="7" spans="1:12" ht="24" x14ac:dyDescent="0.2">
      <c r="A7" s="19" t="s">
        <v>175</v>
      </c>
      <c r="B7" s="19" t="s">
        <v>117</v>
      </c>
      <c r="C7" s="82"/>
      <c r="D7" s="82"/>
      <c r="E7" s="82"/>
      <c r="F7" s="82"/>
      <c r="G7" s="82"/>
      <c r="H7" s="82"/>
      <c r="I7" s="82"/>
      <c r="J7" s="82"/>
      <c r="K7" s="82"/>
      <c r="L7" s="82"/>
    </row>
    <row r="8" spans="1:12" ht="15" customHeight="1" x14ac:dyDescent="0.2">
      <c r="A8" s="1" t="s">
        <v>0</v>
      </c>
      <c r="B8" s="1" t="s">
        <v>116</v>
      </c>
      <c r="C8" s="2">
        <v>2014</v>
      </c>
      <c r="D8" s="2">
        <v>2015</v>
      </c>
      <c r="E8" s="2">
        <v>2016</v>
      </c>
      <c r="F8" s="2">
        <v>2017</v>
      </c>
      <c r="G8" s="2">
        <v>2018</v>
      </c>
      <c r="H8" s="2">
        <v>2019</v>
      </c>
      <c r="I8" s="2">
        <v>2020</v>
      </c>
      <c r="J8" s="2">
        <v>2021</v>
      </c>
      <c r="K8" s="2">
        <v>2022</v>
      </c>
      <c r="L8" s="2">
        <v>2023</v>
      </c>
    </row>
    <row r="9" spans="1:12" x14ac:dyDescent="0.2">
      <c r="A9" s="80" t="s">
        <v>133</v>
      </c>
      <c r="B9" s="33" t="s">
        <v>78</v>
      </c>
      <c r="C9" s="14">
        <v>1169</v>
      </c>
      <c r="D9" s="14">
        <v>1349</v>
      </c>
      <c r="E9" s="14">
        <v>1376</v>
      </c>
      <c r="F9" s="14">
        <v>1194</v>
      </c>
      <c r="G9" s="14">
        <v>1082</v>
      </c>
      <c r="H9" s="14">
        <v>1142</v>
      </c>
      <c r="I9" s="14">
        <v>1156</v>
      </c>
      <c r="J9" s="14">
        <v>982</v>
      </c>
      <c r="K9" s="14">
        <v>1006</v>
      </c>
      <c r="L9" s="14">
        <v>1190</v>
      </c>
    </row>
    <row r="10" spans="1:12" x14ac:dyDescent="0.2">
      <c r="A10" s="78" t="str">
        <f t="shared" ref="A10:A14" si="0">A9</f>
        <v>Total Care of Children Act (excluding Hague)</v>
      </c>
      <c r="B10" s="33" t="s">
        <v>83</v>
      </c>
      <c r="C10" s="14">
        <v>1948</v>
      </c>
      <c r="D10" s="14">
        <v>1702</v>
      </c>
      <c r="E10" s="14">
        <v>1794</v>
      </c>
      <c r="F10" s="14">
        <v>1568</v>
      </c>
      <c r="G10" s="14">
        <v>1443</v>
      </c>
      <c r="H10" s="14">
        <v>1399</v>
      </c>
      <c r="I10" s="14">
        <v>1247</v>
      </c>
      <c r="J10" s="14">
        <v>1177</v>
      </c>
      <c r="K10" s="14">
        <v>1218</v>
      </c>
      <c r="L10" s="14">
        <v>1302</v>
      </c>
    </row>
    <row r="11" spans="1:12" x14ac:dyDescent="0.2">
      <c r="A11" s="78" t="str">
        <f t="shared" si="0"/>
        <v>Total Care of Children Act (excluding Hague)</v>
      </c>
      <c r="B11" s="33" t="s">
        <v>3</v>
      </c>
      <c r="C11" s="14">
        <v>1178</v>
      </c>
      <c r="D11" s="14">
        <v>1184</v>
      </c>
      <c r="E11" s="14">
        <v>1011</v>
      </c>
      <c r="F11" s="14">
        <v>1113</v>
      </c>
      <c r="G11" s="14">
        <v>992</v>
      </c>
      <c r="H11" s="14">
        <v>921</v>
      </c>
      <c r="I11" s="14">
        <v>879</v>
      </c>
      <c r="J11" s="14">
        <v>697</v>
      </c>
      <c r="K11" s="14">
        <v>753</v>
      </c>
      <c r="L11" s="14">
        <v>776</v>
      </c>
    </row>
    <row r="12" spans="1:12" x14ac:dyDescent="0.2">
      <c r="A12" s="78" t="str">
        <f t="shared" si="0"/>
        <v>Total Care of Children Act (excluding Hague)</v>
      </c>
      <c r="B12" s="33" t="s">
        <v>77</v>
      </c>
      <c r="C12" s="14">
        <v>2252</v>
      </c>
      <c r="D12" s="14">
        <v>2140</v>
      </c>
      <c r="E12" s="14">
        <v>2035</v>
      </c>
      <c r="F12" s="14">
        <v>1874</v>
      </c>
      <c r="G12" s="14">
        <v>1841</v>
      </c>
      <c r="H12" s="14">
        <v>1899</v>
      </c>
      <c r="I12" s="14">
        <v>1867</v>
      </c>
      <c r="J12" s="14">
        <v>1623</v>
      </c>
      <c r="K12" s="14">
        <v>1845</v>
      </c>
      <c r="L12" s="14">
        <v>1992</v>
      </c>
    </row>
    <row r="13" spans="1:12" x14ac:dyDescent="0.2">
      <c r="A13" s="78" t="str">
        <f t="shared" si="0"/>
        <v>Total Care of Children Act (excluding Hague)</v>
      </c>
      <c r="B13" s="33" t="s">
        <v>5</v>
      </c>
      <c r="C13" s="14">
        <v>1704</v>
      </c>
      <c r="D13" s="14">
        <v>1418</v>
      </c>
      <c r="E13" s="14">
        <v>1758</v>
      </c>
      <c r="F13" s="14">
        <v>1731</v>
      </c>
      <c r="G13" s="14">
        <v>1812</v>
      </c>
      <c r="H13" s="14">
        <v>1718</v>
      </c>
      <c r="I13" s="14">
        <v>1663</v>
      </c>
      <c r="J13" s="14">
        <v>1490</v>
      </c>
      <c r="K13" s="14">
        <v>1397</v>
      </c>
      <c r="L13" s="14">
        <v>1502</v>
      </c>
    </row>
    <row r="14" spans="1:12" x14ac:dyDescent="0.2">
      <c r="A14" s="78" t="str">
        <f t="shared" si="0"/>
        <v>Total Care of Children Act (excluding Hague)</v>
      </c>
      <c r="B14" s="33" t="s">
        <v>76</v>
      </c>
      <c r="C14" s="14">
        <v>1363</v>
      </c>
      <c r="D14" s="14">
        <v>1460</v>
      </c>
      <c r="E14" s="14">
        <v>1538</v>
      </c>
      <c r="F14" s="14">
        <v>1386</v>
      </c>
      <c r="G14" s="14">
        <v>1409</v>
      </c>
      <c r="H14" s="14">
        <v>1339</v>
      </c>
      <c r="I14" s="14">
        <v>1397</v>
      </c>
      <c r="J14" s="14">
        <v>1131</v>
      </c>
      <c r="K14" s="14">
        <v>1143</v>
      </c>
      <c r="L14" s="14">
        <v>1264</v>
      </c>
    </row>
    <row r="15" spans="1:12" x14ac:dyDescent="0.2">
      <c r="A15" s="78" t="s">
        <v>109</v>
      </c>
      <c r="B15" s="33" t="s">
        <v>75</v>
      </c>
      <c r="C15" s="14">
        <v>1154</v>
      </c>
      <c r="D15" s="14">
        <v>1163</v>
      </c>
      <c r="E15" s="14">
        <v>1219</v>
      </c>
      <c r="F15" s="14">
        <v>1088</v>
      </c>
      <c r="G15" s="14">
        <v>1173</v>
      </c>
      <c r="H15" s="14">
        <v>1209</v>
      </c>
      <c r="I15" s="14">
        <v>1096</v>
      </c>
      <c r="J15" s="14">
        <v>852</v>
      </c>
      <c r="K15" s="14">
        <v>766</v>
      </c>
      <c r="L15" s="14">
        <v>837</v>
      </c>
    </row>
    <row r="16" spans="1:12" x14ac:dyDescent="0.2">
      <c r="A16" s="78" t="s">
        <v>109</v>
      </c>
      <c r="B16" s="33" t="s">
        <v>74</v>
      </c>
      <c r="C16" s="14">
        <v>1182</v>
      </c>
      <c r="D16" s="14">
        <v>1061</v>
      </c>
      <c r="E16" s="14">
        <v>1223</v>
      </c>
      <c r="F16" s="14">
        <v>1047</v>
      </c>
      <c r="G16" s="14">
        <v>1093</v>
      </c>
      <c r="H16" s="14">
        <v>1030</v>
      </c>
      <c r="I16" s="14">
        <v>1035</v>
      </c>
      <c r="J16" s="14">
        <v>905</v>
      </c>
      <c r="K16" s="14">
        <v>908</v>
      </c>
      <c r="L16" s="14">
        <v>874</v>
      </c>
    </row>
    <row r="17" spans="1:12" x14ac:dyDescent="0.2">
      <c r="A17" s="78" t="s">
        <v>109</v>
      </c>
      <c r="B17" s="33" t="s">
        <v>66</v>
      </c>
      <c r="C17" s="14">
        <v>1223</v>
      </c>
      <c r="D17" s="14">
        <v>1087</v>
      </c>
      <c r="E17" s="14">
        <v>1046</v>
      </c>
      <c r="F17" s="14">
        <v>949</v>
      </c>
      <c r="G17" s="14">
        <v>1064</v>
      </c>
      <c r="H17" s="14">
        <v>1064</v>
      </c>
      <c r="I17" s="14">
        <v>1081</v>
      </c>
      <c r="J17" s="14">
        <v>976</v>
      </c>
      <c r="K17" s="14">
        <v>919</v>
      </c>
      <c r="L17" s="14">
        <v>1016</v>
      </c>
    </row>
    <row r="18" spans="1:12" x14ac:dyDescent="0.2">
      <c r="A18" s="78" t="s">
        <v>109</v>
      </c>
      <c r="B18" s="33" t="s">
        <v>169</v>
      </c>
      <c r="C18" s="14">
        <v>1269</v>
      </c>
      <c r="D18" s="14">
        <v>1072</v>
      </c>
      <c r="E18" s="14">
        <v>1147</v>
      </c>
      <c r="F18" s="14">
        <v>1061</v>
      </c>
      <c r="G18" s="14">
        <v>1152</v>
      </c>
      <c r="H18" s="14">
        <v>1298</v>
      </c>
      <c r="I18" s="14">
        <v>1281</v>
      </c>
      <c r="J18" s="14">
        <v>1148</v>
      </c>
      <c r="K18" s="14">
        <v>1047</v>
      </c>
      <c r="L18" s="14">
        <v>1077</v>
      </c>
    </row>
    <row r="19" spans="1:12" x14ac:dyDescent="0.2">
      <c r="A19" s="78" t="s">
        <v>109</v>
      </c>
      <c r="B19" s="33" t="s">
        <v>73</v>
      </c>
      <c r="C19" s="14">
        <v>1154</v>
      </c>
      <c r="D19" s="14">
        <v>1087</v>
      </c>
      <c r="E19" s="14">
        <v>934</v>
      </c>
      <c r="F19" s="14">
        <v>1072</v>
      </c>
      <c r="G19" s="14">
        <v>980</v>
      </c>
      <c r="H19" s="14">
        <v>979</v>
      </c>
      <c r="I19" s="14">
        <v>930</v>
      </c>
      <c r="J19" s="14">
        <v>883</v>
      </c>
      <c r="K19" s="14">
        <v>906</v>
      </c>
      <c r="L19" s="14">
        <v>906</v>
      </c>
    </row>
    <row r="20" spans="1:12" x14ac:dyDescent="0.2">
      <c r="A20" s="78" t="s">
        <v>109</v>
      </c>
      <c r="B20" s="33" t="s">
        <v>7</v>
      </c>
      <c r="C20" s="14">
        <v>381</v>
      </c>
      <c r="D20" s="14">
        <v>352</v>
      </c>
      <c r="E20" s="14">
        <v>332</v>
      </c>
      <c r="F20" s="14">
        <v>277</v>
      </c>
      <c r="G20" s="14">
        <v>272</v>
      </c>
      <c r="H20" s="14">
        <v>326</v>
      </c>
      <c r="I20" s="14">
        <v>267</v>
      </c>
      <c r="J20" s="14">
        <v>241</v>
      </c>
      <c r="K20" s="14">
        <v>297</v>
      </c>
      <c r="L20" s="14">
        <v>243</v>
      </c>
    </row>
    <row r="21" spans="1:12" x14ac:dyDescent="0.2">
      <c r="A21" s="78" t="s">
        <v>109</v>
      </c>
      <c r="B21" s="33" t="s">
        <v>8</v>
      </c>
      <c r="C21" s="14">
        <v>723</v>
      </c>
      <c r="D21" s="14">
        <v>661</v>
      </c>
      <c r="E21" s="14">
        <v>679</v>
      </c>
      <c r="F21" s="14">
        <v>671</v>
      </c>
      <c r="G21" s="14">
        <v>665</v>
      </c>
      <c r="H21" s="14">
        <v>722</v>
      </c>
      <c r="I21" s="14">
        <v>614</v>
      </c>
      <c r="J21" s="14">
        <v>533</v>
      </c>
      <c r="K21" s="14">
        <v>510</v>
      </c>
      <c r="L21" s="14">
        <v>668</v>
      </c>
    </row>
    <row r="22" spans="1:12" x14ac:dyDescent="0.2">
      <c r="A22" s="78" t="s">
        <v>109</v>
      </c>
      <c r="B22" s="33" t="s">
        <v>9</v>
      </c>
      <c r="C22" s="14">
        <v>1840</v>
      </c>
      <c r="D22" s="14">
        <v>1724</v>
      </c>
      <c r="E22" s="14">
        <v>1926</v>
      </c>
      <c r="F22" s="14">
        <v>1974</v>
      </c>
      <c r="G22" s="14">
        <v>2069</v>
      </c>
      <c r="H22" s="14">
        <v>2032</v>
      </c>
      <c r="I22" s="14">
        <v>1719</v>
      </c>
      <c r="J22" s="14">
        <v>1687</v>
      </c>
      <c r="K22" s="14">
        <v>1702</v>
      </c>
      <c r="L22" s="14">
        <v>1790</v>
      </c>
    </row>
    <row r="23" spans="1:12" x14ac:dyDescent="0.2">
      <c r="A23" s="78" t="s">
        <v>109</v>
      </c>
      <c r="B23" s="33" t="s">
        <v>80</v>
      </c>
      <c r="C23" s="14">
        <v>778</v>
      </c>
      <c r="D23" s="14">
        <v>819</v>
      </c>
      <c r="E23" s="14">
        <v>885</v>
      </c>
      <c r="F23" s="14">
        <v>1001</v>
      </c>
      <c r="G23" s="14">
        <v>902</v>
      </c>
      <c r="H23" s="14">
        <v>918</v>
      </c>
      <c r="I23" s="14">
        <v>697</v>
      </c>
      <c r="J23" s="14">
        <v>817</v>
      </c>
      <c r="K23" s="14">
        <v>707</v>
      </c>
      <c r="L23" s="14">
        <v>635</v>
      </c>
    </row>
    <row r="24" spans="1:12" x14ac:dyDescent="0.2">
      <c r="A24" s="78" t="s">
        <v>109</v>
      </c>
      <c r="B24" s="33" t="s">
        <v>79</v>
      </c>
      <c r="C24" s="14">
        <v>547</v>
      </c>
      <c r="D24" s="14">
        <v>546</v>
      </c>
      <c r="E24" s="14">
        <v>480</v>
      </c>
      <c r="F24" s="14">
        <v>426</v>
      </c>
      <c r="G24" s="14">
        <v>447</v>
      </c>
      <c r="H24" s="14">
        <v>495</v>
      </c>
      <c r="I24" s="14">
        <v>527</v>
      </c>
      <c r="J24" s="14">
        <v>464</v>
      </c>
      <c r="K24" s="14">
        <v>496</v>
      </c>
      <c r="L24" s="14">
        <v>582</v>
      </c>
    </row>
    <row r="25" spans="1:12" x14ac:dyDescent="0.2">
      <c r="A25" s="79" t="s">
        <v>109</v>
      </c>
      <c r="B25" s="36" t="s">
        <v>1</v>
      </c>
      <c r="C25" s="25">
        <v>19865</v>
      </c>
      <c r="D25" s="25">
        <v>18825</v>
      </c>
      <c r="E25" s="25">
        <v>19383</v>
      </c>
      <c r="F25" s="25">
        <v>18432</v>
      </c>
      <c r="G25" s="25">
        <v>18396</v>
      </c>
      <c r="H25" s="25">
        <v>18491</v>
      </c>
      <c r="I25" s="25">
        <v>17456</v>
      </c>
      <c r="J25" s="25">
        <v>15606</v>
      </c>
      <c r="K25" s="25">
        <v>15620</v>
      </c>
      <c r="L25" s="25">
        <v>16654</v>
      </c>
    </row>
    <row r="26" spans="1:12" x14ac:dyDescent="0.2">
      <c r="A26" s="80" t="s">
        <v>110</v>
      </c>
      <c r="B26" s="33" t="s">
        <v>78</v>
      </c>
      <c r="C26" s="14">
        <v>586</v>
      </c>
      <c r="D26" s="14">
        <v>635</v>
      </c>
      <c r="E26" s="14">
        <v>629</v>
      </c>
      <c r="F26" s="14">
        <v>567</v>
      </c>
      <c r="G26" s="14">
        <v>534</v>
      </c>
      <c r="H26" s="14">
        <v>561</v>
      </c>
      <c r="I26" s="14">
        <v>559</v>
      </c>
      <c r="J26" s="14">
        <v>450</v>
      </c>
      <c r="K26" s="14">
        <v>467</v>
      </c>
      <c r="L26" s="14">
        <v>536</v>
      </c>
    </row>
    <row r="27" spans="1:12" x14ac:dyDescent="0.2">
      <c r="A27" s="78" t="str">
        <f t="shared" ref="A27:A42" si="1">A26</f>
        <v>Parenting Order</v>
      </c>
      <c r="B27" s="33" t="s">
        <v>83</v>
      </c>
      <c r="C27" s="14">
        <v>859</v>
      </c>
      <c r="D27" s="14">
        <v>736</v>
      </c>
      <c r="E27" s="14">
        <v>802</v>
      </c>
      <c r="F27" s="14">
        <v>726</v>
      </c>
      <c r="G27" s="14">
        <v>632</v>
      </c>
      <c r="H27" s="14">
        <v>641</v>
      </c>
      <c r="I27" s="14">
        <v>603</v>
      </c>
      <c r="J27" s="14">
        <v>542</v>
      </c>
      <c r="K27" s="14">
        <v>522</v>
      </c>
      <c r="L27" s="14">
        <v>568</v>
      </c>
    </row>
    <row r="28" spans="1:12" x14ac:dyDescent="0.2">
      <c r="A28" s="78" t="str">
        <f t="shared" si="1"/>
        <v>Parenting Order</v>
      </c>
      <c r="B28" s="33" t="s">
        <v>3</v>
      </c>
      <c r="C28" s="14">
        <v>461</v>
      </c>
      <c r="D28" s="14">
        <v>467</v>
      </c>
      <c r="E28" s="14">
        <v>362</v>
      </c>
      <c r="F28" s="14">
        <v>455</v>
      </c>
      <c r="G28" s="14">
        <v>405</v>
      </c>
      <c r="H28" s="14">
        <v>411</v>
      </c>
      <c r="I28" s="14">
        <v>421</v>
      </c>
      <c r="J28" s="14">
        <v>296</v>
      </c>
      <c r="K28" s="14">
        <v>316</v>
      </c>
      <c r="L28" s="14">
        <v>320</v>
      </c>
    </row>
    <row r="29" spans="1:12" x14ac:dyDescent="0.2">
      <c r="A29" s="78" t="str">
        <f t="shared" si="1"/>
        <v>Parenting Order</v>
      </c>
      <c r="B29" s="33" t="s">
        <v>77</v>
      </c>
      <c r="C29" s="14">
        <v>1142</v>
      </c>
      <c r="D29" s="14">
        <v>1036</v>
      </c>
      <c r="E29" s="14">
        <v>1021</v>
      </c>
      <c r="F29" s="14">
        <v>965</v>
      </c>
      <c r="G29" s="14">
        <v>928</v>
      </c>
      <c r="H29" s="14">
        <v>972</v>
      </c>
      <c r="I29" s="14">
        <v>967</v>
      </c>
      <c r="J29" s="14">
        <v>815</v>
      </c>
      <c r="K29" s="14">
        <v>883</v>
      </c>
      <c r="L29" s="14">
        <v>899</v>
      </c>
    </row>
    <row r="30" spans="1:12" x14ac:dyDescent="0.2">
      <c r="A30" s="78" t="str">
        <f t="shared" si="1"/>
        <v>Parenting Order</v>
      </c>
      <c r="B30" s="33" t="s">
        <v>5</v>
      </c>
      <c r="C30" s="14">
        <v>867</v>
      </c>
      <c r="D30" s="14">
        <v>653</v>
      </c>
      <c r="E30" s="14">
        <v>883</v>
      </c>
      <c r="F30" s="14">
        <v>832</v>
      </c>
      <c r="G30" s="14">
        <v>912</v>
      </c>
      <c r="H30" s="14">
        <v>854</v>
      </c>
      <c r="I30" s="14">
        <v>869</v>
      </c>
      <c r="J30" s="14">
        <v>778</v>
      </c>
      <c r="K30" s="14">
        <v>716</v>
      </c>
      <c r="L30" s="14">
        <v>729</v>
      </c>
    </row>
    <row r="31" spans="1:12" x14ac:dyDescent="0.2">
      <c r="A31" s="78" t="str">
        <f t="shared" si="1"/>
        <v>Parenting Order</v>
      </c>
      <c r="B31" s="33" t="s">
        <v>76</v>
      </c>
      <c r="C31" s="14">
        <v>631</v>
      </c>
      <c r="D31" s="14">
        <v>620</v>
      </c>
      <c r="E31" s="14">
        <v>665</v>
      </c>
      <c r="F31" s="14">
        <v>613</v>
      </c>
      <c r="G31" s="14">
        <v>648</v>
      </c>
      <c r="H31" s="14">
        <v>644</v>
      </c>
      <c r="I31" s="14">
        <v>630</v>
      </c>
      <c r="J31" s="14">
        <v>504</v>
      </c>
      <c r="K31" s="14">
        <v>474</v>
      </c>
      <c r="L31" s="14">
        <v>481</v>
      </c>
    </row>
    <row r="32" spans="1:12" x14ac:dyDescent="0.2">
      <c r="A32" s="78" t="str">
        <f t="shared" si="1"/>
        <v>Parenting Order</v>
      </c>
      <c r="B32" s="33" t="s">
        <v>75</v>
      </c>
      <c r="C32" s="14">
        <v>571</v>
      </c>
      <c r="D32" s="14">
        <v>488</v>
      </c>
      <c r="E32" s="14">
        <v>592</v>
      </c>
      <c r="F32" s="14">
        <v>546</v>
      </c>
      <c r="G32" s="14">
        <v>592</v>
      </c>
      <c r="H32" s="14">
        <v>603</v>
      </c>
      <c r="I32" s="14">
        <v>600</v>
      </c>
      <c r="J32" s="14">
        <v>432</v>
      </c>
      <c r="K32" s="14">
        <v>363</v>
      </c>
      <c r="L32" s="14">
        <v>412</v>
      </c>
    </row>
    <row r="33" spans="1:12" x14ac:dyDescent="0.2">
      <c r="A33" s="78" t="str">
        <f t="shared" si="1"/>
        <v>Parenting Order</v>
      </c>
      <c r="B33" s="33" t="s">
        <v>74</v>
      </c>
      <c r="C33" s="14">
        <v>579</v>
      </c>
      <c r="D33" s="14">
        <v>481</v>
      </c>
      <c r="E33" s="14">
        <v>600</v>
      </c>
      <c r="F33" s="14">
        <v>532</v>
      </c>
      <c r="G33" s="14">
        <v>501</v>
      </c>
      <c r="H33" s="14">
        <v>509</v>
      </c>
      <c r="I33" s="14">
        <v>557</v>
      </c>
      <c r="J33" s="14">
        <v>481</v>
      </c>
      <c r="K33" s="14">
        <v>448</v>
      </c>
      <c r="L33" s="14">
        <v>449</v>
      </c>
    </row>
    <row r="34" spans="1:12" x14ac:dyDescent="0.2">
      <c r="A34" s="78" t="str">
        <f t="shared" si="1"/>
        <v>Parenting Order</v>
      </c>
      <c r="B34" s="33" t="s">
        <v>66</v>
      </c>
      <c r="C34" s="14">
        <v>558</v>
      </c>
      <c r="D34" s="14">
        <v>501</v>
      </c>
      <c r="E34" s="14">
        <v>498</v>
      </c>
      <c r="F34" s="14">
        <v>439</v>
      </c>
      <c r="G34" s="14">
        <v>485</v>
      </c>
      <c r="H34" s="14">
        <v>531</v>
      </c>
      <c r="I34" s="14">
        <v>577</v>
      </c>
      <c r="J34" s="14">
        <v>495</v>
      </c>
      <c r="K34" s="14">
        <v>465</v>
      </c>
      <c r="L34" s="14">
        <v>485</v>
      </c>
    </row>
    <row r="35" spans="1:12" x14ac:dyDescent="0.2">
      <c r="A35" s="78" t="str">
        <f t="shared" si="1"/>
        <v>Parenting Order</v>
      </c>
      <c r="B35" s="33" t="s">
        <v>169</v>
      </c>
      <c r="C35" s="14">
        <v>605</v>
      </c>
      <c r="D35" s="14">
        <v>482</v>
      </c>
      <c r="E35" s="14">
        <v>518</v>
      </c>
      <c r="F35" s="14">
        <v>534</v>
      </c>
      <c r="G35" s="14">
        <v>573</v>
      </c>
      <c r="H35" s="14">
        <v>629</v>
      </c>
      <c r="I35" s="14">
        <v>620</v>
      </c>
      <c r="J35" s="14">
        <v>558</v>
      </c>
      <c r="K35" s="14">
        <v>511</v>
      </c>
      <c r="L35" s="14">
        <v>505</v>
      </c>
    </row>
    <row r="36" spans="1:12" x14ac:dyDescent="0.2">
      <c r="A36" s="78" t="str">
        <f t="shared" si="1"/>
        <v>Parenting Order</v>
      </c>
      <c r="B36" s="33" t="s">
        <v>73</v>
      </c>
      <c r="C36" s="14">
        <v>548</v>
      </c>
      <c r="D36" s="14">
        <v>522</v>
      </c>
      <c r="E36" s="14">
        <v>443</v>
      </c>
      <c r="F36" s="14">
        <v>536</v>
      </c>
      <c r="G36" s="14">
        <v>453</v>
      </c>
      <c r="H36" s="14">
        <v>509</v>
      </c>
      <c r="I36" s="14">
        <v>445</v>
      </c>
      <c r="J36" s="14">
        <v>447</v>
      </c>
      <c r="K36" s="14">
        <v>415</v>
      </c>
      <c r="L36" s="14">
        <v>408</v>
      </c>
    </row>
    <row r="37" spans="1:12" x14ac:dyDescent="0.2">
      <c r="A37" s="78" t="str">
        <f t="shared" si="1"/>
        <v>Parenting Order</v>
      </c>
      <c r="B37" s="33" t="s">
        <v>7</v>
      </c>
      <c r="C37" s="14">
        <v>139</v>
      </c>
      <c r="D37" s="14">
        <v>121</v>
      </c>
      <c r="E37" s="14">
        <v>134</v>
      </c>
      <c r="F37" s="14">
        <v>121</v>
      </c>
      <c r="G37" s="14">
        <v>105</v>
      </c>
      <c r="H37" s="14">
        <v>140</v>
      </c>
      <c r="I37" s="14">
        <v>130</v>
      </c>
      <c r="J37" s="14">
        <v>93</v>
      </c>
      <c r="K37" s="14">
        <v>136</v>
      </c>
      <c r="L37" s="14">
        <v>102</v>
      </c>
    </row>
    <row r="38" spans="1:12" x14ac:dyDescent="0.2">
      <c r="A38" s="78" t="str">
        <f t="shared" si="1"/>
        <v>Parenting Order</v>
      </c>
      <c r="B38" s="33" t="s">
        <v>8</v>
      </c>
      <c r="C38" s="14">
        <v>314</v>
      </c>
      <c r="D38" s="14">
        <v>269</v>
      </c>
      <c r="E38" s="14">
        <v>298</v>
      </c>
      <c r="F38" s="14">
        <v>291</v>
      </c>
      <c r="G38" s="14">
        <v>296</v>
      </c>
      <c r="H38" s="14">
        <v>326</v>
      </c>
      <c r="I38" s="14">
        <v>298</v>
      </c>
      <c r="J38" s="14">
        <v>239</v>
      </c>
      <c r="K38" s="14">
        <v>225</v>
      </c>
      <c r="L38" s="14">
        <v>309</v>
      </c>
    </row>
    <row r="39" spans="1:12" x14ac:dyDescent="0.2">
      <c r="A39" s="78" t="str">
        <f t="shared" si="1"/>
        <v>Parenting Order</v>
      </c>
      <c r="B39" s="33" t="s">
        <v>9</v>
      </c>
      <c r="C39" s="14">
        <v>866</v>
      </c>
      <c r="D39" s="14">
        <v>701</v>
      </c>
      <c r="E39" s="14">
        <v>853</v>
      </c>
      <c r="F39" s="14">
        <v>959</v>
      </c>
      <c r="G39" s="14">
        <v>988</v>
      </c>
      <c r="H39" s="14">
        <v>1016</v>
      </c>
      <c r="I39" s="14">
        <v>850</v>
      </c>
      <c r="J39" s="14">
        <v>814</v>
      </c>
      <c r="K39" s="14">
        <v>784</v>
      </c>
      <c r="L39" s="14">
        <v>827</v>
      </c>
    </row>
    <row r="40" spans="1:12" x14ac:dyDescent="0.2">
      <c r="A40" s="78" t="str">
        <f t="shared" si="1"/>
        <v>Parenting Order</v>
      </c>
      <c r="B40" s="33" t="s">
        <v>80</v>
      </c>
      <c r="C40" s="14">
        <v>342</v>
      </c>
      <c r="D40" s="14">
        <v>301</v>
      </c>
      <c r="E40" s="14">
        <v>365</v>
      </c>
      <c r="F40" s="14">
        <v>431</v>
      </c>
      <c r="G40" s="14">
        <v>390</v>
      </c>
      <c r="H40" s="14">
        <v>410</v>
      </c>
      <c r="I40" s="14">
        <v>317</v>
      </c>
      <c r="J40" s="14">
        <v>369</v>
      </c>
      <c r="K40" s="14">
        <v>292</v>
      </c>
      <c r="L40" s="14">
        <v>282</v>
      </c>
    </row>
    <row r="41" spans="1:12" x14ac:dyDescent="0.2">
      <c r="A41" s="78" t="str">
        <f t="shared" si="1"/>
        <v>Parenting Order</v>
      </c>
      <c r="B41" s="33" t="s">
        <v>79</v>
      </c>
      <c r="C41" s="14">
        <v>261</v>
      </c>
      <c r="D41" s="14">
        <v>224</v>
      </c>
      <c r="E41" s="14">
        <v>228</v>
      </c>
      <c r="F41" s="14">
        <v>184</v>
      </c>
      <c r="G41" s="14">
        <v>210</v>
      </c>
      <c r="H41" s="14">
        <v>211</v>
      </c>
      <c r="I41" s="14">
        <v>229</v>
      </c>
      <c r="J41" s="14">
        <v>251</v>
      </c>
      <c r="K41" s="14">
        <v>236</v>
      </c>
      <c r="L41" s="14">
        <v>260</v>
      </c>
    </row>
    <row r="42" spans="1:12" x14ac:dyDescent="0.2">
      <c r="A42" s="79" t="str">
        <f t="shared" si="1"/>
        <v>Parenting Order</v>
      </c>
      <c r="B42" s="36" t="s">
        <v>1</v>
      </c>
      <c r="C42" s="25">
        <v>9329</v>
      </c>
      <c r="D42" s="25">
        <v>8237</v>
      </c>
      <c r="E42" s="25">
        <v>8891</v>
      </c>
      <c r="F42" s="25">
        <v>8731</v>
      </c>
      <c r="G42" s="25">
        <v>8652</v>
      </c>
      <c r="H42" s="25">
        <v>8967</v>
      </c>
      <c r="I42" s="25">
        <v>8672</v>
      </c>
      <c r="J42" s="25">
        <v>7564</v>
      </c>
      <c r="K42" s="25">
        <v>7253</v>
      </c>
      <c r="L42" s="25">
        <v>7572</v>
      </c>
    </row>
    <row r="43" spans="1:12" x14ac:dyDescent="0.2">
      <c r="A43" s="80" t="s">
        <v>111</v>
      </c>
      <c r="B43" s="33" t="s">
        <v>78</v>
      </c>
      <c r="C43" s="14">
        <v>75</v>
      </c>
      <c r="D43" s="14">
        <v>61</v>
      </c>
      <c r="E43" s="14">
        <v>54</v>
      </c>
      <c r="F43" s="14">
        <v>49</v>
      </c>
      <c r="G43" s="14">
        <v>55</v>
      </c>
      <c r="H43" s="14">
        <v>56</v>
      </c>
      <c r="I43" s="14">
        <v>46</v>
      </c>
      <c r="J43" s="14">
        <v>58</v>
      </c>
      <c r="K43" s="14">
        <v>49</v>
      </c>
      <c r="L43" s="14">
        <v>48</v>
      </c>
    </row>
    <row r="44" spans="1:12" x14ac:dyDescent="0.2">
      <c r="A44" s="78" t="str">
        <f t="shared" ref="A44:A59" si="2">A43</f>
        <v>Variation of Parenting Order</v>
      </c>
      <c r="B44" s="33" t="s">
        <v>83</v>
      </c>
      <c r="C44" s="14">
        <v>226</v>
      </c>
      <c r="D44" s="14">
        <v>184</v>
      </c>
      <c r="E44" s="14">
        <v>180</v>
      </c>
      <c r="F44" s="14">
        <v>152</v>
      </c>
      <c r="G44" s="14">
        <v>140</v>
      </c>
      <c r="H44" s="14">
        <v>128</v>
      </c>
      <c r="I44" s="14">
        <v>124</v>
      </c>
      <c r="J44" s="14">
        <v>152</v>
      </c>
      <c r="K44" s="14">
        <v>131</v>
      </c>
      <c r="L44" s="14">
        <v>117</v>
      </c>
    </row>
    <row r="45" spans="1:12" x14ac:dyDescent="0.2">
      <c r="A45" s="78" t="str">
        <f t="shared" si="2"/>
        <v>Variation of Parenting Order</v>
      </c>
      <c r="B45" s="33" t="s">
        <v>3</v>
      </c>
      <c r="C45" s="14">
        <v>125</v>
      </c>
      <c r="D45" s="14">
        <v>119</v>
      </c>
      <c r="E45" s="14">
        <v>136</v>
      </c>
      <c r="F45" s="14">
        <v>127</v>
      </c>
      <c r="G45" s="14">
        <v>88</v>
      </c>
      <c r="H45" s="14">
        <v>79</v>
      </c>
      <c r="I45" s="14">
        <v>74</v>
      </c>
      <c r="J45" s="14">
        <v>81</v>
      </c>
      <c r="K45" s="14">
        <v>74</v>
      </c>
      <c r="L45" s="14">
        <v>61</v>
      </c>
    </row>
    <row r="46" spans="1:12" x14ac:dyDescent="0.2">
      <c r="A46" s="78" t="str">
        <f t="shared" si="2"/>
        <v>Variation of Parenting Order</v>
      </c>
      <c r="B46" s="33" t="s">
        <v>77</v>
      </c>
      <c r="C46" s="14">
        <v>158</v>
      </c>
      <c r="D46" s="14">
        <v>138</v>
      </c>
      <c r="E46" s="14">
        <v>115</v>
      </c>
      <c r="F46" s="14">
        <v>138</v>
      </c>
      <c r="G46" s="14">
        <v>115</v>
      </c>
      <c r="H46" s="14">
        <v>116</v>
      </c>
      <c r="I46" s="14">
        <v>124</v>
      </c>
      <c r="J46" s="14">
        <v>133</v>
      </c>
      <c r="K46" s="14">
        <v>107</v>
      </c>
      <c r="L46" s="14">
        <v>151</v>
      </c>
    </row>
    <row r="47" spans="1:12" x14ac:dyDescent="0.2">
      <c r="A47" s="78" t="str">
        <f t="shared" si="2"/>
        <v>Variation of Parenting Order</v>
      </c>
      <c r="B47" s="33" t="s">
        <v>5</v>
      </c>
      <c r="C47" s="14">
        <v>184</v>
      </c>
      <c r="D47" s="14">
        <v>143</v>
      </c>
      <c r="E47" s="14">
        <v>133</v>
      </c>
      <c r="F47" s="14">
        <v>137</v>
      </c>
      <c r="G47" s="14">
        <v>140</v>
      </c>
      <c r="H47" s="14">
        <v>124</v>
      </c>
      <c r="I47" s="14">
        <v>115</v>
      </c>
      <c r="J47" s="14">
        <v>118</v>
      </c>
      <c r="K47" s="14">
        <v>107</v>
      </c>
      <c r="L47" s="14">
        <v>106</v>
      </c>
    </row>
    <row r="48" spans="1:12" x14ac:dyDescent="0.2">
      <c r="A48" s="78" t="str">
        <f t="shared" si="2"/>
        <v>Variation of Parenting Order</v>
      </c>
      <c r="B48" s="33" t="s">
        <v>76</v>
      </c>
      <c r="C48" s="14">
        <v>147</v>
      </c>
      <c r="D48" s="14">
        <v>139</v>
      </c>
      <c r="E48" s="14">
        <v>125</v>
      </c>
      <c r="F48" s="14">
        <v>122</v>
      </c>
      <c r="G48" s="14">
        <v>122</v>
      </c>
      <c r="H48" s="14">
        <v>119</v>
      </c>
      <c r="I48" s="14">
        <v>127</v>
      </c>
      <c r="J48" s="14">
        <v>105</v>
      </c>
      <c r="K48" s="14">
        <v>107</v>
      </c>
      <c r="L48" s="14">
        <v>128</v>
      </c>
    </row>
    <row r="49" spans="1:12" x14ac:dyDescent="0.2">
      <c r="A49" s="78" t="str">
        <f t="shared" si="2"/>
        <v>Variation of Parenting Order</v>
      </c>
      <c r="B49" s="33" t="s">
        <v>75</v>
      </c>
      <c r="C49" s="14">
        <v>123</v>
      </c>
      <c r="D49" s="14">
        <v>93</v>
      </c>
      <c r="E49" s="14">
        <v>89</v>
      </c>
      <c r="F49" s="14">
        <v>94</v>
      </c>
      <c r="G49" s="14">
        <v>99</v>
      </c>
      <c r="H49" s="14">
        <v>106</v>
      </c>
      <c r="I49" s="14">
        <v>79</v>
      </c>
      <c r="J49" s="14">
        <v>70</v>
      </c>
      <c r="K49" s="14">
        <v>65</v>
      </c>
      <c r="L49" s="14">
        <v>68</v>
      </c>
    </row>
    <row r="50" spans="1:12" x14ac:dyDescent="0.2">
      <c r="A50" s="78" t="str">
        <f t="shared" si="2"/>
        <v>Variation of Parenting Order</v>
      </c>
      <c r="B50" s="33" t="s">
        <v>74</v>
      </c>
      <c r="C50" s="14">
        <v>116</v>
      </c>
      <c r="D50" s="14">
        <v>103</v>
      </c>
      <c r="E50" s="14">
        <v>131</v>
      </c>
      <c r="F50" s="14">
        <v>84</v>
      </c>
      <c r="G50" s="14">
        <v>96</v>
      </c>
      <c r="H50" s="14">
        <v>93</v>
      </c>
      <c r="I50" s="14">
        <v>66</v>
      </c>
      <c r="J50" s="14">
        <v>87</v>
      </c>
      <c r="K50" s="14">
        <v>90</v>
      </c>
      <c r="L50" s="14">
        <v>75</v>
      </c>
    </row>
    <row r="51" spans="1:12" x14ac:dyDescent="0.2">
      <c r="A51" s="78" t="str">
        <f t="shared" si="2"/>
        <v>Variation of Parenting Order</v>
      </c>
      <c r="B51" s="33" t="s">
        <v>66</v>
      </c>
      <c r="C51" s="14">
        <v>169</v>
      </c>
      <c r="D51" s="14">
        <v>119</v>
      </c>
      <c r="E51" s="14">
        <v>132</v>
      </c>
      <c r="F51" s="14">
        <v>99</v>
      </c>
      <c r="G51" s="14">
        <v>113</v>
      </c>
      <c r="H51" s="14">
        <v>102</v>
      </c>
      <c r="I51" s="14">
        <v>108</v>
      </c>
      <c r="J51" s="14">
        <v>132</v>
      </c>
      <c r="K51" s="14">
        <v>99</v>
      </c>
      <c r="L51" s="14">
        <v>116</v>
      </c>
    </row>
    <row r="52" spans="1:12" x14ac:dyDescent="0.2">
      <c r="A52" s="78" t="str">
        <f t="shared" si="2"/>
        <v>Variation of Parenting Order</v>
      </c>
      <c r="B52" s="33" t="s">
        <v>169</v>
      </c>
      <c r="C52" s="14">
        <v>141</v>
      </c>
      <c r="D52" s="14">
        <v>165</v>
      </c>
      <c r="E52" s="14">
        <v>156</v>
      </c>
      <c r="F52" s="14">
        <v>107</v>
      </c>
      <c r="G52" s="14">
        <v>118</v>
      </c>
      <c r="H52" s="14">
        <v>121</v>
      </c>
      <c r="I52" s="14">
        <v>153</v>
      </c>
      <c r="J52" s="14">
        <v>138</v>
      </c>
      <c r="K52" s="14">
        <v>102</v>
      </c>
      <c r="L52" s="14">
        <v>111</v>
      </c>
    </row>
    <row r="53" spans="1:12" x14ac:dyDescent="0.2">
      <c r="A53" s="78" t="str">
        <f t="shared" si="2"/>
        <v>Variation of Parenting Order</v>
      </c>
      <c r="B53" s="33" t="s">
        <v>73</v>
      </c>
      <c r="C53" s="14">
        <v>160</v>
      </c>
      <c r="D53" s="14">
        <v>131</v>
      </c>
      <c r="E53" s="14">
        <v>124</v>
      </c>
      <c r="F53" s="14">
        <v>130</v>
      </c>
      <c r="G53" s="14">
        <v>139</v>
      </c>
      <c r="H53" s="14">
        <v>117</v>
      </c>
      <c r="I53" s="14">
        <v>142</v>
      </c>
      <c r="J53" s="14">
        <v>110</v>
      </c>
      <c r="K53" s="14">
        <v>101</v>
      </c>
      <c r="L53" s="14">
        <v>130</v>
      </c>
    </row>
    <row r="54" spans="1:12" x14ac:dyDescent="0.2">
      <c r="A54" s="78" t="str">
        <f t="shared" si="2"/>
        <v>Variation of Parenting Order</v>
      </c>
      <c r="B54" s="33" t="s">
        <v>7</v>
      </c>
      <c r="C54" s="14">
        <v>40</v>
      </c>
      <c r="D54" s="14">
        <v>41</v>
      </c>
      <c r="E54" s="14">
        <v>27</v>
      </c>
      <c r="F54" s="14">
        <v>30</v>
      </c>
      <c r="G54" s="14">
        <v>33</v>
      </c>
      <c r="H54" s="14">
        <v>25</v>
      </c>
      <c r="I54" s="14">
        <v>33</v>
      </c>
      <c r="J54" s="14">
        <v>31</v>
      </c>
      <c r="K54" s="14">
        <v>32</v>
      </c>
      <c r="L54" s="14">
        <v>29</v>
      </c>
    </row>
    <row r="55" spans="1:12" x14ac:dyDescent="0.2">
      <c r="A55" s="78" t="str">
        <f t="shared" si="2"/>
        <v>Variation of Parenting Order</v>
      </c>
      <c r="B55" s="33" t="s">
        <v>8</v>
      </c>
      <c r="C55" s="14">
        <v>143</v>
      </c>
      <c r="D55" s="14">
        <v>124</v>
      </c>
      <c r="E55" s="14">
        <v>106</v>
      </c>
      <c r="F55" s="14">
        <v>102</v>
      </c>
      <c r="G55" s="14">
        <v>100</v>
      </c>
      <c r="H55" s="14">
        <v>83</v>
      </c>
      <c r="I55" s="14">
        <v>78</v>
      </c>
      <c r="J55" s="14">
        <v>87</v>
      </c>
      <c r="K55" s="14">
        <v>74</v>
      </c>
      <c r="L55" s="14">
        <v>89</v>
      </c>
    </row>
    <row r="56" spans="1:12" x14ac:dyDescent="0.2">
      <c r="A56" s="78" t="str">
        <f t="shared" si="2"/>
        <v>Variation of Parenting Order</v>
      </c>
      <c r="B56" s="33" t="s">
        <v>9</v>
      </c>
      <c r="C56" s="14">
        <v>245</v>
      </c>
      <c r="D56" s="14">
        <v>271</v>
      </c>
      <c r="E56" s="14">
        <v>272</v>
      </c>
      <c r="F56" s="14">
        <v>264</v>
      </c>
      <c r="G56" s="14">
        <v>267</v>
      </c>
      <c r="H56" s="14">
        <v>237</v>
      </c>
      <c r="I56" s="14">
        <v>258</v>
      </c>
      <c r="J56" s="14">
        <v>247</v>
      </c>
      <c r="K56" s="14">
        <v>235</v>
      </c>
      <c r="L56" s="14">
        <v>227</v>
      </c>
    </row>
    <row r="57" spans="1:12" x14ac:dyDescent="0.2">
      <c r="A57" s="78" t="str">
        <f t="shared" si="2"/>
        <v>Variation of Parenting Order</v>
      </c>
      <c r="B57" s="33" t="s">
        <v>80</v>
      </c>
      <c r="C57" s="14">
        <v>152</v>
      </c>
      <c r="D57" s="14">
        <v>146</v>
      </c>
      <c r="E57" s="14">
        <v>146</v>
      </c>
      <c r="F57" s="14">
        <v>142</v>
      </c>
      <c r="G57" s="14">
        <v>132</v>
      </c>
      <c r="H57" s="14">
        <v>139</v>
      </c>
      <c r="I57" s="14">
        <v>125</v>
      </c>
      <c r="J57" s="14">
        <v>162</v>
      </c>
      <c r="K57" s="14">
        <v>158</v>
      </c>
      <c r="L57" s="14">
        <v>119</v>
      </c>
    </row>
    <row r="58" spans="1:12" x14ac:dyDescent="0.2">
      <c r="A58" s="78" t="str">
        <f t="shared" si="2"/>
        <v>Variation of Parenting Order</v>
      </c>
      <c r="B58" s="33" t="s">
        <v>79</v>
      </c>
      <c r="C58" s="14">
        <v>72</v>
      </c>
      <c r="D58" s="14">
        <v>68</v>
      </c>
      <c r="E58" s="14">
        <v>58</v>
      </c>
      <c r="F58" s="14">
        <v>53</v>
      </c>
      <c r="G58" s="14">
        <v>49</v>
      </c>
      <c r="H58" s="14">
        <v>71</v>
      </c>
      <c r="I58" s="14">
        <v>75</v>
      </c>
      <c r="J58" s="14">
        <v>50</v>
      </c>
      <c r="K58" s="14">
        <v>64</v>
      </c>
      <c r="L58" s="14">
        <v>79</v>
      </c>
    </row>
    <row r="59" spans="1:12" x14ac:dyDescent="0.2">
      <c r="A59" s="79" t="str">
        <f t="shared" si="2"/>
        <v>Variation of Parenting Order</v>
      </c>
      <c r="B59" s="36" t="s">
        <v>1</v>
      </c>
      <c r="C59" s="25">
        <v>2276</v>
      </c>
      <c r="D59" s="25">
        <v>2045</v>
      </c>
      <c r="E59" s="25">
        <v>1984</v>
      </c>
      <c r="F59" s="25">
        <v>1830</v>
      </c>
      <c r="G59" s="25">
        <v>1806</v>
      </c>
      <c r="H59" s="25">
        <v>1716</v>
      </c>
      <c r="I59" s="25">
        <v>1727</v>
      </c>
      <c r="J59" s="25">
        <v>1761</v>
      </c>
      <c r="K59" s="25">
        <v>1595</v>
      </c>
      <c r="L59" s="25">
        <v>1654</v>
      </c>
    </row>
    <row r="60" spans="1:12" x14ac:dyDescent="0.2">
      <c r="A60" s="78" t="s">
        <v>112</v>
      </c>
      <c r="B60" s="33" t="s">
        <v>78</v>
      </c>
      <c r="C60" s="14">
        <v>48</v>
      </c>
      <c r="D60" s="14">
        <v>38</v>
      </c>
      <c r="E60" s="14">
        <v>41</v>
      </c>
      <c r="F60" s="14">
        <v>27</v>
      </c>
      <c r="G60" s="14">
        <v>25</v>
      </c>
      <c r="H60" s="14">
        <v>33</v>
      </c>
      <c r="I60" s="14">
        <v>27</v>
      </c>
      <c r="J60" s="14">
        <v>22</v>
      </c>
      <c r="K60" s="14">
        <v>23</v>
      </c>
      <c r="L60" s="14">
        <v>30</v>
      </c>
    </row>
    <row r="61" spans="1:12" x14ac:dyDescent="0.2">
      <c r="A61" s="78" t="str">
        <f t="shared" ref="A61:A76" si="3">A60</f>
        <v>Discharge of Parenting Order</v>
      </c>
      <c r="B61" s="33" t="s">
        <v>83</v>
      </c>
      <c r="C61" s="14">
        <v>31</v>
      </c>
      <c r="D61" s="14">
        <v>25</v>
      </c>
      <c r="E61" s="14">
        <v>29</v>
      </c>
      <c r="F61" s="14">
        <v>29</v>
      </c>
      <c r="G61" s="14">
        <v>25</v>
      </c>
      <c r="H61" s="14">
        <v>25</v>
      </c>
      <c r="I61" s="14">
        <v>29</v>
      </c>
      <c r="J61" s="14">
        <v>25</v>
      </c>
      <c r="K61" s="14">
        <v>11</v>
      </c>
      <c r="L61" s="14">
        <v>23</v>
      </c>
    </row>
    <row r="62" spans="1:12" x14ac:dyDescent="0.2">
      <c r="A62" s="78" t="str">
        <f t="shared" si="3"/>
        <v>Discharge of Parenting Order</v>
      </c>
      <c r="B62" s="33" t="s">
        <v>3</v>
      </c>
      <c r="C62" s="14">
        <v>18</v>
      </c>
      <c r="D62" s="14">
        <v>21</v>
      </c>
      <c r="E62" s="14">
        <v>24</v>
      </c>
      <c r="F62" s="14">
        <v>15</v>
      </c>
      <c r="G62" s="14">
        <v>10</v>
      </c>
      <c r="H62" s="14">
        <v>14</v>
      </c>
      <c r="I62" s="14">
        <v>14</v>
      </c>
      <c r="J62" s="14">
        <v>18</v>
      </c>
      <c r="K62" s="14">
        <v>13</v>
      </c>
      <c r="L62" s="14">
        <v>18</v>
      </c>
    </row>
    <row r="63" spans="1:12" x14ac:dyDescent="0.2">
      <c r="A63" s="78" t="str">
        <f t="shared" si="3"/>
        <v>Discharge of Parenting Order</v>
      </c>
      <c r="B63" s="33" t="s">
        <v>77</v>
      </c>
      <c r="C63" s="14">
        <v>41</v>
      </c>
      <c r="D63" s="14">
        <v>33</v>
      </c>
      <c r="E63" s="14">
        <v>52</v>
      </c>
      <c r="F63" s="14">
        <v>36</v>
      </c>
      <c r="G63" s="14">
        <v>39</v>
      </c>
      <c r="H63" s="14">
        <v>47</v>
      </c>
      <c r="I63" s="14">
        <v>44</v>
      </c>
      <c r="J63" s="14">
        <v>36</v>
      </c>
      <c r="K63" s="14">
        <v>47</v>
      </c>
      <c r="L63" s="14">
        <v>60</v>
      </c>
    </row>
    <row r="64" spans="1:12" x14ac:dyDescent="0.2">
      <c r="A64" s="78" t="str">
        <f t="shared" si="3"/>
        <v>Discharge of Parenting Order</v>
      </c>
      <c r="B64" s="33" t="s">
        <v>5</v>
      </c>
      <c r="C64" s="14">
        <v>76</v>
      </c>
      <c r="D64" s="14">
        <v>66</v>
      </c>
      <c r="E64" s="14">
        <v>72</v>
      </c>
      <c r="F64" s="14">
        <v>74</v>
      </c>
      <c r="G64" s="14">
        <v>94</v>
      </c>
      <c r="H64" s="14">
        <v>67</v>
      </c>
      <c r="I64" s="14">
        <v>63</v>
      </c>
      <c r="J64" s="14">
        <v>58</v>
      </c>
      <c r="K64" s="14">
        <v>48</v>
      </c>
      <c r="L64" s="14">
        <v>55</v>
      </c>
    </row>
    <row r="65" spans="1:12" x14ac:dyDescent="0.2">
      <c r="A65" s="78" t="str">
        <f t="shared" si="3"/>
        <v>Discharge of Parenting Order</v>
      </c>
      <c r="B65" s="33" t="s">
        <v>76</v>
      </c>
      <c r="C65" s="14">
        <v>49</v>
      </c>
      <c r="D65" s="14">
        <v>40</v>
      </c>
      <c r="E65" s="14">
        <v>64</v>
      </c>
      <c r="F65" s="14">
        <v>36</v>
      </c>
      <c r="G65" s="14">
        <v>35</v>
      </c>
      <c r="H65" s="14">
        <v>37</v>
      </c>
      <c r="I65" s="14">
        <v>28</v>
      </c>
      <c r="J65" s="14">
        <v>35</v>
      </c>
      <c r="K65" s="14">
        <v>23</v>
      </c>
      <c r="L65" s="14">
        <v>29</v>
      </c>
    </row>
    <row r="66" spans="1:12" x14ac:dyDescent="0.2">
      <c r="A66" s="78" t="str">
        <f t="shared" si="3"/>
        <v>Discharge of Parenting Order</v>
      </c>
      <c r="B66" s="33" t="s">
        <v>75</v>
      </c>
      <c r="C66" s="14">
        <v>46</v>
      </c>
      <c r="D66" s="14">
        <v>30</v>
      </c>
      <c r="E66" s="14">
        <v>38</v>
      </c>
      <c r="F66" s="14">
        <v>38</v>
      </c>
      <c r="G66" s="14">
        <v>37</v>
      </c>
      <c r="H66" s="14">
        <v>45</v>
      </c>
      <c r="I66" s="14">
        <v>28</v>
      </c>
      <c r="J66" s="14">
        <v>37</v>
      </c>
      <c r="K66" s="14">
        <v>35</v>
      </c>
      <c r="L66" s="14">
        <v>39</v>
      </c>
    </row>
    <row r="67" spans="1:12" x14ac:dyDescent="0.2">
      <c r="A67" s="78" t="str">
        <f t="shared" si="3"/>
        <v>Discharge of Parenting Order</v>
      </c>
      <c r="B67" s="33" t="s">
        <v>74</v>
      </c>
      <c r="C67" s="14">
        <v>38</v>
      </c>
      <c r="D67" s="14">
        <v>26</v>
      </c>
      <c r="E67" s="14">
        <v>26</v>
      </c>
      <c r="F67" s="14">
        <v>38</v>
      </c>
      <c r="G67" s="14">
        <v>29</v>
      </c>
      <c r="H67" s="14">
        <v>36</v>
      </c>
      <c r="I67" s="14">
        <v>39</v>
      </c>
      <c r="J67" s="14">
        <v>34</v>
      </c>
      <c r="K67" s="14">
        <v>31</v>
      </c>
      <c r="L67" s="14">
        <v>28</v>
      </c>
    </row>
    <row r="68" spans="1:12" x14ac:dyDescent="0.2">
      <c r="A68" s="78" t="str">
        <f t="shared" si="3"/>
        <v>Discharge of Parenting Order</v>
      </c>
      <c r="B68" s="33" t="s">
        <v>66</v>
      </c>
      <c r="C68" s="14">
        <v>46</v>
      </c>
      <c r="D68" s="14">
        <v>30</v>
      </c>
      <c r="E68" s="14">
        <v>29</v>
      </c>
      <c r="F68" s="14">
        <v>23</v>
      </c>
      <c r="G68" s="14">
        <v>33</v>
      </c>
      <c r="H68" s="14">
        <v>28</v>
      </c>
      <c r="I68" s="14">
        <v>31</v>
      </c>
      <c r="J68" s="14">
        <v>29</v>
      </c>
      <c r="K68" s="14">
        <v>21</v>
      </c>
      <c r="L68" s="14">
        <v>37</v>
      </c>
    </row>
    <row r="69" spans="1:12" x14ac:dyDescent="0.2">
      <c r="A69" s="78" t="str">
        <f t="shared" si="3"/>
        <v>Discharge of Parenting Order</v>
      </c>
      <c r="B69" s="33" t="s">
        <v>169</v>
      </c>
      <c r="C69" s="14">
        <v>64</v>
      </c>
      <c r="D69" s="14">
        <v>30</v>
      </c>
      <c r="E69" s="14">
        <v>42</v>
      </c>
      <c r="F69" s="14">
        <v>49</v>
      </c>
      <c r="G69" s="14">
        <v>39</v>
      </c>
      <c r="H69" s="14">
        <v>54</v>
      </c>
      <c r="I69" s="14">
        <v>47</v>
      </c>
      <c r="J69" s="14">
        <v>36</v>
      </c>
      <c r="K69" s="14">
        <v>33</v>
      </c>
      <c r="L69" s="14">
        <v>58</v>
      </c>
    </row>
    <row r="70" spans="1:12" x14ac:dyDescent="0.2">
      <c r="A70" s="78" t="str">
        <f t="shared" si="3"/>
        <v>Discharge of Parenting Order</v>
      </c>
      <c r="B70" s="33" t="s">
        <v>73</v>
      </c>
      <c r="C70" s="14">
        <v>20</v>
      </c>
      <c r="D70" s="14">
        <v>26</v>
      </c>
      <c r="E70" s="14">
        <v>11</v>
      </c>
      <c r="F70" s="14">
        <v>21</v>
      </c>
      <c r="G70" s="14">
        <v>12</v>
      </c>
      <c r="H70" s="14">
        <v>8</v>
      </c>
      <c r="I70" s="14">
        <v>15</v>
      </c>
      <c r="J70" s="14">
        <v>9</v>
      </c>
      <c r="K70" s="14">
        <v>16</v>
      </c>
      <c r="L70" s="14">
        <v>26</v>
      </c>
    </row>
    <row r="71" spans="1:12" x14ac:dyDescent="0.2">
      <c r="A71" s="78" t="str">
        <f t="shared" si="3"/>
        <v>Discharge of Parenting Order</v>
      </c>
      <c r="B71" s="33" t="s">
        <v>7</v>
      </c>
      <c r="C71" s="14">
        <v>11</v>
      </c>
      <c r="D71" s="14">
        <v>7</v>
      </c>
      <c r="E71" s="14">
        <v>4</v>
      </c>
      <c r="F71" s="14">
        <v>5</v>
      </c>
      <c r="G71" s="14">
        <v>3</v>
      </c>
      <c r="H71" s="14">
        <v>11</v>
      </c>
      <c r="I71" s="14">
        <v>4</v>
      </c>
      <c r="J71" s="14">
        <v>2</v>
      </c>
      <c r="K71" s="14">
        <v>3</v>
      </c>
      <c r="L71" s="14">
        <v>5</v>
      </c>
    </row>
    <row r="72" spans="1:12" x14ac:dyDescent="0.2">
      <c r="A72" s="78" t="str">
        <f t="shared" si="3"/>
        <v>Discharge of Parenting Order</v>
      </c>
      <c r="B72" s="33" t="s">
        <v>8</v>
      </c>
      <c r="C72" s="14">
        <v>16</v>
      </c>
      <c r="D72" s="14">
        <v>9</v>
      </c>
      <c r="E72" s="14">
        <v>9</v>
      </c>
      <c r="F72" s="14">
        <v>13</v>
      </c>
      <c r="G72" s="14">
        <v>7</v>
      </c>
      <c r="H72" s="14">
        <v>18</v>
      </c>
      <c r="I72" s="14">
        <v>8</v>
      </c>
      <c r="J72" s="14">
        <v>5</v>
      </c>
      <c r="K72" s="14">
        <v>6</v>
      </c>
      <c r="L72" s="14">
        <v>5</v>
      </c>
    </row>
    <row r="73" spans="1:12" x14ac:dyDescent="0.2">
      <c r="A73" s="78" t="str">
        <f t="shared" si="3"/>
        <v>Discharge of Parenting Order</v>
      </c>
      <c r="B73" s="33" t="s">
        <v>9</v>
      </c>
      <c r="C73" s="14">
        <v>10</v>
      </c>
      <c r="D73" s="14">
        <v>16</v>
      </c>
      <c r="E73" s="14">
        <v>24</v>
      </c>
      <c r="F73" s="14">
        <v>15</v>
      </c>
      <c r="G73" s="14">
        <v>22</v>
      </c>
      <c r="H73" s="14">
        <v>20</v>
      </c>
      <c r="I73" s="14">
        <v>18</v>
      </c>
      <c r="J73" s="14">
        <v>14</v>
      </c>
      <c r="K73" s="14">
        <v>9</v>
      </c>
      <c r="L73" s="14">
        <v>22</v>
      </c>
    </row>
    <row r="74" spans="1:12" x14ac:dyDescent="0.2">
      <c r="A74" s="78" t="str">
        <f t="shared" si="3"/>
        <v>Discharge of Parenting Order</v>
      </c>
      <c r="B74" s="33" t="s">
        <v>80</v>
      </c>
      <c r="C74" s="14">
        <v>11</v>
      </c>
      <c r="D74" s="14">
        <v>2</v>
      </c>
      <c r="E74" s="14">
        <v>15</v>
      </c>
      <c r="F74" s="14">
        <v>7</v>
      </c>
      <c r="G74" s="14">
        <v>10</v>
      </c>
      <c r="H74" s="14">
        <v>4</v>
      </c>
      <c r="I74" s="14">
        <v>4</v>
      </c>
      <c r="J74" s="14">
        <v>11</v>
      </c>
      <c r="K74" s="14">
        <v>5</v>
      </c>
      <c r="L74" s="14">
        <v>12</v>
      </c>
    </row>
    <row r="75" spans="1:12" x14ac:dyDescent="0.2">
      <c r="A75" s="78" t="str">
        <f t="shared" si="3"/>
        <v>Discharge of Parenting Order</v>
      </c>
      <c r="B75" s="33" t="s">
        <v>79</v>
      </c>
      <c r="C75" s="14">
        <v>7</v>
      </c>
      <c r="D75" s="14">
        <v>8</v>
      </c>
      <c r="E75" s="14">
        <v>11</v>
      </c>
      <c r="F75" s="14">
        <v>5</v>
      </c>
      <c r="G75" s="14">
        <v>7</v>
      </c>
      <c r="H75" s="14">
        <v>11</v>
      </c>
      <c r="I75" s="14">
        <v>6</v>
      </c>
      <c r="J75" s="14">
        <v>5</v>
      </c>
      <c r="K75" s="14">
        <v>8</v>
      </c>
      <c r="L75" s="14">
        <v>14</v>
      </c>
    </row>
    <row r="76" spans="1:12" x14ac:dyDescent="0.2">
      <c r="A76" s="79" t="str">
        <f t="shared" si="3"/>
        <v>Discharge of Parenting Order</v>
      </c>
      <c r="B76" s="36" t="s">
        <v>1</v>
      </c>
      <c r="C76" s="25">
        <v>532</v>
      </c>
      <c r="D76" s="25">
        <v>407</v>
      </c>
      <c r="E76" s="25">
        <v>491</v>
      </c>
      <c r="F76" s="25">
        <v>431</v>
      </c>
      <c r="G76" s="25">
        <v>427</v>
      </c>
      <c r="H76" s="25">
        <v>458</v>
      </c>
      <c r="I76" s="25">
        <v>405</v>
      </c>
      <c r="J76" s="25">
        <v>376</v>
      </c>
      <c r="K76" s="25">
        <v>332</v>
      </c>
      <c r="L76" s="25">
        <v>461</v>
      </c>
    </row>
    <row r="77" spans="1:12" x14ac:dyDescent="0.2">
      <c r="A77" s="78" t="s">
        <v>95</v>
      </c>
      <c r="B77" s="33" t="s">
        <v>78</v>
      </c>
      <c r="C77" s="14">
        <v>110</v>
      </c>
      <c r="D77" s="14">
        <v>159</v>
      </c>
      <c r="E77" s="14">
        <v>173</v>
      </c>
      <c r="F77" s="14">
        <v>145</v>
      </c>
      <c r="G77" s="14">
        <v>160</v>
      </c>
      <c r="H77" s="14">
        <v>162</v>
      </c>
      <c r="I77" s="14">
        <v>153</v>
      </c>
      <c r="J77" s="14">
        <v>128</v>
      </c>
      <c r="K77" s="14">
        <v>133</v>
      </c>
      <c r="L77" s="14">
        <v>138</v>
      </c>
    </row>
    <row r="78" spans="1:12" x14ac:dyDescent="0.2">
      <c r="A78" s="78" t="str">
        <f t="shared" ref="A78:A93" si="4">A77</f>
        <v>Guardianship</v>
      </c>
      <c r="B78" s="33" t="s">
        <v>83</v>
      </c>
      <c r="C78" s="14">
        <v>156</v>
      </c>
      <c r="D78" s="14">
        <v>140</v>
      </c>
      <c r="E78" s="14">
        <v>142</v>
      </c>
      <c r="F78" s="14">
        <v>131</v>
      </c>
      <c r="G78" s="14">
        <v>116</v>
      </c>
      <c r="H78" s="14">
        <v>113</v>
      </c>
      <c r="I78" s="14">
        <v>113</v>
      </c>
      <c r="J78" s="14">
        <v>96</v>
      </c>
      <c r="K78" s="14">
        <v>131</v>
      </c>
      <c r="L78" s="14">
        <v>116</v>
      </c>
    </row>
    <row r="79" spans="1:12" x14ac:dyDescent="0.2">
      <c r="A79" s="78" t="str">
        <f t="shared" si="4"/>
        <v>Guardianship</v>
      </c>
      <c r="B79" s="33" t="s">
        <v>3</v>
      </c>
      <c r="C79" s="14">
        <v>88</v>
      </c>
      <c r="D79" s="14">
        <v>102</v>
      </c>
      <c r="E79" s="14">
        <v>75</v>
      </c>
      <c r="F79" s="14">
        <v>101</v>
      </c>
      <c r="G79" s="14">
        <v>95</v>
      </c>
      <c r="H79" s="14">
        <v>84</v>
      </c>
      <c r="I79" s="14">
        <v>84</v>
      </c>
      <c r="J79" s="14">
        <v>50</v>
      </c>
      <c r="K79" s="14">
        <v>53</v>
      </c>
      <c r="L79" s="14">
        <v>82</v>
      </c>
    </row>
    <row r="80" spans="1:12" x14ac:dyDescent="0.2">
      <c r="A80" s="78" t="str">
        <f t="shared" si="4"/>
        <v>Guardianship</v>
      </c>
      <c r="B80" s="33" t="s">
        <v>77</v>
      </c>
      <c r="C80" s="14">
        <v>272</v>
      </c>
      <c r="D80" s="14">
        <v>237</v>
      </c>
      <c r="E80" s="14">
        <v>261</v>
      </c>
      <c r="F80" s="14">
        <v>223</v>
      </c>
      <c r="G80" s="14">
        <v>222</v>
      </c>
      <c r="H80" s="14">
        <v>258</v>
      </c>
      <c r="I80" s="14">
        <v>250</v>
      </c>
      <c r="J80" s="14">
        <v>217</v>
      </c>
      <c r="K80" s="14">
        <v>238</v>
      </c>
      <c r="L80" s="14">
        <v>222</v>
      </c>
    </row>
    <row r="81" spans="1:12" x14ac:dyDescent="0.2">
      <c r="A81" s="78" t="str">
        <f t="shared" si="4"/>
        <v>Guardianship</v>
      </c>
      <c r="B81" s="33" t="s">
        <v>5</v>
      </c>
      <c r="C81" s="14">
        <v>150</v>
      </c>
      <c r="D81" s="14">
        <v>127</v>
      </c>
      <c r="E81" s="14">
        <v>206</v>
      </c>
      <c r="F81" s="14">
        <v>197</v>
      </c>
      <c r="G81" s="14">
        <v>212</v>
      </c>
      <c r="H81" s="14">
        <v>205</v>
      </c>
      <c r="I81" s="14">
        <v>217</v>
      </c>
      <c r="J81" s="14">
        <v>178</v>
      </c>
      <c r="K81" s="14">
        <v>154</v>
      </c>
      <c r="L81" s="14">
        <v>201</v>
      </c>
    </row>
    <row r="82" spans="1:12" x14ac:dyDescent="0.2">
      <c r="A82" s="78" t="str">
        <f t="shared" si="4"/>
        <v>Guardianship</v>
      </c>
      <c r="B82" s="33" t="s">
        <v>76</v>
      </c>
      <c r="C82" s="14">
        <v>109</v>
      </c>
      <c r="D82" s="14">
        <v>138</v>
      </c>
      <c r="E82" s="14">
        <v>195</v>
      </c>
      <c r="F82" s="14">
        <v>160</v>
      </c>
      <c r="G82" s="14">
        <v>155</v>
      </c>
      <c r="H82" s="14">
        <v>148</v>
      </c>
      <c r="I82" s="14">
        <v>173</v>
      </c>
      <c r="J82" s="14">
        <v>118</v>
      </c>
      <c r="K82" s="14">
        <v>99</v>
      </c>
      <c r="L82" s="14">
        <v>115</v>
      </c>
    </row>
    <row r="83" spans="1:12" x14ac:dyDescent="0.2">
      <c r="A83" s="78" t="str">
        <f t="shared" si="4"/>
        <v>Guardianship</v>
      </c>
      <c r="B83" s="33" t="s">
        <v>75</v>
      </c>
      <c r="C83" s="14">
        <v>117</v>
      </c>
      <c r="D83" s="14">
        <v>132</v>
      </c>
      <c r="E83" s="14">
        <v>142</v>
      </c>
      <c r="F83" s="14">
        <v>152</v>
      </c>
      <c r="G83" s="14">
        <v>161</v>
      </c>
      <c r="H83" s="14">
        <v>160</v>
      </c>
      <c r="I83" s="14">
        <v>181</v>
      </c>
      <c r="J83" s="14">
        <v>114</v>
      </c>
      <c r="K83" s="14">
        <v>73</v>
      </c>
      <c r="L83" s="14">
        <v>111</v>
      </c>
    </row>
    <row r="84" spans="1:12" x14ac:dyDescent="0.2">
      <c r="A84" s="78" t="str">
        <f t="shared" si="4"/>
        <v>Guardianship</v>
      </c>
      <c r="B84" s="33" t="s">
        <v>74</v>
      </c>
      <c r="C84" s="14">
        <v>134</v>
      </c>
      <c r="D84" s="14">
        <v>146</v>
      </c>
      <c r="E84" s="14">
        <v>157</v>
      </c>
      <c r="F84" s="14">
        <v>146</v>
      </c>
      <c r="G84" s="14">
        <v>147</v>
      </c>
      <c r="H84" s="14">
        <v>164</v>
      </c>
      <c r="I84" s="14">
        <v>157</v>
      </c>
      <c r="J84" s="14">
        <v>109</v>
      </c>
      <c r="K84" s="14">
        <v>124</v>
      </c>
      <c r="L84" s="14">
        <v>115</v>
      </c>
    </row>
    <row r="85" spans="1:12" x14ac:dyDescent="0.2">
      <c r="A85" s="78" t="str">
        <f t="shared" si="4"/>
        <v>Guardianship</v>
      </c>
      <c r="B85" s="33" t="s">
        <v>66</v>
      </c>
      <c r="C85" s="14">
        <v>99</v>
      </c>
      <c r="D85" s="14">
        <v>105</v>
      </c>
      <c r="E85" s="14">
        <v>111</v>
      </c>
      <c r="F85" s="14">
        <v>94</v>
      </c>
      <c r="G85" s="14">
        <v>132</v>
      </c>
      <c r="H85" s="14">
        <v>142</v>
      </c>
      <c r="I85" s="14">
        <v>122</v>
      </c>
      <c r="J85" s="14">
        <v>101</v>
      </c>
      <c r="K85" s="14">
        <v>99</v>
      </c>
      <c r="L85" s="14">
        <v>96</v>
      </c>
    </row>
    <row r="86" spans="1:12" x14ac:dyDescent="0.2">
      <c r="A86" s="78" t="str">
        <f t="shared" si="4"/>
        <v>Guardianship</v>
      </c>
      <c r="B86" s="33" t="s">
        <v>169</v>
      </c>
      <c r="C86" s="14">
        <v>100</v>
      </c>
      <c r="D86" s="14">
        <v>98</v>
      </c>
      <c r="E86" s="14">
        <v>101</v>
      </c>
      <c r="F86" s="14">
        <v>103</v>
      </c>
      <c r="G86" s="14">
        <v>131</v>
      </c>
      <c r="H86" s="14">
        <v>145</v>
      </c>
      <c r="I86" s="14">
        <v>143</v>
      </c>
      <c r="J86" s="14">
        <v>129</v>
      </c>
      <c r="K86" s="14">
        <v>110</v>
      </c>
      <c r="L86" s="14">
        <v>120</v>
      </c>
    </row>
    <row r="87" spans="1:12" x14ac:dyDescent="0.2">
      <c r="A87" s="78" t="str">
        <f t="shared" si="4"/>
        <v>Guardianship</v>
      </c>
      <c r="B87" s="33" t="s">
        <v>73</v>
      </c>
      <c r="C87" s="14">
        <v>92</v>
      </c>
      <c r="D87" s="14">
        <v>110</v>
      </c>
      <c r="E87" s="14">
        <v>79</v>
      </c>
      <c r="F87" s="14">
        <v>103</v>
      </c>
      <c r="G87" s="14">
        <v>106</v>
      </c>
      <c r="H87" s="14">
        <v>109</v>
      </c>
      <c r="I87" s="14">
        <v>92</v>
      </c>
      <c r="J87" s="14">
        <v>91</v>
      </c>
      <c r="K87" s="14">
        <v>102</v>
      </c>
      <c r="L87" s="14">
        <v>94</v>
      </c>
    </row>
    <row r="88" spans="1:12" x14ac:dyDescent="0.2">
      <c r="A88" s="78" t="str">
        <f t="shared" si="4"/>
        <v>Guardianship</v>
      </c>
      <c r="B88" s="33" t="s">
        <v>7</v>
      </c>
      <c r="C88" s="14">
        <v>32</v>
      </c>
      <c r="D88" s="14">
        <v>20</v>
      </c>
      <c r="E88" s="14">
        <v>21</v>
      </c>
      <c r="F88" s="14">
        <v>20</v>
      </c>
      <c r="G88" s="14">
        <v>19</v>
      </c>
      <c r="H88" s="14">
        <v>30</v>
      </c>
      <c r="I88" s="14">
        <v>23</v>
      </c>
      <c r="J88" s="14">
        <v>22</v>
      </c>
      <c r="K88" s="14">
        <v>28</v>
      </c>
      <c r="L88" s="14">
        <v>16</v>
      </c>
    </row>
    <row r="89" spans="1:12" x14ac:dyDescent="0.2">
      <c r="A89" s="78" t="str">
        <f t="shared" si="4"/>
        <v>Guardianship</v>
      </c>
      <c r="B89" s="33" t="s">
        <v>8</v>
      </c>
      <c r="C89" s="14">
        <v>64</v>
      </c>
      <c r="D89" s="14">
        <v>56</v>
      </c>
      <c r="E89" s="14">
        <v>44</v>
      </c>
      <c r="F89" s="14">
        <v>58</v>
      </c>
      <c r="G89" s="14">
        <v>71</v>
      </c>
      <c r="H89" s="14">
        <v>66</v>
      </c>
      <c r="I89" s="14">
        <v>67</v>
      </c>
      <c r="J89" s="14">
        <v>57</v>
      </c>
      <c r="K89" s="14">
        <v>58</v>
      </c>
      <c r="L89" s="14">
        <v>69</v>
      </c>
    </row>
    <row r="90" spans="1:12" x14ac:dyDescent="0.2">
      <c r="A90" s="78" t="str">
        <f t="shared" si="4"/>
        <v>Guardianship</v>
      </c>
      <c r="B90" s="33" t="s">
        <v>9</v>
      </c>
      <c r="C90" s="14">
        <v>169</v>
      </c>
      <c r="D90" s="14">
        <v>149</v>
      </c>
      <c r="E90" s="14">
        <v>179</v>
      </c>
      <c r="F90" s="14">
        <v>169</v>
      </c>
      <c r="G90" s="14">
        <v>189</v>
      </c>
      <c r="H90" s="14">
        <v>181</v>
      </c>
      <c r="I90" s="14">
        <v>154</v>
      </c>
      <c r="J90" s="14">
        <v>177</v>
      </c>
      <c r="K90" s="14">
        <v>138</v>
      </c>
      <c r="L90" s="14">
        <v>159</v>
      </c>
    </row>
    <row r="91" spans="1:12" x14ac:dyDescent="0.2">
      <c r="A91" s="78" t="str">
        <f t="shared" si="4"/>
        <v>Guardianship</v>
      </c>
      <c r="B91" s="33" t="s">
        <v>80</v>
      </c>
      <c r="C91" s="14">
        <v>54</v>
      </c>
      <c r="D91" s="14">
        <v>69</v>
      </c>
      <c r="E91" s="14">
        <v>87</v>
      </c>
      <c r="F91" s="14">
        <v>96</v>
      </c>
      <c r="G91" s="14">
        <v>72</v>
      </c>
      <c r="H91" s="14">
        <v>92</v>
      </c>
      <c r="I91" s="14">
        <v>69</v>
      </c>
      <c r="J91" s="14">
        <v>72</v>
      </c>
      <c r="K91" s="14">
        <v>65</v>
      </c>
      <c r="L91" s="14">
        <v>79</v>
      </c>
    </row>
    <row r="92" spans="1:12" x14ac:dyDescent="0.2">
      <c r="A92" s="78" t="str">
        <f t="shared" si="4"/>
        <v>Guardianship</v>
      </c>
      <c r="B92" s="33" t="s">
        <v>79</v>
      </c>
      <c r="C92" s="14">
        <v>41</v>
      </c>
      <c r="D92" s="14">
        <v>53</v>
      </c>
      <c r="E92" s="14">
        <v>35</v>
      </c>
      <c r="F92" s="14">
        <v>46</v>
      </c>
      <c r="G92" s="14">
        <v>27</v>
      </c>
      <c r="H92" s="14">
        <v>40</v>
      </c>
      <c r="I92" s="14">
        <v>32</v>
      </c>
      <c r="J92" s="14">
        <v>53</v>
      </c>
      <c r="K92" s="14">
        <v>37</v>
      </c>
      <c r="L92" s="14">
        <v>53</v>
      </c>
    </row>
    <row r="93" spans="1:12" x14ac:dyDescent="0.2">
      <c r="A93" s="79" t="str">
        <f t="shared" si="4"/>
        <v>Guardianship</v>
      </c>
      <c r="B93" s="36" t="s">
        <v>1</v>
      </c>
      <c r="C93" s="25">
        <v>1787</v>
      </c>
      <c r="D93" s="25">
        <v>1841</v>
      </c>
      <c r="E93" s="25">
        <v>2008</v>
      </c>
      <c r="F93" s="25">
        <v>1944</v>
      </c>
      <c r="G93" s="25">
        <v>2015</v>
      </c>
      <c r="H93" s="25">
        <v>2099</v>
      </c>
      <c r="I93" s="25">
        <v>2030</v>
      </c>
      <c r="J93" s="25">
        <v>1712</v>
      </c>
      <c r="K93" s="25">
        <v>1642</v>
      </c>
      <c r="L93" s="25">
        <v>1786</v>
      </c>
    </row>
    <row r="94" spans="1:12" x14ac:dyDescent="0.2">
      <c r="A94" s="78" t="s">
        <v>113</v>
      </c>
      <c r="B94" s="33" t="s">
        <v>78</v>
      </c>
      <c r="C94" s="14">
        <v>87</v>
      </c>
      <c r="D94" s="14">
        <v>96</v>
      </c>
      <c r="E94" s="14">
        <v>86</v>
      </c>
      <c r="F94" s="14">
        <v>68</v>
      </c>
      <c r="G94" s="14">
        <v>66</v>
      </c>
      <c r="H94" s="14">
        <v>62</v>
      </c>
      <c r="I94" s="14">
        <v>65</v>
      </c>
      <c r="J94" s="14">
        <v>51</v>
      </c>
      <c r="K94" s="14">
        <v>71</v>
      </c>
      <c r="L94" s="14">
        <v>81</v>
      </c>
    </row>
    <row r="95" spans="1:12" x14ac:dyDescent="0.2">
      <c r="A95" s="78" t="str">
        <f t="shared" ref="A95:A110" si="5">A94</f>
        <v>Dispute between guardians</v>
      </c>
      <c r="B95" s="33" t="s">
        <v>83</v>
      </c>
      <c r="C95" s="14">
        <v>145</v>
      </c>
      <c r="D95" s="14">
        <v>138</v>
      </c>
      <c r="E95" s="14">
        <v>167</v>
      </c>
      <c r="F95" s="14">
        <v>152</v>
      </c>
      <c r="G95" s="14">
        <v>172</v>
      </c>
      <c r="H95" s="14">
        <v>141</v>
      </c>
      <c r="I95" s="14">
        <v>98</v>
      </c>
      <c r="J95" s="14">
        <v>97</v>
      </c>
      <c r="K95" s="14">
        <v>126</v>
      </c>
      <c r="L95" s="14">
        <v>133</v>
      </c>
    </row>
    <row r="96" spans="1:12" x14ac:dyDescent="0.2">
      <c r="A96" s="78" t="str">
        <f t="shared" si="5"/>
        <v>Dispute between guardians</v>
      </c>
      <c r="B96" s="33" t="s">
        <v>3</v>
      </c>
      <c r="C96" s="14">
        <v>96</v>
      </c>
      <c r="D96" s="14">
        <v>86</v>
      </c>
      <c r="E96" s="14">
        <v>96</v>
      </c>
      <c r="F96" s="14">
        <v>100</v>
      </c>
      <c r="G96" s="14">
        <v>112</v>
      </c>
      <c r="H96" s="14">
        <v>106</v>
      </c>
      <c r="I96" s="14">
        <v>79</v>
      </c>
      <c r="J96" s="14">
        <v>75</v>
      </c>
      <c r="K96" s="14">
        <v>71</v>
      </c>
      <c r="L96" s="14">
        <v>76</v>
      </c>
    </row>
    <row r="97" spans="1:12" x14ac:dyDescent="0.2">
      <c r="A97" s="78" t="str">
        <f t="shared" si="5"/>
        <v>Dispute between guardians</v>
      </c>
      <c r="B97" s="33" t="s">
        <v>77</v>
      </c>
      <c r="C97" s="14">
        <v>92</v>
      </c>
      <c r="D97" s="14">
        <v>119</v>
      </c>
      <c r="E97" s="14">
        <v>113</v>
      </c>
      <c r="F97" s="14">
        <v>110</v>
      </c>
      <c r="G97" s="14">
        <v>116</v>
      </c>
      <c r="H97" s="14">
        <v>99</v>
      </c>
      <c r="I97" s="14">
        <v>104</v>
      </c>
      <c r="J97" s="14">
        <v>101</v>
      </c>
      <c r="K97" s="14">
        <v>126</v>
      </c>
      <c r="L97" s="14">
        <v>141</v>
      </c>
    </row>
    <row r="98" spans="1:12" x14ac:dyDescent="0.2">
      <c r="A98" s="78" t="str">
        <f t="shared" si="5"/>
        <v>Dispute between guardians</v>
      </c>
      <c r="B98" s="33" t="s">
        <v>5</v>
      </c>
      <c r="C98" s="14">
        <v>128</v>
      </c>
      <c r="D98" s="14">
        <v>127</v>
      </c>
      <c r="E98" s="14">
        <v>146</v>
      </c>
      <c r="F98" s="14">
        <v>117</v>
      </c>
      <c r="G98" s="14">
        <v>118</v>
      </c>
      <c r="H98" s="14">
        <v>143</v>
      </c>
      <c r="I98" s="14">
        <v>156</v>
      </c>
      <c r="J98" s="14">
        <v>123</v>
      </c>
      <c r="K98" s="14">
        <v>115</v>
      </c>
      <c r="L98" s="14">
        <v>120</v>
      </c>
    </row>
    <row r="99" spans="1:12" x14ac:dyDescent="0.2">
      <c r="A99" s="78" t="str">
        <f t="shared" si="5"/>
        <v>Dispute between guardians</v>
      </c>
      <c r="B99" s="33" t="s">
        <v>76</v>
      </c>
      <c r="C99" s="14">
        <v>70</v>
      </c>
      <c r="D99" s="14">
        <v>92</v>
      </c>
      <c r="E99" s="14">
        <v>100</v>
      </c>
      <c r="F99" s="14">
        <v>112</v>
      </c>
      <c r="G99" s="14">
        <v>100</v>
      </c>
      <c r="H99" s="14">
        <v>89</v>
      </c>
      <c r="I99" s="14">
        <v>88</v>
      </c>
      <c r="J99" s="14">
        <v>75</v>
      </c>
      <c r="K99" s="14">
        <v>82</v>
      </c>
      <c r="L99" s="14">
        <v>118</v>
      </c>
    </row>
    <row r="100" spans="1:12" x14ac:dyDescent="0.2">
      <c r="A100" s="78" t="str">
        <f t="shared" si="5"/>
        <v>Dispute between guardians</v>
      </c>
      <c r="B100" s="33" t="s">
        <v>75</v>
      </c>
      <c r="C100" s="14">
        <v>66</v>
      </c>
      <c r="D100" s="14">
        <v>68</v>
      </c>
      <c r="E100" s="14">
        <v>50</v>
      </c>
      <c r="F100" s="14">
        <v>49</v>
      </c>
      <c r="G100" s="14">
        <v>74</v>
      </c>
      <c r="H100" s="14">
        <v>57</v>
      </c>
      <c r="I100" s="14">
        <v>44</v>
      </c>
      <c r="J100" s="14">
        <v>45</v>
      </c>
      <c r="K100" s="14">
        <v>67</v>
      </c>
      <c r="L100" s="14">
        <v>58</v>
      </c>
    </row>
    <row r="101" spans="1:12" x14ac:dyDescent="0.2">
      <c r="A101" s="78" t="str">
        <f t="shared" si="5"/>
        <v>Dispute between guardians</v>
      </c>
      <c r="B101" s="33" t="s">
        <v>74</v>
      </c>
      <c r="C101" s="14">
        <v>79</v>
      </c>
      <c r="D101" s="14">
        <v>76</v>
      </c>
      <c r="E101" s="14">
        <v>74</v>
      </c>
      <c r="F101" s="14">
        <v>53</v>
      </c>
      <c r="G101" s="14">
        <v>96</v>
      </c>
      <c r="H101" s="14">
        <v>52</v>
      </c>
      <c r="I101" s="14">
        <v>61</v>
      </c>
      <c r="J101" s="14">
        <v>73</v>
      </c>
      <c r="K101" s="14">
        <v>66</v>
      </c>
      <c r="L101" s="14">
        <v>75</v>
      </c>
    </row>
    <row r="102" spans="1:12" x14ac:dyDescent="0.2">
      <c r="A102" s="78" t="str">
        <f t="shared" si="5"/>
        <v>Dispute between guardians</v>
      </c>
      <c r="B102" s="33" t="s">
        <v>66</v>
      </c>
      <c r="C102" s="14">
        <v>90</v>
      </c>
      <c r="D102" s="14">
        <v>75</v>
      </c>
      <c r="E102" s="14">
        <v>63</v>
      </c>
      <c r="F102" s="14">
        <v>66</v>
      </c>
      <c r="G102" s="14">
        <v>75</v>
      </c>
      <c r="H102" s="14">
        <v>65</v>
      </c>
      <c r="I102" s="14">
        <v>68</v>
      </c>
      <c r="J102" s="14">
        <v>76</v>
      </c>
      <c r="K102" s="14">
        <v>60</v>
      </c>
      <c r="L102" s="14">
        <v>92</v>
      </c>
    </row>
    <row r="103" spans="1:12" x14ac:dyDescent="0.2">
      <c r="A103" s="78" t="str">
        <f t="shared" si="5"/>
        <v>Dispute between guardians</v>
      </c>
      <c r="B103" s="33" t="s">
        <v>169</v>
      </c>
      <c r="C103" s="14">
        <v>95</v>
      </c>
      <c r="D103" s="14">
        <v>75</v>
      </c>
      <c r="E103" s="14">
        <v>105</v>
      </c>
      <c r="F103" s="14">
        <v>79</v>
      </c>
      <c r="G103" s="14">
        <v>73</v>
      </c>
      <c r="H103" s="14">
        <v>103</v>
      </c>
      <c r="I103" s="14">
        <v>72</v>
      </c>
      <c r="J103" s="14">
        <v>76</v>
      </c>
      <c r="K103" s="14">
        <v>111</v>
      </c>
      <c r="L103" s="14">
        <v>110</v>
      </c>
    </row>
    <row r="104" spans="1:12" x14ac:dyDescent="0.2">
      <c r="A104" s="78" t="str">
        <f t="shared" si="5"/>
        <v>Dispute between guardians</v>
      </c>
      <c r="B104" s="33" t="s">
        <v>73</v>
      </c>
      <c r="C104" s="14">
        <v>94</v>
      </c>
      <c r="D104" s="14">
        <v>100</v>
      </c>
      <c r="E104" s="14">
        <v>80</v>
      </c>
      <c r="F104" s="14">
        <v>91</v>
      </c>
      <c r="G104" s="14">
        <v>82</v>
      </c>
      <c r="H104" s="14">
        <v>78</v>
      </c>
      <c r="I104" s="14">
        <v>70</v>
      </c>
      <c r="J104" s="14">
        <v>100</v>
      </c>
      <c r="K104" s="14">
        <v>99</v>
      </c>
      <c r="L104" s="14">
        <v>94</v>
      </c>
    </row>
    <row r="105" spans="1:12" x14ac:dyDescent="0.2">
      <c r="A105" s="78" t="str">
        <f t="shared" si="5"/>
        <v>Dispute between guardians</v>
      </c>
      <c r="B105" s="33" t="s">
        <v>7</v>
      </c>
      <c r="C105" s="14">
        <v>39</v>
      </c>
      <c r="D105" s="14">
        <v>40</v>
      </c>
      <c r="E105" s="14">
        <v>36</v>
      </c>
      <c r="F105" s="14">
        <v>27</v>
      </c>
      <c r="G105" s="14">
        <v>34</v>
      </c>
      <c r="H105" s="14">
        <v>46</v>
      </c>
      <c r="I105" s="14">
        <v>26</v>
      </c>
      <c r="J105" s="14">
        <v>37</v>
      </c>
      <c r="K105" s="14">
        <v>35</v>
      </c>
      <c r="L105" s="14">
        <v>32</v>
      </c>
    </row>
    <row r="106" spans="1:12" x14ac:dyDescent="0.2">
      <c r="A106" s="78" t="str">
        <f t="shared" si="5"/>
        <v>Dispute between guardians</v>
      </c>
      <c r="B106" s="33" t="s">
        <v>8</v>
      </c>
      <c r="C106" s="14">
        <v>73</v>
      </c>
      <c r="D106" s="14">
        <v>62</v>
      </c>
      <c r="E106" s="14">
        <v>88</v>
      </c>
      <c r="F106" s="14">
        <v>63</v>
      </c>
      <c r="G106" s="14">
        <v>52</v>
      </c>
      <c r="H106" s="14">
        <v>80</v>
      </c>
      <c r="I106" s="14">
        <v>57</v>
      </c>
      <c r="J106" s="14">
        <v>51</v>
      </c>
      <c r="K106" s="14">
        <v>66</v>
      </c>
      <c r="L106" s="14">
        <v>59</v>
      </c>
    </row>
    <row r="107" spans="1:12" x14ac:dyDescent="0.2">
      <c r="A107" s="78" t="str">
        <f t="shared" si="5"/>
        <v>Dispute between guardians</v>
      </c>
      <c r="B107" s="33" t="s">
        <v>9</v>
      </c>
      <c r="C107" s="14">
        <v>136</v>
      </c>
      <c r="D107" s="14">
        <v>132</v>
      </c>
      <c r="E107" s="14">
        <v>143</v>
      </c>
      <c r="F107" s="14">
        <v>139</v>
      </c>
      <c r="G107" s="14">
        <v>141</v>
      </c>
      <c r="H107" s="14">
        <v>142</v>
      </c>
      <c r="I107" s="14">
        <v>132</v>
      </c>
      <c r="J107" s="14">
        <v>126</v>
      </c>
      <c r="K107" s="14">
        <v>161</v>
      </c>
      <c r="L107" s="14">
        <v>158</v>
      </c>
    </row>
    <row r="108" spans="1:12" x14ac:dyDescent="0.2">
      <c r="A108" s="78" t="str">
        <f t="shared" si="5"/>
        <v>Dispute between guardians</v>
      </c>
      <c r="B108" s="33" t="s">
        <v>80</v>
      </c>
      <c r="C108" s="14">
        <v>84</v>
      </c>
      <c r="D108" s="14">
        <v>71</v>
      </c>
      <c r="E108" s="14">
        <v>69</v>
      </c>
      <c r="F108" s="14">
        <v>84</v>
      </c>
      <c r="G108" s="14">
        <v>70</v>
      </c>
      <c r="H108" s="14">
        <v>80</v>
      </c>
      <c r="I108" s="14">
        <v>61</v>
      </c>
      <c r="J108" s="14">
        <v>68</v>
      </c>
      <c r="K108" s="14">
        <v>64</v>
      </c>
      <c r="L108" s="14">
        <v>46</v>
      </c>
    </row>
    <row r="109" spans="1:12" x14ac:dyDescent="0.2">
      <c r="A109" s="78" t="str">
        <f t="shared" si="5"/>
        <v>Dispute between guardians</v>
      </c>
      <c r="B109" s="33" t="s">
        <v>79</v>
      </c>
      <c r="C109" s="14">
        <v>49</v>
      </c>
      <c r="D109" s="14">
        <v>23</v>
      </c>
      <c r="E109" s="14">
        <v>26</v>
      </c>
      <c r="F109" s="14">
        <v>27</v>
      </c>
      <c r="G109" s="14">
        <v>46</v>
      </c>
      <c r="H109" s="14">
        <v>32</v>
      </c>
      <c r="I109" s="14">
        <v>51</v>
      </c>
      <c r="J109" s="14">
        <v>32</v>
      </c>
      <c r="K109" s="14">
        <v>52</v>
      </c>
      <c r="L109" s="14">
        <v>50</v>
      </c>
    </row>
    <row r="110" spans="1:12" x14ac:dyDescent="0.2">
      <c r="A110" s="79" t="str">
        <f t="shared" si="5"/>
        <v>Dispute between guardians</v>
      </c>
      <c r="B110" s="36" t="s">
        <v>1</v>
      </c>
      <c r="C110" s="25">
        <v>1423</v>
      </c>
      <c r="D110" s="25">
        <v>1380</v>
      </c>
      <c r="E110" s="25">
        <v>1442</v>
      </c>
      <c r="F110" s="25">
        <v>1337</v>
      </c>
      <c r="G110" s="25">
        <v>1427</v>
      </c>
      <c r="H110" s="25">
        <v>1375</v>
      </c>
      <c r="I110" s="25">
        <v>1232</v>
      </c>
      <c r="J110" s="25">
        <v>1206</v>
      </c>
      <c r="K110" s="25">
        <v>1372</v>
      </c>
      <c r="L110" s="25">
        <v>1443</v>
      </c>
    </row>
    <row r="111" spans="1:12" x14ac:dyDescent="0.2">
      <c r="A111" s="78" t="s">
        <v>135</v>
      </c>
      <c r="B111" s="33" t="s">
        <v>78</v>
      </c>
      <c r="C111" s="14">
        <v>4</v>
      </c>
      <c r="D111" s="14" t="s">
        <v>172</v>
      </c>
      <c r="E111" s="14" t="s">
        <v>172</v>
      </c>
      <c r="F111" s="14" t="s">
        <v>172</v>
      </c>
      <c r="G111" s="14" t="s">
        <v>172</v>
      </c>
      <c r="H111" s="14" t="s">
        <v>172</v>
      </c>
      <c r="I111" s="14" t="s">
        <v>172</v>
      </c>
      <c r="J111" s="14" t="s">
        <v>172</v>
      </c>
      <c r="K111" s="14" t="s">
        <v>172</v>
      </c>
      <c r="L111" s="14" t="s">
        <v>172</v>
      </c>
    </row>
    <row r="112" spans="1:12" x14ac:dyDescent="0.2">
      <c r="A112" s="78" t="str">
        <f t="shared" ref="A112:A127" si="6">A111</f>
        <v>Requests for counselling</v>
      </c>
      <c r="B112" s="33" t="s">
        <v>83</v>
      </c>
      <c r="C112" s="14">
        <v>53</v>
      </c>
      <c r="D112" s="14" t="s">
        <v>172</v>
      </c>
      <c r="E112" s="14" t="s">
        <v>172</v>
      </c>
      <c r="F112" s="14" t="s">
        <v>172</v>
      </c>
      <c r="G112" s="14" t="s">
        <v>172</v>
      </c>
      <c r="H112" s="14" t="s">
        <v>172</v>
      </c>
      <c r="I112" s="14" t="s">
        <v>172</v>
      </c>
      <c r="J112" s="14" t="s">
        <v>172</v>
      </c>
      <c r="K112" s="14" t="s">
        <v>172</v>
      </c>
      <c r="L112" s="14" t="s">
        <v>172</v>
      </c>
    </row>
    <row r="113" spans="1:12" x14ac:dyDescent="0.2">
      <c r="A113" s="78" t="str">
        <f t="shared" si="6"/>
        <v>Requests for counselling</v>
      </c>
      <c r="B113" s="33" t="s">
        <v>3</v>
      </c>
      <c r="C113" s="14">
        <v>34</v>
      </c>
      <c r="D113" s="14" t="s">
        <v>172</v>
      </c>
      <c r="E113" s="14" t="s">
        <v>172</v>
      </c>
      <c r="F113" s="14" t="s">
        <v>172</v>
      </c>
      <c r="G113" s="14" t="s">
        <v>172</v>
      </c>
      <c r="H113" s="14" t="s">
        <v>172</v>
      </c>
      <c r="I113" s="14" t="s">
        <v>172</v>
      </c>
      <c r="J113" s="14" t="s">
        <v>172</v>
      </c>
      <c r="K113" s="14" t="s">
        <v>172</v>
      </c>
      <c r="L113" s="14" t="s">
        <v>172</v>
      </c>
    </row>
    <row r="114" spans="1:12" x14ac:dyDescent="0.2">
      <c r="A114" s="78" t="str">
        <f t="shared" si="6"/>
        <v>Requests for counselling</v>
      </c>
      <c r="B114" s="33" t="s">
        <v>77</v>
      </c>
      <c r="C114" s="14">
        <v>33</v>
      </c>
      <c r="D114" s="14" t="s">
        <v>172</v>
      </c>
      <c r="E114" s="14" t="s">
        <v>172</v>
      </c>
      <c r="F114" s="14" t="s">
        <v>172</v>
      </c>
      <c r="G114" s="14" t="s">
        <v>172</v>
      </c>
      <c r="H114" s="14" t="s">
        <v>172</v>
      </c>
      <c r="I114" s="14" t="s">
        <v>172</v>
      </c>
      <c r="J114" s="14" t="s">
        <v>172</v>
      </c>
      <c r="K114" s="14" t="s">
        <v>172</v>
      </c>
      <c r="L114" s="14" t="s">
        <v>172</v>
      </c>
    </row>
    <row r="115" spans="1:12" x14ac:dyDescent="0.2">
      <c r="A115" s="78" t="str">
        <f t="shared" si="6"/>
        <v>Requests for counselling</v>
      </c>
      <c r="B115" s="33" t="s">
        <v>5</v>
      </c>
      <c r="C115" s="14">
        <v>15</v>
      </c>
      <c r="D115" s="14" t="s">
        <v>172</v>
      </c>
      <c r="E115" s="14" t="s">
        <v>172</v>
      </c>
      <c r="F115" s="14" t="s">
        <v>172</v>
      </c>
      <c r="G115" s="14" t="s">
        <v>172</v>
      </c>
      <c r="H115" s="14" t="s">
        <v>172</v>
      </c>
      <c r="I115" s="14" t="s">
        <v>172</v>
      </c>
      <c r="J115" s="14" t="s">
        <v>172</v>
      </c>
      <c r="K115" s="14" t="s">
        <v>172</v>
      </c>
      <c r="L115" s="14" t="s">
        <v>172</v>
      </c>
    </row>
    <row r="116" spans="1:12" x14ac:dyDescent="0.2">
      <c r="A116" s="78" t="str">
        <f t="shared" si="6"/>
        <v>Requests for counselling</v>
      </c>
      <c r="B116" s="33" t="s">
        <v>76</v>
      </c>
      <c r="C116" s="14">
        <v>61</v>
      </c>
      <c r="D116" s="14" t="s">
        <v>172</v>
      </c>
      <c r="E116" s="14" t="s">
        <v>172</v>
      </c>
      <c r="F116" s="14" t="s">
        <v>172</v>
      </c>
      <c r="G116" s="14" t="s">
        <v>172</v>
      </c>
      <c r="H116" s="14" t="s">
        <v>172</v>
      </c>
      <c r="I116" s="14" t="s">
        <v>172</v>
      </c>
      <c r="J116" s="14" t="s">
        <v>172</v>
      </c>
      <c r="K116" s="14" t="s">
        <v>172</v>
      </c>
      <c r="L116" s="14" t="s">
        <v>172</v>
      </c>
    </row>
    <row r="117" spans="1:12" x14ac:dyDescent="0.2">
      <c r="A117" s="78" t="str">
        <f t="shared" si="6"/>
        <v>Requests for counselling</v>
      </c>
      <c r="B117" s="33" t="s">
        <v>75</v>
      </c>
      <c r="C117" s="14">
        <v>9</v>
      </c>
      <c r="D117" s="14" t="s">
        <v>172</v>
      </c>
      <c r="E117" s="14" t="s">
        <v>172</v>
      </c>
      <c r="F117" s="14" t="s">
        <v>172</v>
      </c>
      <c r="G117" s="14" t="s">
        <v>172</v>
      </c>
      <c r="H117" s="14" t="s">
        <v>172</v>
      </c>
      <c r="I117" s="14" t="s">
        <v>172</v>
      </c>
      <c r="J117" s="14" t="s">
        <v>172</v>
      </c>
      <c r="K117" s="14" t="s">
        <v>172</v>
      </c>
      <c r="L117" s="14" t="s">
        <v>172</v>
      </c>
    </row>
    <row r="118" spans="1:12" x14ac:dyDescent="0.2">
      <c r="A118" s="78" t="str">
        <f t="shared" si="6"/>
        <v>Requests for counselling</v>
      </c>
      <c r="B118" s="33" t="s">
        <v>74</v>
      </c>
      <c r="C118" s="14">
        <v>39</v>
      </c>
      <c r="D118" s="14" t="s">
        <v>172</v>
      </c>
      <c r="E118" s="14" t="s">
        <v>172</v>
      </c>
      <c r="F118" s="14" t="s">
        <v>172</v>
      </c>
      <c r="G118" s="14" t="s">
        <v>172</v>
      </c>
      <c r="H118" s="14" t="s">
        <v>172</v>
      </c>
      <c r="I118" s="14" t="s">
        <v>172</v>
      </c>
      <c r="J118" s="14" t="s">
        <v>172</v>
      </c>
      <c r="K118" s="14" t="s">
        <v>172</v>
      </c>
      <c r="L118" s="14" t="s">
        <v>172</v>
      </c>
    </row>
    <row r="119" spans="1:12" x14ac:dyDescent="0.2">
      <c r="A119" s="78" t="str">
        <f t="shared" si="6"/>
        <v>Requests for counselling</v>
      </c>
      <c r="B119" s="33" t="s">
        <v>66</v>
      </c>
      <c r="C119" s="14">
        <v>35</v>
      </c>
      <c r="D119" s="14" t="s">
        <v>172</v>
      </c>
      <c r="E119" s="14" t="s">
        <v>172</v>
      </c>
      <c r="F119" s="14" t="s">
        <v>172</v>
      </c>
      <c r="G119" s="14" t="s">
        <v>172</v>
      </c>
      <c r="H119" s="14" t="s">
        <v>172</v>
      </c>
      <c r="I119" s="14" t="s">
        <v>172</v>
      </c>
      <c r="J119" s="14" t="s">
        <v>172</v>
      </c>
      <c r="K119" s="14" t="s">
        <v>172</v>
      </c>
      <c r="L119" s="14" t="s">
        <v>172</v>
      </c>
    </row>
    <row r="120" spans="1:12" x14ac:dyDescent="0.2">
      <c r="A120" s="78" t="str">
        <f t="shared" si="6"/>
        <v>Requests for counselling</v>
      </c>
      <c r="B120" s="33" t="s">
        <v>169</v>
      </c>
      <c r="C120" s="14">
        <v>42</v>
      </c>
      <c r="D120" s="14" t="s">
        <v>172</v>
      </c>
      <c r="E120" s="14" t="s">
        <v>172</v>
      </c>
      <c r="F120" s="14" t="s">
        <v>172</v>
      </c>
      <c r="G120" s="14" t="s">
        <v>172</v>
      </c>
      <c r="H120" s="14" t="s">
        <v>172</v>
      </c>
      <c r="I120" s="14" t="s">
        <v>172</v>
      </c>
      <c r="J120" s="14" t="s">
        <v>172</v>
      </c>
      <c r="K120" s="14" t="s">
        <v>172</v>
      </c>
      <c r="L120" s="14" t="s">
        <v>172</v>
      </c>
    </row>
    <row r="121" spans="1:12" x14ac:dyDescent="0.2">
      <c r="A121" s="78" t="str">
        <f t="shared" si="6"/>
        <v>Requests for counselling</v>
      </c>
      <c r="B121" s="33" t="s">
        <v>73</v>
      </c>
      <c r="C121" s="14">
        <v>53</v>
      </c>
      <c r="D121" s="14" t="s">
        <v>172</v>
      </c>
      <c r="E121" s="14" t="s">
        <v>172</v>
      </c>
      <c r="F121" s="14" t="s">
        <v>172</v>
      </c>
      <c r="G121" s="14" t="s">
        <v>172</v>
      </c>
      <c r="H121" s="14" t="s">
        <v>172</v>
      </c>
      <c r="I121" s="14" t="s">
        <v>172</v>
      </c>
      <c r="J121" s="14" t="s">
        <v>172</v>
      </c>
      <c r="K121" s="14" t="s">
        <v>172</v>
      </c>
      <c r="L121" s="14" t="s">
        <v>172</v>
      </c>
    </row>
    <row r="122" spans="1:12" x14ac:dyDescent="0.2">
      <c r="A122" s="78" t="str">
        <f t="shared" si="6"/>
        <v>Requests for counselling</v>
      </c>
      <c r="B122" s="33" t="s">
        <v>7</v>
      </c>
      <c r="C122" s="14">
        <v>29</v>
      </c>
      <c r="D122" s="14" t="s">
        <v>172</v>
      </c>
      <c r="E122" s="14" t="s">
        <v>172</v>
      </c>
      <c r="F122" s="14" t="s">
        <v>172</v>
      </c>
      <c r="G122" s="14" t="s">
        <v>172</v>
      </c>
      <c r="H122" s="14" t="s">
        <v>172</v>
      </c>
      <c r="I122" s="14" t="s">
        <v>172</v>
      </c>
      <c r="J122" s="14" t="s">
        <v>172</v>
      </c>
      <c r="K122" s="14" t="s">
        <v>172</v>
      </c>
      <c r="L122" s="14" t="s">
        <v>172</v>
      </c>
    </row>
    <row r="123" spans="1:12" x14ac:dyDescent="0.2">
      <c r="A123" s="78" t="str">
        <f t="shared" si="6"/>
        <v>Requests for counselling</v>
      </c>
      <c r="B123" s="33" t="s">
        <v>8</v>
      </c>
      <c r="C123" s="14">
        <v>20</v>
      </c>
      <c r="D123" s="14" t="s">
        <v>172</v>
      </c>
      <c r="E123" s="14" t="s">
        <v>172</v>
      </c>
      <c r="F123" s="14" t="s">
        <v>172</v>
      </c>
      <c r="G123" s="14" t="s">
        <v>172</v>
      </c>
      <c r="H123" s="14" t="s">
        <v>172</v>
      </c>
      <c r="I123" s="14" t="s">
        <v>172</v>
      </c>
      <c r="J123" s="14" t="s">
        <v>172</v>
      </c>
      <c r="K123" s="14" t="s">
        <v>172</v>
      </c>
      <c r="L123" s="14" t="s">
        <v>172</v>
      </c>
    </row>
    <row r="124" spans="1:12" x14ac:dyDescent="0.2">
      <c r="A124" s="78" t="str">
        <f t="shared" si="6"/>
        <v>Requests for counselling</v>
      </c>
      <c r="B124" s="33" t="s">
        <v>9</v>
      </c>
      <c r="C124" s="14">
        <v>12</v>
      </c>
      <c r="D124" s="14" t="s">
        <v>172</v>
      </c>
      <c r="E124" s="14" t="s">
        <v>172</v>
      </c>
      <c r="F124" s="14" t="s">
        <v>172</v>
      </c>
      <c r="G124" s="14" t="s">
        <v>172</v>
      </c>
      <c r="H124" s="14" t="s">
        <v>172</v>
      </c>
      <c r="I124" s="14" t="s">
        <v>172</v>
      </c>
      <c r="J124" s="14" t="s">
        <v>172</v>
      </c>
      <c r="K124" s="14" t="s">
        <v>172</v>
      </c>
      <c r="L124" s="14" t="s">
        <v>172</v>
      </c>
    </row>
    <row r="125" spans="1:12" x14ac:dyDescent="0.2">
      <c r="A125" s="78" t="str">
        <f t="shared" si="6"/>
        <v>Requests for counselling</v>
      </c>
      <c r="B125" s="33" t="s">
        <v>80</v>
      </c>
      <c r="C125" s="14">
        <v>16</v>
      </c>
      <c r="D125" s="14" t="s">
        <v>172</v>
      </c>
      <c r="E125" s="14" t="s">
        <v>172</v>
      </c>
      <c r="F125" s="14" t="s">
        <v>172</v>
      </c>
      <c r="G125" s="14" t="s">
        <v>172</v>
      </c>
      <c r="H125" s="14" t="s">
        <v>172</v>
      </c>
      <c r="I125" s="14" t="s">
        <v>172</v>
      </c>
      <c r="J125" s="14" t="s">
        <v>172</v>
      </c>
      <c r="K125" s="14" t="s">
        <v>172</v>
      </c>
      <c r="L125" s="14" t="s">
        <v>172</v>
      </c>
    </row>
    <row r="126" spans="1:12" x14ac:dyDescent="0.2">
      <c r="A126" s="78" t="str">
        <f t="shared" si="6"/>
        <v>Requests for counselling</v>
      </c>
      <c r="B126" s="33" t="s">
        <v>79</v>
      </c>
      <c r="C126" s="14">
        <v>15</v>
      </c>
      <c r="D126" s="14" t="s">
        <v>172</v>
      </c>
      <c r="E126" s="14" t="s">
        <v>172</v>
      </c>
      <c r="F126" s="14" t="s">
        <v>172</v>
      </c>
      <c r="G126" s="14" t="s">
        <v>172</v>
      </c>
      <c r="H126" s="14" t="s">
        <v>172</v>
      </c>
      <c r="I126" s="14" t="s">
        <v>172</v>
      </c>
      <c r="J126" s="14" t="s">
        <v>172</v>
      </c>
      <c r="K126" s="14" t="s">
        <v>172</v>
      </c>
      <c r="L126" s="14" t="s">
        <v>172</v>
      </c>
    </row>
    <row r="127" spans="1:12" x14ac:dyDescent="0.2">
      <c r="A127" s="79" t="str">
        <f t="shared" si="6"/>
        <v>Requests for counselling</v>
      </c>
      <c r="B127" s="36" t="s">
        <v>1</v>
      </c>
      <c r="C127" s="25">
        <v>470</v>
      </c>
      <c r="D127" s="25" t="s">
        <v>172</v>
      </c>
      <c r="E127" s="25" t="s">
        <v>172</v>
      </c>
      <c r="F127" s="25" t="s">
        <v>172</v>
      </c>
      <c r="G127" s="25" t="s">
        <v>172</v>
      </c>
      <c r="H127" s="15" t="s">
        <v>172</v>
      </c>
      <c r="I127" s="15" t="s">
        <v>172</v>
      </c>
      <c r="J127" s="15" t="s">
        <v>172</v>
      </c>
      <c r="K127" s="15" t="s">
        <v>172</v>
      </c>
      <c r="L127" s="15" t="s">
        <v>172</v>
      </c>
    </row>
    <row r="128" spans="1:12" x14ac:dyDescent="0.2">
      <c r="A128" s="78" t="s">
        <v>157</v>
      </c>
      <c r="B128" s="33" t="s">
        <v>78</v>
      </c>
      <c r="C128" s="14">
        <v>54</v>
      </c>
      <c r="D128" s="14">
        <v>52</v>
      </c>
      <c r="E128" s="14">
        <v>55</v>
      </c>
      <c r="F128" s="14">
        <v>72</v>
      </c>
      <c r="G128" s="14">
        <v>51</v>
      </c>
      <c r="H128" s="14">
        <v>52</v>
      </c>
      <c r="I128" s="14">
        <v>34</v>
      </c>
      <c r="J128" s="14">
        <v>22</v>
      </c>
      <c r="K128" s="14">
        <v>45</v>
      </c>
      <c r="L128" s="14">
        <v>49</v>
      </c>
    </row>
    <row r="129" spans="1:12" x14ac:dyDescent="0.2">
      <c r="A129" s="78" t="str">
        <f t="shared" ref="A129:A144" si="7">A128</f>
        <v>Preventing removal of child from New Zealand</v>
      </c>
      <c r="B129" s="33" t="s">
        <v>83</v>
      </c>
      <c r="C129" s="14">
        <v>201</v>
      </c>
      <c r="D129" s="14">
        <v>198</v>
      </c>
      <c r="E129" s="14">
        <v>224</v>
      </c>
      <c r="F129" s="14">
        <v>196</v>
      </c>
      <c r="G129" s="14">
        <v>180</v>
      </c>
      <c r="H129" s="14">
        <v>189</v>
      </c>
      <c r="I129" s="14">
        <v>96</v>
      </c>
      <c r="J129" s="14">
        <v>70</v>
      </c>
      <c r="K129" s="14">
        <v>120</v>
      </c>
      <c r="L129" s="14">
        <v>160</v>
      </c>
    </row>
    <row r="130" spans="1:12" x14ac:dyDescent="0.2">
      <c r="A130" s="78" t="str">
        <f t="shared" si="7"/>
        <v>Preventing removal of child from New Zealand</v>
      </c>
      <c r="B130" s="33" t="s">
        <v>3</v>
      </c>
      <c r="C130" s="14">
        <v>153</v>
      </c>
      <c r="D130" s="14">
        <v>161</v>
      </c>
      <c r="E130" s="14">
        <v>129</v>
      </c>
      <c r="F130" s="14">
        <v>181</v>
      </c>
      <c r="G130" s="14">
        <v>159</v>
      </c>
      <c r="H130" s="14">
        <v>142</v>
      </c>
      <c r="I130" s="14">
        <v>86</v>
      </c>
      <c r="J130" s="14">
        <v>50</v>
      </c>
      <c r="K130" s="14">
        <v>103</v>
      </c>
      <c r="L130" s="14">
        <v>130</v>
      </c>
    </row>
    <row r="131" spans="1:12" x14ac:dyDescent="0.2">
      <c r="A131" s="78" t="str">
        <f t="shared" si="7"/>
        <v>Preventing removal of child from New Zealand</v>
      </c>
      <c r="B131" s="33" t="s">
        <v>77</v>
      </c>
      <c r="C131" s="14">
        <v>203</v>
      </c>
      <c r="D131" s="14">
        <v>212</v>
      </c>
      <c r="E131" s="14">
        <v>199</v>
      </c>
      <c r="F131" s="14">
        <v>193</v>
      </c>
      <c r="G131" s="14">
        <v>201</v>
      </c>
      <c r="H131" s="14">
        <v>189</v>
      </c>
      <c r="I131" s="14">
        <v>120</v>
      </c>
      <c r="J131" s="14">
        <v>63</v>
      </c>
      <c r="K131" s="14">
        <v>139</v>
      </c>
      <c r="L131" s="14">
        <v>183</v>
      </c>
    </row>
    <row r="132" spans="1:12" x14ac:dyDescent="0.2">
      <c r="A132" s="78" t="str">
        <f t="shared" si="7"/>
        <v>Preventing removal of child from New Zealand</v>
      </c>
      <c r="B132" s="33" t="s">
        <v>5</v>
      </c>
      <c r="C132" s="14">
        <v>117</v>
      </c>
      <c r="D132" s="14">
        <v>131</v>
      </c>
      <c r="E132" s="14">
        <v>114</v>
      </c>
      <c r="F132" s="14">
        <v>129</v>
      </c>
      <c r="G132" s="14">
        <v>126</v>
      </c>
      <c r="H132" s="14">
        <v>91</v>
      </c>
      <c r="I132" s="14">
        <v>29</v>
      </c>
      <c r="J132" s="14">
        <v>28</v>
      </c>
      <c r="K132" s="14">
        <v>55</v>
      </c>
      <c r="L132" s="14">
        <v>87</v>
      </c>
    </row>
    <row r="133" spans="1:12" x14ac:dyDescent="0.2">
      <c r="A133" s="78" t="str">
        <f t="shared" si="7"/>
        <v>Preventing removal of child from New Zealand</v>
      </c>
      <c r="B133" s="33" t="s">
        <v>76</v>
      </c>
      <c r="C133" s="14">
        <v>65</v>
      </c>
      <c r="D133" s="14">
        <v>73</v>
      </c>
      <c r="E133" s="14">
        <v>63</v>
      </c>
      <c r="F133" s="14">
        <v>72</v>
      </c>
      <c r="G133" s="14">
        <v>72</v>
      </c>
      <c r="H133" s="14">
        <v>73</v>
      </c>
      <c r="I133" s="14">
        <v>38</v>
      </c>
      <c r="J133" s="14">
        <v>18</v>
      </c>
      <c r="K133" s="14">
        <v>47</v>
      </c>
      <c r="L133" s="14">
        <v>68</v>
      </c>
    </row>
    <row r="134" spans="1:12" x14ac:dyDescent="0.2">
      <c r="A134" s="78" t="str">
        <f t="shared" si="7"/>
        <v>Preventing removal of child from New Zealand</v>
      </c>
      <c r="B134" s="33" t="s">
        <v>75</v>
      </c>
      <c r="C134" s="14">
        <v>60</v>
      </c>
      <c r="D134" s="14">
        <v>55</v>
      </c>
      <c r="E134" s="14">
        <v>41</v>
      </c>
      <c r="F134" s="14">
        <v>39</v>
      </c>
      <c r="G134" s="14">
        <v>59</v>
      </c>
      <c r="H134" s="14">
        <v>59</v>
      </c>
      <c r="I134" s="14">
        <v>16</v>
      </c>
      <c r="J134" s="14">
        <v>19</v>
      </c>
      <c r="K134" s="14">
        <v>30</v>
      </c>
      <c r="L134" s="14">
        <v>31</v>
      </c>
    </row>
    <row r="135" spans="1:12" x14ac:dyDescent="0.2">
      <c r="A135" s="78" t="str">
        <f t="shared" si="7"/>
        <v>Preventing removal of child from New Zealand</v>
      </c>
      <c r="B135" s="33" t="s">
        <v>74</v>
      </c>
      <c r="C135" s="14">
        <v>60</v>
      </c>
      <c r="D135" s="14">
        <v>55</v>
      </c>
      <c r="E135" s="14">
        <v>71</v>
      </c>
      <c r="F135" s="14">
        <v>67</v>
      </c>
      <c r="G135" s="14">
        <v>66</v>
      </c>
      <c r="H135" s="14">
        <v>61</v>
      </c>
      <c r="I135" s="14">
        <v>20</v>
      </c>
      <c r="J135" s="14">
        <v>9</v>
      </c>
      <c r="K135" s="14">
        <v>39</v>
      </c>
      <c r="L135" s="14">
        <v>35</v>
      </c>
    </row>
    <row r="136" spans="1:12" x14ac:dyDescent="0.2">
      <c r="A136" s="78" t="str">
        <f t="shared" si="7"/>
        <v>Preventing removal of child from New Zealand</v>
      </c>
      <c r="B136" s="33" t="s">
        <v>66</v>
      </c>
      <c r="C136" s="14">
        <v>38</v>
      </c>
      <c r="D136" s="14">
        <v>31</v>
      </c>
      <c r="E136" s="14">
        <v>45</v>
      </c>
      <c r="F136" s="14">
        <v>41</v>
      </c>
      <c r="G136" s="14">
        <v>39</v>
      </c>
      <c r="H136" s="14">
        <v>30</v>
      </c>
      <c r="I136" s="14">
        <v>17</v>
      </c>
      <c r="J136" s="14">
        <v>9</v>
      </c>
      <c r="K136" s="14">
        <v>27</v>
      </c>
      <c r="L136" s="14">
        <v>29</v>
      </c>
    </row>
    <row r="137" spans="1:12" x14ac:dyDescent="0.2">
      <c r="A137" s="78" t="str">
        <f t="shared" si="7"/>
        <v>Preventing removal of child from New Zealand</v>
      </c>
      <c r="B137" s="33" t="s">
        <v>169</v>
      </c>
      <c r="C137" s="14">
        <v>51</v>
      </c>
      <c r="D137" s="14">
        <v>39</v>
      </c>
      <c r="E137" s="14">
        <v>35</v>
      </c>
      <c r="F137" s="14">
        <v>35</v>
      </c>
      <c r="G137" s="14">
        <v>33</v>
      </c>
      <c r="H137" s="14">
        <v>59</v>
      </c>
      <c r="I137" s="14">
        <v>22</v>
      </c>
      <c r="J137" s="14">
        <v>25</v>
      </c>
      <c r="K137" s="14">
        <v>30</v>
      </c>
      <c r="L137" s="14">
        <v>32</v>
      </c>
    </row>
    <row r="138" spans="1:12" x14ac:dyDescent="0.2">
      <c r="A138" s="78" t="str">
        <f t="shared" si="7"/>
        <v>Preventing removal of child from New Zealand</v>
      </c>
      <c r="B138" s="33" t="s">
        <v>73</v>
      </c>
      <c r="C138" s="14">
        <v>87</v>
      </c>
      <c r="D138" s="14">
        <v>71</v>
      </c>
      <c r="E138" s="14">
        <v>60</v>
      </c>
      <c r="F138" s="14">
        <v>77</v>
      </c>
      <c r="G138" s="14">
        <v>62</v>
      </c>
      <c r="H138" s="14">
        <v>69</v>
      </c>
      <c r="I138" s="14">
        <v>31</v>
      </c>
      <c r="J138" s="14">
        <v>24</v>
      </c>
      <c r="K138" s="14">
        <v>49</v>
      </c>
      <c r="L138" s="14">
        <v>50</v>
      </c>
    </row>
    <row r="139" spans="1:12" x14ac:dyDescent="0.2">
      <c r="A139" s="78" t="str">
        <f t="shared" si="7"/>
        <v>Preventing removal of child from New Zealand</v>
      </c>
      <c r="B139" s="33" t="s">
        <v>7</v>
      </c>
      <c r="C139" s="14">
        <v>41</v>
      </c>
      <c r="D139" s="14">
        <v>38</v>
      </c>
      <c r="E139" s="14">
        <v>30</v>
      </c>
      <c r="F139" s="14">
        <v>21</v>
      </c>
      <c r="G139" s="14">
        <v>29</v>
      </c>
      <c r="H139" s="14">
        <v>28</v>
      </c>
      <c r="I139" s="14">
        <v>16</v>
      </c>
      <c r="J139" s="14">
        <v>16</v>
      </c>
      <c r="K139" s="14">
        <v>30</v>
      </c>
      <c r="L139" s="14">
        <v>27</v>
      </c>
    </row>
    <row r="140" spans="1:12" x14ac:dyDescent="0.2">
      <c r="A140" s="78" t="str">
        <f t="shared" si="7"/>
        <v>Preventing removal of child from New Zealand</v>
      </c>
      <c r="B140" s="33" t="s">
        <v>8</v>
      </c>
      <c r="C140" s="14">
        <v>39</v>
      </c>
      <c r="D140" s="14">
        <v>36</v>
      </c>
      <c r="E140" s="14">
        <v>32</v>
      </c>
      <c r="F140" s="14">
        <v>43</v>
      </c>
      <c r="G140" s="14">
        <v>31</v>
      </c>
      <c r="H140" s="14">
        <v>37</v>
      </c>
      <c r="I140" s="14">
        <v>18</v>
      </c>
      <c r="J140" s="14">
        <v>16</v>
      </c>
      <c r="K140" s="14">
        <v>14</v>
      </c>
      <c r="L140" s="14">
        <v>34</v>
      </c>
    </row>
    <row r="141" spans="1:12" x14ac:dyDescent="0.2">
      <c r="A141" s="78" t="str">
        <f t="shared" si="7"/>
        <v>Preventing removal of child from New Zealand</v>
      </c>
      <c r="B141" s="33" t="s">
        <v>9</v>
      </c>
      <c r="C141" s="14">
        <v>110</v>
      </c>
      <c r="D141" s="14">
        <v>106</v>
      </c>
      <c r="E141" s="14">
        <v>113</v>
      </c>
      <c r="F141" s="14">
        <v>143</v>
      </c>
      <c r="G141" s="14">
        <v>126</v>
      </c>
      <c r="H141" s="14">
        <v>141</v>
      </c>
      <c r="I141" s="14">
        <v>63</v>
      </c>
      <c r="J141" s="14">
        <v>46</v>
      </c>
      <c r="K141" s="14">
        <v>98</v>
      </c>
      <c r="L141" s="14">
        <v>129</v>
      </c>
    </row>
    <row r="142" spans="1:12" x14ac:dyDescent="0.2">
      <c r="A142" s="78" t="str">
        <f t="shared" si="7"/>
        <v>Preventing removal of child from New Zealand</v>
      </c>
      <c r="B142" s="33" t="s">
        <v>80</v>
      </c>
      <c r="C142" s="14">
        <v>27</v>
      </c>
      <c r="D142" s="14">
        <v>30</v>
      </c>
      <c r="E142" s="14">
        <v>40</v>
      </c>
      <c r="F142" s="14">
        <v>37</v>
      </c>
      <c r="G142" s="14">
        <v>26</v>
      </c>
      <c r="H142" s="14">
        <v>34</v>
      </c>
      <c r="I142" s="14">
        <v>16</v>
      </c>
      <c r="J142" s="14">
        <v>18</v>
      </c>
      <c r="K142" s="14">
        <v>15</v>
      </c>
      <c r="L142" s="14">
        <v>21</v>
      </c>
    </row>
    <row r="143" spans="1:12" x14ac:dyDescent="0.2">
      <c r="A143" s="78" t="str">
        <f t="shared" si="7"/>
        <v>Preventing removal of child from New Zealand</v>
      </c>
      <c r="B143" s="33" t="s">
        <v>79</v>
      </c>
      <c r="C143" s="14">
        <v>19</v>
      </c>
      <c r="D143" s="14">
        <v>32</v>
      </c>
      <c r="E143" s="14">
        <v>18</v>
      </c>
      <c r="F143" s="14">
        <v>21</v>
      </c>
      <c r="G143" s="14">
        <v>19</v>
      </c>
      <c r="H143" s="14">
        <v>38</v>
      </c>
      <c r="I143" s="14">
        <v>13</v>
      </c>
      <c r="J143" s="14">
        <v>12</v>
      </c>
      <c r="K143" s="14">
        <v>23</v>
      </c>
      <c r="L143" s="14">
        <v>34</v>
      </c>
    </row>
    <row r="144" spans="1:12" x14ac:dyDescent="0.2">
      <c r="A144" s="79" t="str">
        <f t="shared" si="7"/>
        <v>Preventing removal of child from New Zealand</v>
      </c>
      <c r="B144" s="36" t="s">
        <v>1</v>
      </c>
      <c r="C144" s="25">
        <v>1325</v>
      </c>
      <c r="D144" s="25">
        <v>1320</v>
      </c>
      <c r="E144" s="25">
        <v>1269</v>
      </c>
      <c r="F144" s="25">
        <v>1367</v>
      </c>
      <c r="G144" s="25">
        <v>1279</v>
      </c>
      <c r="H144" s="25">
        <v>1292</v>
      </c>
      <c r="I144" s="25">
        <v>635</v>
      </c>
      <c r="J144" s="25">
        <v>445</v>
      </c>
      <c r="K144" s="25">
        <v>864</v>
      </c>
      <c r="L144" s="25">
        <v>1099</v>
      </c>
    </row>
    <row r="145" spans="1:12" x14ac:dyDescent="0.2">
      <c r="A145" s="78" t="s">
        <v>160</v>
      </c>
      <c r="B145" s="33" t="s">
        <v>78</v>
      </c>
      <c r="C145" s="14">
        <v>89</v>
      </c>
      <c r="D145" s="14">
        <v>88</v>
      </c>
      <c r="E145" s="14">
        <v>82</v>
      </c>
      <c r="F145" s="14">
        <v>80</v>
      </c>
      <c r="G145" s="14">
        <v>58</v>
      </c>
      <c r="H145" s="14">
        <v>68</v>
      </c>
      <c r="I145" s="14">
        <v>69</v>
      </c>
      <c r="J145" s="14">
        <v>54</v>
      </c>
      <c r="K145" s="14">
        <v>77</v>
      </c>
      <c r="L145" s="14">
        <v>58</v>
      </c>
    </row>
    <row r="146" spans="1:12" x14ac:dyDescent="0.2">
      <c r="A146" s="78" t="str">
        <f t="shared" ref="A146:A161" si="8">A145</f>
        <v>Warrant to enforce day-to-day care or contact</v>
      </c>
      <c r="B146" s="33" t="s">
        <v>83</v>
      </c>
      <c r="C146" s="14">
        <v>114</v>
      </c>
      <c r="D146" s="14">
        <v>106</v>
      </c>
      <c r="E146" s="14">
        <v>102</v>
      </c>
      <c r="F146" s="14">
        <v>87</v>
      </c>
      <c r="G146" s="14">
        <v>71</v>
      </c>
      <c r="H146" s="14">
        <v>78</v>
      </c>
      <c r="I146" s="14">
        <v>79</v>
      </c>
      <c r="J146" s="14">
        <v>65</v>
      </c>
      <c r="K146" s="14">
        <v>62</v>
      </c>
      <c r="L146" s="14">
        <v>65</v>
      </c>
    </row>
    <row r="147" spans="1:12" x14ac:dyDescent="0.2">
      <c r="A147" s="78" t="str">
        <f t="shared" si="8"/>
        <v>Warrant to enforce day-to-day care or contact</v>
      </c>
      <c r="B147" s="33" t="s">
        <v>3</v>
      </c>
      <c r="C147" s="14">
        <v>79</v>
      </c>
      <c r="D147" s="14">
        <v>73</v>
      </c>
      <c r="E147" s="14">
        <v>68</v>
      </c>
      <c r="F147" s="14">
        <v>49</v>
      </c>
      <c r="G147" s="14">
        <v>44</v>
      </c>
      <c r="H147" s="14">
        <v>31</v>
      </c>
      <c r="I147" s="14">
        <v>68</v>
      </c>
      <c r="J147" s="14">
        <v>42</v>
      </c>
      <c r="K147" s="14">
        <v>37</v>
      </c>
      <c r="L147" s="14">
        <v>36</v>
      </c>
    </row>
    <row r="148" spans="1:12" x14ac:dyDescent="0.2">
      <c r="A148" s="78" t="str">
        <f t="shared" si="8"/>
        <v>Warrant to enforce day-to-day care or contact</v>
      </c>
      <c r="B148" s="33" t="s">
        <v>77</v>
      </c>
      <c r="C148" s="14">
        <v>117</v>
      </c>
      <c r="D148" s="14">
        <v>132</v>
      </c>
      <c r="E148" s="14">
        <v>135</v>
      </c>
      <c r="F148" s="14">
        <v>109</v>
      </c>
      <c r="G148" s="14">
        <v>118</v>
      </c>
      <c r="H148" s="14">
        <v>114</v>
      </c>
      <c r="I148" s="14">
        <v>140</v>
      </c>
      <c r="J148" s="14">
        <v>89</v>
      </c>
      <c r="K148" s="14">
        <v>104</v>
      </c>
      <c r="L148" s="14">
        <v>112</v>
      </c>
    </row>
    <row r="149" spans="1:12" x14ac:dyDescent="0.2">
      <c r="A149" s="78" t="str">
        <f t="shared" si="8"/>
        <v>Warrant to enforce day-to-day care or contact</v>
      </c>
      <c r="B149" s="33" t="s">
        <v>5</v>
      </c>
      <c r="C149" s="14">
        <v>118</v>
      </c>
      <c r="D149" s="14">
        <v>98</v>
      </c>
      <c r="E149" s="14">
        <v>128</v>
      </c>
      <c r="F149" s="14">
        <v>111</v>
      </c>
      <c r="G149" s="14">
        <v>100</v>
      </c>
      <c r="H149" s="14">
        <v>118</v>
      </c>
      <c r="I149" s="14">
        <v>122</v>
      </c>
      <c r="J149" s="14">
        <v>113</v>
      </c>
      <c r="K149" s="14">
        <v>93</v>
      </c>
      <c r="L149" s="14">
        <v>103</v>
      </c>
    </row>
    <row r="150" spans="1:12" x14ac:dyDescent="0.2">
      <c r="A150" s="78" t="str">
        <f t="shared" si="8"/>
        <v>Warrant to enforce day-to-day care or contact</v>
      </c>
      <c r="B150" s="33" t="s">
        <v>76</v>
      </c>
      <c r="C150" s="14">
        <v>68</v>
      </c>
      <c r="D150" s="14">
        <v>83</v>
      </c>
      <c r="E150" s="14">
        <v>110</v>
      </c>
      <c r="F150" s="14">
        <v>87</v>
      </c>
      <c r="G150" s="14">
        <v>77</v>
      </c>
      <c r="H150" s="14">
        <v>77</v>
      </c>
      <c r="I150" s="14">
        <v>72</v>
      </c>
      <c r="J150" s="14">
        <v>69</v>
      </c>
      <c r="K150" s="14">
        <v>57</v>
      </c>
      <c r="L150" s="14">
        <v>73</v>
      </c>
    </row>
    <row r="151" spans="1:12" x14ac:dyDescent="0.2">
      <c r="A151" s="78" t="str">
        <f t="shared" si="8"/>
        <v>Warrant to enforce day-to-day care or contact</v>
      </c>
      <c r="B151" s="33" t="s">
        <v>75</v>
      </c>
      <c r="C151" s="14">
        <v>81</v>
      </c>
      <c r="D151" s="14">
        <v>51</v>
      </c>
      <c r="E151" s="14">
        <v>71</v>
      </c>
      <c r="F151" s="14">
        <v>65</v>
      </c>
      <c r="G151" s="14">
        <v>49</v>
      </c>
      <c r="H151" s="14">
        <v>101</v>
      </c>
      <c r="I151" s="14">
        <v>83</v>
      </c>
      <c r="J151" s="14">
        <v>66</v>
      </c>
      <c r="K151" s="14">
        <v>70</v>
      </c>
      <c r="L151" s="14">
        <v>68</v>
      </c>
    </row>
    <row r="152" spans="1:12" x14ac:dyDescent="0.2">
      <c r="A152" s="78" t="str">
        <f t="shared" si="8"/>
        <v>Warrant to enforce day-to-day care or contact</v>
      </c>
      <c r="B152" s="33" t="s">
        <v>74</v>
      </c>
      <c r="C152" s="14">
        <v>51</v>
      </c>
      <c r="D152" s="14">
        <v>70</v>
      </c>
      <c r="E152" s="14">
        <v>86</v>
      </c>
      <c r="F152" s="14">
        <v>71</v>
      </c>
      <c r="G152" s="14">
        <v>76</v>
      </c>
      <c r="H152" s="14">
        <v>66</v>
      </c>
      <c r="I152" s="14">
        <v>85</v>
      </c>
      <c r="J152" s="14">
        <v>58</v>
      </c>
      <c r="K152" s="14">
        <v>63</v>
      </c>
      <c r="L152" s="14">
        <v>46</v>
      </c>
    </row>
    <row r="153" spans="1:12" x14ac:dyDescent="0.2">
      <c r="A153" s="78" t="str">
        <f t="shared" si="8"/>
        <v>Warrant to enforce day-to-day care or contact</v>
      </c>
      <c r="B153" s="33" t="s">
        <v>66</v>
      </c>
      <c r="C153" s="14">
        <v>89</v>
      </c>
      <c r="D153" s="14">
        <v>79</v>
      </c>
      <c r="E153" s="14">
        <v>70</v>
      </c>
      <c r="F153" s="14">
        <v>76</v>
      </c>
      <c r="G153" s="14">
        <v>60</v>
      </c>
      <c r="H153" s="14">
        <v>72</v>
      </c>
      <c r="I153" s="14">
        <v>84</v>
      </c>
      <c r="J153" s="14">
        <v>52</v>
      </c>
      <c r="K153" s="14">
        <v>66</v>
      </c>
      <c r="L153" s="14">
        <v>84</v>
      </c>
    </row>
    <row r="154" spans="1:12" x14ac:dyDescent="0.2">
      <c r="A154" s="78" t="str">
        <f t="shared" si="8"/>
        <v>Warrant to enforce day-to-day care or contact</v>
      </c>
      <c r="B154" s="33" t="s">
        <v>169</v>
      </c>
      <c r="C154" s="14">
        <v>82</v>
      </c>
      <c r="D154" s="14">
        <v>64</v>
      </c>
      <c r="E154" s="14">
        <v>69</v>
      </c>
      <c r="F154" s="14">
        <v>72</v>
      </c>
      <c r="G154" s="14">
        <v>69</v>
      </c>
      <c r="H154" s="14">
        <v>65</v>
      </c>
      <c r="I154" s="14">
        <v>98</v>
      </c>
      <c r="J154" s="14">
        <v>72</v>
      </c>
      <c r="K154" s="14">
        <v>69</v>
      </c>
      <c r="L154" s="14">
        <v>64</v>
      </c>
    </row>
    <row r="155" spans="1:12" x14ac:dyDescent="0.2">
      <c r="A155" s="78" t="str">
        <f t="shared" si="8"/>
        <v>Warrant to enforce day-to-day care or contact</v>
      </c>
      <c r="B155" s="33" t="s">
        <v>73</v>
      </c>
      <c r="C155" s="14">
        <v>64</v>
      </c>
      <c r="D155" s="14">
        <v>69</v>
      </c>
      <c r="E155" s="14">
        <v>79</v>
      </c>
      <c r="F155" s="14">
        <v>53</v>
      </c>
      <c r="G155" s="14">
        <v>63</v>
      </c>
      <c r="H155" s="14">
        <v>34</v>
      </c>
      <c r="I155" s="14">
        <v>57</v>
      </c>
      <c r="J155" s="14">
        <v>49</v>
      </c>
      <c r="K155" s="14">
        <v>50</v>
      </c>
      <c r="L155" s="14">
        <v>53</v>
      </c>
    </row>
    <row r="156" spans="1:12" x14ac:dyDescent="0.2">
      <c r="A156" s="78" t="str">
        <f t="shared" si="8"/>
        <v>Warrant to enforce day-to-day care or contact</v>
      </c>
      <c r="B156" s="33" t="s">
        <v>7</v>
      </c>
      <c r="C156" s="14">
        <v>17</v>
      </c>
      <c r="D156" s="14">
        <v>20</v>
      </c>
      <c r="E156" s="14">
        <v>14</v>
      </c>
      <c r="F156" s="14">
        <v>11</v>
      </c>
      <c r="G156" s="14">
        <v>14</v>
      </c>
      <c r="H156" s="14">
        <v>17</v>
      </c>
      <c r="I156" s="14">
        <v>11</v>
      </c>
      <c r="J156" s="14">
        <v>10</v>
      </c>
      <c r="K156" s="14">
        <v>18</v>
      </c>
      <c r="L156" s="14">
        <v>11</v>
      </c>
    </row>
    <row r="157" spans="1:12" x14ac:dyDescent="0.2">
      <c r="A157" s="78" t="str">
        <f t="shared" si="8"/>
        <v>Warrant to enforce day-to-day care or contact</v>
      </c>
      <c r="B157" s="33" t="s">
        <v>8</v>
      </c>
      <c r="C157" s="14">
        <v>23</v>
      </c>
      <c r="D157" s="14">
        <v>32</v>
      </c>
      <c r="E157" s="14">
        <v>40</v>
      </c>
      <c r="F157" s="14">
        <v>37</v>
      </c>
      <c r="G157" s="14">
        <v>34</v>
      </c>
      <c r="H157" s="14">
        <v>47</v>
      </c>
      <c r="I157" s="14">
        <v>32</v>
      </c>
      <c r="J157" s="14">
        <v>32</v>
      </c>
      <c r="K157" s="14">
        <v>16</v>
      </c>
      <c r="L157" s="14">
        <v>44</v>
      </c>
    </row>
    <row r="158" spans="1:12" x14ac:dyDescent="0.2">
      <c r="A158" s="78" t="str">
        <f t="shared" si="8"/>
        <v>Warrant to enforce day-to-day care or contact</v>
      </c>
      <c r="B158" s="33" t="s">
        <v>9</v>
      </c>
      <c r="C158" s="14">
        <v>100</v>
      </c>
      <c r="D158" s="14">
        <v>112</v>
      </c>
      <c r="E158" s="14">
        <v>106</v>
      </c>
      <c r="F158" s="14">
        <v>121</v>
      </c>
      <c r="G158" s="14">
        <v>126</v>
      </c>
      <c r="H158" s="14">
        <v>132</v>
      </c>
      <c r="I158" s="14">
        <v>120</v>
      </c>
      <c r="J158" s="14">
        <v>118</v>
      </c>
      <c r="K158" s="14">
        <v>142</v>
      </c>
      <c r="L158" s="14">
        <v>118</v>
      </c>
    </row>
    <row r="159" spans="1:12" x14ac:dyDescent="0.2">
      <c r="A159" s="78" t="str">
        <f t="shared" si="8"/>
        <v>Warrant to enforce day-to-day care or contact</v>
      </c>
      <c r="B159" s="33" t="s">
        <v>80</v>
      </c>
      <c r="C159" s="14">
        <v>28</v>
      </c>
      <c r="D159" s="14">
        <v>58</v>
      </c>
      <c r="E159" s="14">
        <v>47</v>
      </c>
      <c r="F159" s="14">
        <v>43</v>
      </c>
      <c r="G159" s="14">
        <v>52</v>
      </c>
      <c r="H159" s="14">
        <v>50</v>
      </c>
      <c r="I159" s="14">
        <v>28</v>
      </c>
      <c r="J159" s="14">
        <v>47</v>
      </c>
      <c r="K159" s="14">
        <v>40</v>
      </c>
      <c r="L159" s="14">
        <v>32</v>
      </c>
    </row>
    <row r="160" spans="1:12" x14ac:dyDescent="0.2">
      <c r="A160" s="78" t="str">
        <f t="shared" si="8"/>
        <v>Warrant to enforce day-to-day care or contact</v>
      </c>
      <c r="B160" s="33" t="s">
        <v>79</v>
      </c>
      <c r="C160" s="14">
        <v>33</v>
      </c>
      <c r="D160" s="14">
        <v>32</v>
      </c>
      <c r="E160" s="14">
        <v>35</v>
      </c>
      <c r="F160" s="14">
        <v>16</v>
      </c>
      <c r="G160" s="14">
        <v>24</v>
      </c>
      <c r="H160" s="14">
        <v>29</v>
      </c>
      <c r="I160" s="14">
        <v>43</v>
      </c>
      <c r="J160" s="14">
        <v>37</v>
      </c>
      <c r="K160" s="14">
        <v>32</v>
      </c>
      <c r="L160" s="14">
        <v>38</v>
      </c>
    </row>
    <row r="161" spans="1:12" x14ac:dyDescent="0.2">
      <c r="A161" s="79" t="str">
        <f t="shared" si="8"/>
        <v>Warrant to enforce day-to-day care or contact</v>
      </c>
      <c r="B161" s="36" t="s">
        <v>1</v>
      </c>
      <c r="C161" s="25">
        <v>1153</v>
      </c>
      <c r="D161" s="25">
        <v>1167</v>
      </c>
      <c r="E161" s="25">
        <v>1242</v>
      </c>
      <c r="F161" s="25">
        <v>1088</v>
      </c>
      <c r="G161" s="25">
        <v>1035</v>
      </c>
      <c r="H161" s="25">
        <v>1099</v>
      </c>
      <c r="I161" s="25">
        <v>1191</v>
      </c>
      <c r="J161" s="25">
        <v>973</v>
      </c>
      <c r="K161" s="25">
        <v>996</v>
      </c>
      <c r="L161" s="25">
        <v>1005</v>
      </c>
    </row>
    <row r="162" spans="1:12" ht="14.25" customHeight="1" x14ac:dyDescent="0.2">
      <c r="A162" s="78" t="s">
        <v>131</v>
      </c>
      <c r="B162" s="33" t="s">
        <v>78</v>
      </c>
      <c r="C162" s="14">
        <v>22</v>
      </c>
      <c r="D162" s="14">
        <v>55</v>
      </c>
      <c r="E162" s="14">
        <v>53</v>
      </c>
      <c r="F162" s="14">
        <v>32</v>
      </c>
      <c r="G162" s="14">
        <v>25</v>
      </c>
      <c r="H162" s="14">
        <v>30</v>
      </c>
      <c r="I162" s="14">
        <v>16</v>
      </c>
      <c r="J162" s="14">
        <v>24</v>
      </c>
      <c r="K162" s="14">
        <v>16</v>
      </c>
      <c r="L162" s="14">
        <v>25</v>
      </c>
    </row>
    <row r="163" spans="1:12" x14ac:dyDescent="0.2">
      <c r="A163" s="78" t="str">
        <f t="shared" ref="A163:A178" si="9">A162</f>
        <v>Leave to commence proceedings within 2 years</v>
      </c>
      <c r="B163" s="33" t="s">
        <v>83</v>
      </c>
      <c r="C163" s="14">
        <v>37</v>
      </c>
      <c r="D163" s="14">
        <v>48</v>
      </c>
      <c r="E163" s="14">
        <v>71</v>
      </c>
      <c r="F163" s="14">
        <v>47</v>
      </c>
      <c r="G163" s="14">
        <v>53</v>
      </c>
      <c r="H163" s="14">
        <v>42</v>
      </c>
      <c r="I163" s="14">
        <v>27</v>
      </c>
      <c r="J163" s="14">
        <v>31</v>
      </c>
      <c r="K163" s="14">
        <v>25</v>
      </c>
      <c r="L163" s="14">
        <v>29</v>
      </c>
    </row>
    <row r="164" spans="1:12" x14ac:dyDescent="0.2">
      <c r="A164" s="78" t="str">
        <f t="shared" si="9"/>
        <v>Leave to commence proceedings within 2 years</v>
      </c>
      <c r="B164" s="33" t="s">
        <v>3</v>
      </c>
      <c r="C164" s="14">
        <v>15</v>
      </c>
      <c r="D164" s="14">
        <v>37</v>
      </c>
      <c r="E164" s="14">
        <v>56</v>
      </c>
      <c r="F164" s="14">
        <v>38</v>
      </c>
      <c r="G164" s="14">
        <v>27</v>
      </c>
      <c r="H164" s="14">
        <v>22</v>
      </c>
      <c r="I164" s="14">
        <v>15</v>
      </c>
      <c r="J164" s="14">
        <v>22</v>
      </c>
      <c r="K164" s="14">
        <v>21</v>
      </c>
      <c r="L164" s="14">
        <v>16</v>
      </c>
    </row>
    <row r="165" spans="1:12" x14ac:dyDescent="0.2">
      <c r="A165" s="78" t="str">
        <f t="shared" si="9"/>
        <v>Leave to commence proceedings within 2 years</v>
      </c>
      <c r="B165" s="33" t="s">
        <v>77</v>
      </c>
      <c r="C165" s="14">
        <v>20</v>
      </c>
      <c r="D165" s="14">
        <v>41</v>
      </c>
      <c r="E165" s="14">
        <v>53</v>
      </c>
      <c r="F165" s="14">
        <v>42</v>
      </c>
      <c r="G165" s="14">
        <v>51</v>
      </c>
      <c r="H165" s="14">
        <v>48</v>
      </c>
      <c r="I165" s="14">
        <v>19</v>
      </c>
      <c r="J165" s="14">
        <v>38</v>
      </c>
      <c r="K165" s="14">
        <v>31</v>
      </c>
      <c r="L165" s="14">
        <v>46</v>
      </c>
    </row>
    <row r="166" spans="1:12" x14ac:dyDescent="0.2">
      <c r="A166" s="78" t="str">
        <f t="shared" si="9"/>
        <v>Leave to commence proceedings within 2 years</v>
      </c>
      <c r="B166" s="33" t="s">
        <v>5</v>
      </c>
      <c r="C166" s="14">
        <v>11</v>
      </c>
      <c r="D166" s="14">
        <v>32</v>
      </c>
      <c r="E166" s="14">
        <v>39</v>
      </c>
      <c r="F166" s="14">
        <v>71</v>
      </c>
      <c r="G166" s="14">
        <v>75</v>
      </c>
      <c r="H166" s="14">
        <v>57</v>
      </c>
      <c r="I166" s="14">
        <v>41</v>
      </c>
      <c r="J166" s="14">
        <v>41</v>
      </c>
      <c r="K166" s="14">
        <v>28</v>
      </c>
      <c r="L166" s="14">
        <v>39</v>
      </c>
    </row>
    <row r="167" spans="1:12" x14ac:dyDescent="0.2">
      <c r="A167" s="78" t="str">
        <f t="shared" si="9"/>
        <v>Leave to commence proceedings within 2 years</v>
      </c>
      <c r="B167" s="33" t="s">
        <v>76</v>
      </c>
      <c r="C167" s="14">
        <v>31</v>
      </c>
      <c r="D167" s="14">
        <v>72</v>
      </c>
      <c r="E167" s="14">
        <v>96</v>
      </c>
      <c r="F167" s="14">
        <v>59</v>
      </c>
      <c r="G167" s="14">
        <v>74</v>
      </c>
      <c r="H167" s="14">
        <v>44</v>
      </c>
      <c r="I167" s="14">
        <v>56</v>
      </c>
      <c r="J167" s="14">
        <v>43</v>
      </c>
      <c r="K167" s="14">
        <v>37</v>
      </c>
      <c r="L167" s="14">
        <v>43</v>
      </c>
    </row>
    <row r="168" spans="1:12" ht="14.25" customHeight="1" x14ac:dyDescent="0.2">
      <c r="A168" s="78" t="str">
        <f t="shared" si="9"/>
        <v>Leave to commence proceedings within 2 years</v>
      </c>
      <c r="B168" s="33" t="s">
        <v>75</v>
      </c>
      <c r="C168" s="14">
        <v>0</v>
      </c>
      <c r="D168" s="14">
        <v>25</v>
      </c>
      <c r="E168" s="14">
        <v>32</v>
      </c>
      <c r="F168" s="14">
        <v>32</v>
      </c>
      <c r="G168" s="14">
        <v>51</v>
      </c>
      <c r="H168" s="14">
        <v>49</v>
      </c>
      <c r="I168" s="14">
        <v>27</v>
      </c>
      <c r="J168" s="14">
        <v>29</v>
      </c>
      <c r="K168" s="14">
        <v>29</v>
      </c>
      <c r="L168" s="14">
        <v>24</v>
      </c>
    </row>
    <row r="169" spans="1:12" x14ac:dyDescent="0.2">
      <c r="A169" s="78" t="str">
        <f t="shared" si="9"/>
        <v>Leave to commence proceedings within 2 years</v>
      </c>
      <c r="B169" s="33" t="s">
        <v>74</v>
      </c>
      <c r="C169" s="14">
        <v>11</v>
      </c>
      <c r="D169" s="14">
        <v>17</v>
      </c>
      <c r="E169" s="14">
        <v>35</v>
      </c>
      <c r="F169" s="14">
        <v>20</v>
      </c>
      <c r="G169" s="14">
        <v>36</v>
      </c>
      <c r="H169" s="14">
        <v>29</v>
      </c>
      <c r="I169" s="14">
        <v>18</v>
      </c>
      <c r="J169" s="14">
        <v>23</v>
      </c>
      <c r="K169" s="14">
        <v>18</v>
      </c>
      <c r="L169" s="14">
        <v>26</v>
      </c>
    </row>
    <row r="170" spans="1:12" x14ac:dyDescent="0.2">
      <c r="A170" s="78" t="str">
        <f t="shared" si="9"/>
        <v>Leave to commence proceedings within 2 years</v>
      </c>
      <c r="B170" s="33" t="s">
        <v>66</v>
      </c>
      <c r="C170" s="14">
        <v>24</v>
      </c>
      <c r="D170" s="14">
        <v>42</v>
      </c>
      <c r="E170" s="14">
        <v>39</v>
      </c>
      <c r="F170" s="14">
        <v>29</v>
      </c>
      <c r="G170" s="14">
        <v>49</v>
      </c>
      <c r="H170" s="14">
        <v>37</v>
      </c>
      <c r="I170" s="14">
        <v>21</v>
      </c>
      <c r="J170" s="14">
        <v>27</v>
      </c>
      <c r="K170" s="14">
        <v>32</v>
      </c>
      <c r="L170" s="14">
        <v>32</v>
      </c>
    </row>
    <row r="171" spans="1:12" x14ac:dyDescent="0.2">
      <c r="A171" s="78" t="str">
        <f t="shared" si="9"/>
        <v>Leave to commence proceedings within 2 years</v>
      </c>
      <c r="B171" s="33" t="s">
        <v>169</v>
      </c>
      <c r="C171" s="14">
        <v>11</v>
      </c>
      <c r="D171" s="14">
        <v>45</v>
      </c>
      <c r="E171" s="14">
        <v>64</v>
      </c>
      <c r="F171" s="14">
        <v>40</v>
      </c>
      <c r="G171" s="14">
        <v>56</v>
      </c>
      <c r="H171" s="14">
        <v>61</v>
      </c>
      <c r="I171" s="14">
        <v>56</v>
      </c>
      <c r="J171" s="14">
        <v>46</v>
      </c>
      <c r="K171" s="14">
        <v>41</v>
      </c>
      <c r="L171" s="14">
        <v>44</v>
      </c>
    </row>
    <row r="172" spans="1:12" x14ac:dyDescent="0.2">
      <c r="A172" s="78" t="str">
        <f t="shared" si="9"/>
        <v>Leave to commence proceedings within 2 years</v>
      </c>
      <c r="B172" s="33" t="s">
        <v>73</v>
      </c>
      <c r="C172" s="14">
        <v>3</v>
      </c>
      <c r="D172" s="14">
        <v>20</v>
      </c>
      <c r="E172" s="14">
        <v>18</v>
      </c>
      <c r="F172" s="14">
        <v>24</v>
      </c>
      <c r="G172" s="14">
        <v>26</v>
      </c>
      <c r="H172" s="14">
        <v>37</v>
      </c>
      <c r="I172" s="14">
        <v>38</v>
      </c>
      <c r="J172" s="14">
        <v>26</v>
      </c>
      <c r="K172" s="14">
        <v>27</v>
      </c>
      <c r="L172" s="14">
        <v>14</v>
      </c>
    </row>
    <row r="173" spans="1:12" x14ac:dyDescent="0.2">
      <c r="A173" s="78" t="str">
        <f t="shared" si="9"/>
        <v>Leave to commence proceedings within 2 years</v>
      </c>
      <c r="B173" s="33" t="s">
        <v>7</v>
      </c>
      <c r="C173" s="14">
        <v>1</v>
      </c>
      <c r="D173" s="14">
        <v>4</v>
      </c>
      <c r="E173" s="14">
        <v>11</v>
      </c>
      <c r="F173" s="14">
        <v>6</v>
      </c>
      <c r="G173" s="14">
        <v>10</v>
      </c>
      <c r="H173" s="14">
        <v>12</v>
      </c>
      <c r="I173" s="14">
        <v>3</v>
      </c>
      <c r="J173" s="14">
        <v>9</v>
      </c>
      <c r="K173" s="14">
        <v>4</v>
      </c>
      <c r="L173" s="14">
        <v>4</v>
      </c>
    </row>
    <row r="174" spans="1:12" x14ac:dyDescent="0.2">
      <c r="A174" s="78" t="str">
        <f t="shared" si="9"/>
        <v>Leave to commence proceedings within 2 years</v>
      </c>
      <c r="B174" s="33" t="s">
        <v>8</v>
      </c>
      <c r="C174" s="14">
        <v>4</v>
      </c>
      <c r="D174" s="14">
        <v>26</v>
      </c>
      <c r="E174" s="14">
        <v>36</v>
      </c>
      <c r="F174" s="14">
        <v>48</v>
      </c>
      <c r="G174" s="14">
        <v>51</v>
      </c>
      <c r="H174" s="14">
        <v>37</v>
      </c>
      <c r="I174" s="14">
        <v>21</v>
      </c>
      <c r="J174" s="14">
        <v>21</v>
      </c>
      <c r="K174" s="14">
        <v>21</v>
      </c>
      <c r="L174" s="14">
        <v>20</v>
      </c>
    </row>
    <row r="175" spans="1:12" x14ac:dyDescent="0.2">
      <c r="A175" s="78" t="str">
        <f t="shared" si="9"/>
        <v>Leave to commence proceedings within 2 years</v>
      </c>
      <c r="B175" s="33" t="s">
        <v>9</v>
      </c>
      <c r="C175" s="14">
        <v>8</v>
      </c>
      <c r="D175" s="14">
        <v>41</v>
      </c>
      <c r="E175" s="14">
        <v>76</v>
      </c>
      <c r="F175" s="14">
        <v>65</v>
      </c>
      <c r="G175" s="14">
        <v>107</v>
      </c>
      <c r="H175" s="14">
        <v>64</v>
      </c>
      <c r="I175" s="14">
        <v>54</v>
      </c>
      <c r="J175" s="14">
        <v>54</v>
      </c>
      <c r="K175" s="14">
        <v>46</v>
      </c>
      <c r="L175" s="14">
        <v>60</v>
      </c>
    </row>
    <row r="176" spans="1:12" x14ac:dyDescent="0.2">
      <c r="A176" s="78" t="str">
        <f t="shared" si="9"/>
        <v>Leave to commence proceedings within 2 years</v>
      </c>
      <c r="B176" s="33" t="s">
        <v>80</v>
      </c>
      <c r="C176" s="14">
        <v>9</v>
      </c>
      <c r="D176" s="14">
        <v>18</v>
      </c>
      <c r="E176" s="14">
        <v>26</v>
      </c>
      <c r="F176" s="14">
        <v>15</v>
      </c>
      <c r="G176" s="14">
        <v>28</v>
      </c>
      <c r="H176" s="14">
        <v>38</v>
      </c>
      <c r="I176" s="14">
        <v>40</v>
      </c>
      <c r="J176" s="14">
        <v>37</v>
      </c>
      <c r="K176" s="14">
        <v>44</v>
      </c>
      <c r="L176" s="14">
        <v>23</v>
      </c>
    </row>
    <row r="177" spans="1:12" x14ac:dyDescent="0.2">
      <c r="A177" s="78" t="str">
        <f t="shared" si="9"/>
        <v>Leave to commence proceedings within 2 years</v>
      </c>
      <c r="B177" s="33" t="s">
        <v>79</v>
      </c>
      <c r="C177" s="14">
        <v>3</v>
      </c>
      <c r="D177" s="14">
        <v>20</v>
      </c>
      <c r="E177" s="14">
        <v>14</v>
      </c>
      <c r="F177" s="14">
        <v>6</v>
      </c>
      <c r="G177" s="14">
        <v>20</v>
      </c>
      <c r="H177" s="14">
        <v>25</v>
      </c>
      <c r="I177" s="14">
        <v>20</v>
      </c>
      <c r="J177" s="14">
        <v>6</v>
      </c>
      <c r="K177" s="14">
        <v>15</v>
      </c>
      <c r="L177" s="14">
        <v>26</v>
      </c>
    </row>
    <row r="178" spans="1:12" x14ac:dyDescent="0.2">
      <c r="A178" s="79" t="str">
        <f t="shared" si="9"/>
        <v>Leave to commence proceedings within 2 years</v>
      </c>
      <c r="B178" s="41" t="s">
        <v>1</v>
      </c>
      <c r="C178" s="15">
        <v>210</v>
      </c>
      <c r="D178" s="15">
        <v>543</v>
      </c>
      <c r="E178" s="15">
        <v>719</v>
      </c>
      <c r="F178" s="15">
        <v>574</v>
      </c>
      <c r="G178" s="25">
        <v>739</v>
      </c>
      <c r="H178" s="25">
        <v>632</v>
      </c>
      <c r="I178" s="25">
        <v>472</v>
      </c>
      <c r="J178" s="25">
        <v>477</v>
      </c>
      <c r="K178" s="25">
        <v>435</v>
      </c>
      <c r="L178" s="25">
        <v>471</v>
      </c>
    </row>
    <row r="179" spans="1:12" x14ac:dyDescent="0.2">
      <c r="A179" s="78" t="s">
        <v>114</v>
      </c>
      <c r="B179" s="33" t="s">
        <v>78</v>
      </c>
      <c r="C179" s="14">
        <v>94</v>
      </c>
      <c r="D179" s="14">
        <v>165</v>
      </c>
      <c r="E179" s="14">
        <v>203</v>
      </c>
      <c r="F179" s="14">
        <v>154</v>
      </c>
      <c r="G179" s="14">
        <v>108</v>
      </c>
      <c r="H179" s="14">
        <v>118</v>
      </c>
      <c r="I179" s="14">
        <v>187</v>
      </c>
      <c r="J179" s="14">
        <v>173</v>
      </c>
      <c r="K179" s="14">
        <v>125</v>
      </c>
      <c r="L179" s="14">
        <v>225</v>
      </c>
    </row>
    <row r="180" spans="1:12" x14ac:dyDescent="0.2">
      <c r="A180" s="78" t="str">
        <f t="shared" ref="A180:A195" si="10">A179</f>
        <v>Other</v>
      </c>
      <c r="B180" s="33" t="s">
        <v>83</v>
      </c>
      <c r="C180" s="14">
        <v>126</v>
      </c>
      <c r="D180" s="14">
        <v>127</v>
      </c>
      <c r="E180" s="14">
        <v>77</v>
      </c>
      <c r="F180" s="14">
        <v>48</v>
      </c>
      <c r="G180" s="14">
        <v>54</v>
      </c>
      <c r="H180" s="14">
        <v>42</v>
      </c>
      <c r="I180" s="14">
        <v>78</v>
      </c>
      <c r="J180" s="14">
        <v>99</v>
      </c>
      <c r="K180" s="14">
        <v>90</v>
      </c>
      <c r="L180" s="14">
        <v>91</v>
      </c>
    </row>
    <row r="181" spans="1:12" x14ac:dyDescent="0.2">
      <c r="A181" s="78" t="str">
        <f t="shared" si="10"/>
        <v>Other</v>
      </c>
      <c r="B181" s="33" t="s">
        <v>3</v>
      </c>
      <c r="C181" s="14">
        <v>109</v>
      </c>
      <c r="D181" s="14">
        <v>118</v>
      </c>
      <c r="E181" s="14">
        <v>65</v>
      </c>
      <c r="F181" s="14">
        <v>47</v>
      </c>
      <c r="G181" s="14">
        <v>52</v>
      </c>
      <c r="H181" s="14">
        <v>32</v>
      </c>
      <c r="I181" s="14">
        <v>38</v>
      </c>
      <c r="J181" s="14">
        <v>63</v>
      </c>
      <c r="K181" s="14">
        <v>65</v>
      </c>
      <c r="L181" s="14">
        <v>37</v>
      </c>
    </row>
    <row r="182" spans="1:12" x14ac:dyDescent="0.2">
      <c r="A182" s="78" t="str">
        <f t="shared" si="10"/>
        <v>Other</v>
      </c>
      <c r="B182" s="33" t="s">
        <v>77</v>
      </c>
      <c r="C182" s="14">
        <v>174</v>
      </c>
      <c r="D182" s="14">
        <v>192</v>
      </c>
      <c r="E182" s="14">
        <v>86</v>
      </c>
      <c r="F182" s="14">
        <v>58</v>
      </c>
      <c r="G182" s="14">
        <v>51</v>
      </c>
      <c r="H182" s="14">
        <v>56</v>
      </c>
      <c r="I182" s="14">
        <v>99</v>
      </c>
      <c r="J182" s="14">
        <v>131</v>
      </c>
      <c r="K182" s="14">
        <v>170</v>
      </c>
      <c r="L182" s="14">
        <v>178</v>
      </c>
    </row>
    <row r="183" spans="1:12" x14ac:dyDescent="0.2">
      <c r="A183" s="78" t="str">
        <f t="shared" si="10"/>
        <v>Other</v>
      </c>
      <c r="B183" s="33" t="s">
        <v>5</v>
      </c>
      <c r="C183" s="14">
        <v>38</v>
      </c>
      <c r="D183" s="14">
        <v>41</v>
      </c>
      <c r="E183" s="14">
        <v>37</v>
      </c>
      <c r="F183" s="14">
        <v>63</v>
      </c>
      <c r="G183" s="14">
        <v>35</v>
      </c>
      <c r="H183" s="14">
        <v>59</v>
      </c>
      <c r="I183" s="14">
        <v>51</v>
      </c>
      <c r="J183" s="14">
        <v>53</v>
      </c>
      <c r="K183" s="14">
        <v>81</v>
      </c>
      <c r="L183" s="14">
        <v>62</v>
      </c>
    </row>
    <row r="184" spans="1:12" x14ac:dyDescent="0.2">
      <c r="A184" s="78" t="str">
        <f t="shared" si="10"/>
        <v>Other</v>
      </c>
      <c r="B184" s="33" t="s">
        <v>76</v>
      </c>
      <c r="C184" s="14">
        <v>132</v>
      </c>
      <c r="D184" s="14">
        <v>203</v>
      </c>
      <c r="E184" s="14">
        <v>120</v>
      </c>
      <c r="F184" s="14">
        <v>125</v>
      </c>
      <c r="G184" s="14">
        <v>126</v>
      </c>
      <c r="H184" s="14">
        <v>108</v>
      </c>
      <c r="I184" s="14">
        <v>185</v>
      </c>
      <c r="J184" s="14">
        <v>164</v>
      </c>
      <c r="K184" s="14">
        <v>217</v>
      </c>
      <c r="L184" s="14">
        <v>209</v>
      </c>
    </row>
    <row r="185" spans="1:12" x14ac:dyDescent="0.2">
      <c r="A185" s="78" t="str">
        <f t="shared" si="10"/>
        <v>Other</v>
      </c>
      <c r="B185" s="33" t="s">
        <v>75</v>
      </c>
      <c r="C185" s="14">
        <v>81</v>
      </c>
      <c r="D185" s="14">
        <v>221</v>
      </c>
      <c r="E185" s="14">
        <v>164</v>
      </c>
      <c r="F185" s="14">
        <v>73</v>
      </c>
      <c r="G185" s="14">
        <v>51</v>
      </c>
      <c r="H185" s="14">
        <v>29</v>
      </c>
      <c r="I185" s="14">
        <v>38</v>
      </c>
      <c r="J185" s="14">
        <v>40</v>
      </c>
      <c r="K185" s="14">
        <v>34</v>
      </c>
      <c r="L185" s="14">
        <v>26</v>
      </c>
    </row>
    <row r="186" spans="1:12" x14ac:dyDescent="0.2">
      <c r="A186" s="78" t="str">
        <f t="shared" si="10"/>
        <v>Other</v>
      </c>
      <c r="B186" s="33" t="s">
        <v>74</v>
      </c>
      <c r="C186" s="14">
        <v>75</v>
      </c>
      <c r="D186" s="14">
        <v>87</v>
      </c>
      <c r="E186" s="14">
        <v>43</v>
      </c>
      <c r="F186" s="14">
        <v>36</v>
      </c>
      <c r="G186" s="14">
        <v>46</v>
      </c>
      <c r="H186" s="14">
        <v>20</v>
      </c>
      <c r="I186" s="14">
        <v>32</v>
      </c>
      <c r="J186" s="14">
        <v>31</v>
      </c>
      <c r="K186" s="14">
        <v>29</v>
      </c>
      <c r="L186" s="14">
        <v>25</v>
      </c>
    </row>
    <row r="187" spans="1:12" x14ac:dyDescent="0.2">
      <c r="A187" s="78" t="str">
        <f t="shared" si="10"/>
        <v>Other</v>
      </c>
      <c r="B187" s="33" t="s">
        <v>66</v>
      </c>
      <c r="C187" s="14">
        <v>75</v>
      </c>
      <c r="D187" s="14">
        <v>105</v>
      </c>
      <c r="E187" s="14">
        <v>59</v>
      </c>
      <c r="F187" s="14">
        <v>82</v>
      </c>
      <c r="G187" s="14">
        <v>78</v>
      </c>
      <c r="H187" s="14">
        <v>57</v>
      </c>
      <c r="I187" s="14">
        <v>53</v>
      </c>
      <c r="J187" s="14">
        <v>55</v>
      </c>
      <c r="K187" s="14">
        <v>50</v>
      </c>
      <c r="L187" s="14">
        <v>45</v>
      </c>
    </row>
    <row r="188" spans="1:12" x14ac:dyDescent="0.2">
      <c r="A188" s="78" t="str">
        <f t="shared" si="10"/>
        <v>Other</v>
      </c>
      <c r="B188" s="33" t="s">
        <v>169</v>
      </c>
      <c r="C188" s="14">
        <v>78</v>
      </c>
      <c r="D188" s="14">
        <v>74</v>
      </c>
      <c r="E188" s="14">
        <v>57</v>
      </c>
      <c r="F188" s="14">
        <v>42</v>
      </c>
      <c r="G188" s="14">
        <v>60</v>
      </c>
      <c r="H188" s="14">
        <v>61</v>
      </c>
      <c r="I188" s="14">
        <v>70</v>
      </c>
      <c r="J188" s="14">
        <v>68</v>
      </c>
      <c r="K188" s="14">
        <v>40</v>
      </c>
      <c r="L188" s="14">
        <v>33</v>
      </c>
    </row>
    <row r="189" spans="1:12" ht="14.25" customHeight="1" x14ac:dyDescent="0.2">
      <c r="A189" s="78" t="str">
        <f t="shared" si="10"/>
        <v>Other</v>
      </c>
      <c r="B189" s="33" t="s">
        <v>73</v>
      </c>
      <c r="C189" s="14">
        <v>33</v>
      </c>
      <c r="D189" s="14">
        <v>38</v>
      </c>
      <c r="E189" s="14">
        <v>40</v>
      </c>
      <c r="F189" s="14">
        <v>37</v>
      </c>
      <c r="G189" s="14">
        <v>37</v>
      </c>
      <c r="H189" s="14">
        <v>18</v>
      </c>
      <c r="I189" s="14">
        <v>40</v>
      </c>
      <c r="J189" s="14">
        <v>27</v>
      </c>
      <c r="K189" s="14">
        <v>47</v>
      </c>
      <c r="L189" s="14">
        <v>37</v>
      </c>
    </row>
    <row r="190" spans="1:12" x14ac:dyDescent="0.2">
      <c r="A190" s="78" t="str">
        <f t="shared" si="10"/>
        <v>Other</v>
      </c>
      <c r="B190" s="33" t="s">
        <v>7</v>
      </c>
      <c r="C190" s="14">
        <v>32</v>
      </c>
      <c r="D190" s="14">
        <v>61</v>
      </c>
      <c r="E190" s="14">
        <v>55</v>
      </c>
      <c r="F190" s="14">
        <v>36</v>
      </c>
      <c r="G190" s="14">
        <v>25</v>
      </c>
      <c r="H190" s="14">
        <v>17</v>
      </c>
      <c r="I190" s="14">
        <v>21</v>
      </c>
      <c r="J190" s="14">
        <v>21</v>
      </c>
      <c r="K190" s="14">
        <v>11</v>
      </c>
      <c r="L190" s="14">
        <v>17</v>
      </c>
    </row>
    <row r="191" spans="1:12" x14ac:dyDescent="0.2">
      <c r="A191" s="78" t="str">
        <f t="shared" si="10"/>
        <v>Other</v>
      </c>
      <c r="B191" s="33" t="s">
        <v>8</v>
      </c>
      <c r="C191" s="14">
        <v>27</v>
      </c>
      <c r="D191" s="14">
        <v>47</v>
      </c>
      <c r="E191" s="14">
        <v>26</v>
      </c>
      <c r="F191" s="14">
        <v>16</v>
      </c>
      <c r="G191" s="14">
        <v>23</v>
      </c>
      <c r="H191" s="14">
        <v>28</v>
      </c>
      <c r="I191" s="14">
        <v>35</v>
      </c>
      <c r="J191" s="14">
        <v>25</v>
      </c>
      <c r="K191" s="14">
        <v>30</v>
      </c>
      <c r="L191" s="14">
        <v>39</v>
      </c>
    </row>
    <row r="192" spans="1:12" x14ac:dyDescent="0.2">
      <c r="A192" s="78" t="str">
        <f t="shared" si="10"/>
        <v>Other</v>
      </c>
      <c r="B192" s="33" t="s">
        <v>9</v>
      </c>
      <c r="C192" s="14">
        <v>184</v>
      </c>
      <c r="D192" s="14">
        <v>196</v>
      </c>
      <c r="E192" s="14">
        <v>160</v>
      </c>
      <c r="F192" s="14">
        <v>99</v>
      </c>
      <c r="G192" s="14">
        <v>103</v>
      </c>
      <c r="H192" s="14">
        <v>99</v>
      </c>
      <c r="I192" s="14">
        <v>70</v>
      </c>
      <c r="J192" s="14">
        <v>91</v>
      </c>
      <c r="K192" s="14">
        <v>89</v>
      </c>
      <c r="L192" s="14">
        <v>90</v>
      </c>
    </row>
    <row r="193" spans="1:12" x14ac:dyDescent="0.2">
      <c r="A193" s="78" t="str">
        <f t="shared" si="10"/>
        <v>Other</v>
      </c>
      <c r="B193" s="33" t="s">
        <v>80</v>
      </c>
      <c r="C193" s="14">
        <v>55</v>
      </c>
      <c r="D193" s="14">
        <v>124</v>
      </c>
      <c r="E193" s="14">
        <v>90</v>
      </c>
      <c r="F193" s="14">
        <v>146</v>
      </c>
      <c r="G193" s="14">
        <v>122</v>
      </c>
      <c r="H193" s="14">
        <v>71</v>
      </c>
      <c r="I193" s="14">
        <v>37</v>
      </c>
      <c r="J193" s="14">
        <v>33</v>
      </c>
      <c r="K193" s="14">
        <v>24</v>
      </c>
      <c r="L193" s="14">
        <v>21</v>
      </c>
    </row>
    <row r="194" spans="1:12" x14ac:dyDescent="0.2">
      <c r="A194" s="78" t="str">
        <f t="shared" si="10"/>
        <v>Other</v>
      </c>
      <c r="B194" s="33" t="s">
        <v>79</v>
      </c>
      <c r="C194" s="14">
        <v>47</v>
      </c>
      <c r="D194" s="14">
        <v>86</v>
      </c>
      <c r="E194" s="14">
        <v>55</v>
      </c>
      <c r="F194" s="14">
        <v>68</v>
      </c>
      <c r="G194" s="14">
        <v>45</v>
      </c>
      <c r="H194" s="14">
        <v>38</v>
      </c>
      <c r="I194" s="14">
        <v>58</v>
      </c>
      <c r="J194" s="14">
        <v>18</v>
      </c>
      <c r="K194" s="14">
        <v>29</v>
      </c>
      <c r="L194" s="14">
        <v>28</v>
      </c>
    </row>
    <row r="195" spans="1:12" x14ac:dyDescent="0.2">
      <c r="A195" s="79" t="str">
        <f t="shared" si="10"/>
        <v>Other</v>
      </c>
      <c r="B195" s="36" t="s">
        <v>1</v>
      </c>
      <c r="C195" s="25">
        <v>1360</v>
      </c>
      <c r="D195" s="25">
        <v>1885</v>
      </c>
      <c r="E195" s="25">
        <v>1337</v>
      </c>
      <c r="F195" s="25">
        <v>1130</v>
      </c>
      <c r="G195" s="25">
        <v>1016</v>
      </c>
      <c r="H195" s="25">
        <v>853</v>
      </c>
      <c r="I195" s="25">
        <v>1092</v>
      </c>
      <c r="J195" s="25">
        <v>1092</v>
      </c>
      <c r="K195" s="25">
        <v>1131</v>
      </c>
      <c r="L195" s="25">
        <v>1163</v>
      </c>
    </row>
  </sheetData>
  <sheetProtection formatCells="0" formatColumns="0" formatRows="0" insertColumns="0" insertRows="0" insertHyperlinks="0" deleteColumns="0" deleteRows="0" sort="0" autoFilter="0" pivotTables="0"/>
  <autoFilter ref="A8:B195" xr:uid="{00000000-0009-0000-0000-000001000000}"/>
  <mergeCells count="18">
    <mergeCell ref="A1:L1"/>
    <mergeCell ref="A128:A144"/>
    <mergeCell ref="A145:A161"/>
    <mergeCell ref="A4:L4"/>
    <mergeCell ref="A5:L5"/>
    <mergeCell ref="A6:L6"/>
    <mergeCell ref="C7:L7"/>
    <mergeCell ref="A162:A178"/>
    <mergeCell ref="A3:L3"/>
    <mergeCell ref="A2:L2"/>
    <mergeCell ref="A179:A195"/>
    <mergeCell ref="A26:A42"/>
    <mergeCell ref="A43:A59"/>
    <mergeCell ref="A60:A76"/>
    <mergeCell ref="A94:A110"/>
    <mergeCell ref="A111:A127"/>
    <mergeCell ref="A9:A25"/>
    <mergeCell ref="A77:A93"/>
  </mergeCells>
  <hyperlinks>
    <hyperlink ref="A4" location="'Data and definitions'!A1" display="For more information on how to interpret these figures, please read the Definitions and data notes." xr:uid="{02D71D87-2817-4807-BD70-5A3BC035CFAA}"/>
    <hyperlink ref="A4:E4" location="'Data and definitions'!A1" display="For more information on how to interpret these figures, please read the Definitions and data notes." xr:uid="{EDC5B860-8604-4DCC-9A32-5E274A417C61}"/>
    <hyperlink ref="A5" location="Contents!A1" display="Return to Contents page" xr:uid="{22F9C778-4680-46EB-862F-00CBA7946E68}"/>
  </hyperlinks>
  <pageMargins left="0.70866141732283472" right="0.70866141732283472" top="0.74803149606299213" bottom="0.74803149606299213" header="0.31496062992125984" footer="0.31496062992125984"/>
  <pageSetup paperSize="8" scale="8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B29D-A311-4C59-AF07-511E0CC66697}">
  <sheetPr codeName="Sheet9">
    <pageSetUpPr fitToPage="1"/>
  </sheetPr>
  <dimension ref="A1:V18"/>
  <sheetViews>
    <sheetView zoomScaleNormal="100" workbookViewId="0">
      <selection sqref="A1:U1"/>
    </sheetView>
  </sheetViews>
  <sheetFormatPr defaultColWidth="9" defaultRowHeight="14.25" x14ac:dyDescent="0.2"/>
  <cols>
    <col min="1" max="1" width="30.625" style="23" customWidth="1"/>
    <col min="2" max="21" width="8.125" style="23" customWidth="1"/>
    <col min="22" max="16384" width="9" style="23"/>
  </cols>
  <sheetData>
    <row r="1" spans="1:21" ht="15" x14ac:dyDescent="0.2">
      <c r="A1" s="72" t="s">
        <v>194</v>
      </c>
      <c r="B1" s="72"/>
      <c r="C1" s="72"/>
      <c r="D1" s="72"/>
      <c r="E1" s="72"/>
      <c r="F1" s="72"/>
      <c r="G1" s="72"/>
      <c r="H1" s="72"/>
      <c r="I1" s="72"/>
      <c r="J1" s="72"/>
      <c r="K1" s="72"/>
      <c r="L1" s="72"/>
      <c r="M1" s="72"/>
      <c r="N1" s="72"/>
      <c r="O1" s="72"/>
      <c r="P1" s="72"/>
      <c r="Q1" s="72"/>
      <c r="R1" s="72"/>
      <c r="S1" s="72"/>
      <c r="T1" s="72"/>
      <c r="U1" s="72"/>
    </row>
    <row r="2" spans="1:21" s="3" customFormat="1" ht="26.25" customHeight="1" x14ac:dyDescent="0.2">
      <c r="A2" s="73" t="s">
        <v>185</v>
      </c>
      <c r="B2" s="73"/>
      <c r="C2" s="73"/>
      <c r="D2" s="73"/>
      <c r="E2" s="73"/>
      <c r="F2" s="73"/>
      <c r="G2" s="73"/>
      <c r="H2" s="73"/>
      <c r="I2" s="73"/>
      <c r="J2" s="73"/>
      <c r="K2" s="73"/>
      <c r="L2" s="73"/>
      <c r="M2" s="73"/>
      <c r="N2" s="73"/>
      <c r="O2" s="73"/>
      <c r="P2" s="73"/>
      <c r="Q2" s="73"/>
      <c r="R2" s="73"/>
      <c r="S2" s="73"/>
      <c r="T2" s="73"/>
      <c r="U2" s="73"/>
    </row>
    <row r="3" spans="1:21" s="50" customFormat="1" x14ac:dyDescent="0.2">
      <c r="A3" s="73" t="s">
        <v>177</v>
      </c>
      <c r="B3" s="73"/>
      <c r="C3" s="73"/>
      <c r="D3" s="73"/>
      <c r="E3" s="73"/>
      <c r="F3" s="73"/>
      <c r="G3" s="73"/>
      <c r="H3" s="73"/>
      <c r="I3" s="73"/>
      <c r="J3" s="73"/>
      <c r="K3" s="73"/>
      <c r="L3" s="73"/>
      <c r="M3" s="73"/>
      <c r="N3" s="73"/>
      <c r="O3" s="73"/>
      <c r="P3" s="73"/>
      <c r="Q3" s="73"/>
      <c r="R3" s="73"/>
      <c r="S3" s="73"/>
      <c r="T3" s="73"/>
      <c r="U3" s="73"/>
    </row>
    <row r="4" spans="1:21" s="3" customFormat="1" ht="14.25" customHeight="1" x14ac:dyDescent="0.2">
      <c r="A4" s="77" t="s">
        <v>86</v>
      </c>
      <c r="B4" s="77"/>
      <c r="C4" s="77"/>
      <c r="D4" s="77"/>
      <c r="E4" s="77"/>
      <c r="F4" s="77"/>
      <c r="G4" s="77"/>
      <c r="H4" s="77"/>
      <c r="I4" s="77"/>
      <c r="J4" s="77"/>
      <c r="K4" s="77"/>
      <c r="L4" s="77"/>
      <c r="M4" s="77"/>
      <c r="N4" s="77"/>
      <c r="O4" s="77"/>
      <c r="P4" s="77"/>
      <c r="Q4" s="77"/>
      <c r="R4" s="77"/>
      <c r="S4" s="77"/>
      <c r="T4" s="77"/>
      <c r="U4" s="77"/>
    </row>
    <row r="5" spans="1:21" s="3" customFormat="1" ht="14.25" customHeight="1" x14ac:dyDescent="0.2">
      <c r="A5" s="77" t="s">
        <v>87</v>
      </c>
      <c r="B5" s="77"/>
      <c r="C5" s="77"/>
      <c r="D5" s="77"/>
      <c r="E5" s="77"/>
      <c r="F5" s="77"/>
      <c r="G5" s="77"/>
      <c r="H5" s="77"/>
      <c r="I5" s="77"/>
      <c r="J5" s="77"/>
      <c r="K5" s="77"/>
      <c r="L5" s="77"/>
      <c r="M5" s="77"/>
      <c r="N5" s="77"/>
      <c r="O5" s="77"/>
      <c r="P5" s="77"/>
      <c r="Q5" s="77"/>
      <c r="R5" s="77"/>
      <c r="S5" s="77"/>
      <c r="T5" s="77"/>
      <c r="U5" s="77"/>
    </row>
    <row r="6" spans="1:21" s="3" customFormat="1" x14ac:dyDescent="0.2">
      <c r="A6" s="73" t="s">
        <v>203</v>
      </c>
      <c r="B6" s="73"/>
      <c r="C6" s="73"/>
      <c r="D6" s="73"/>
      <c r="E6" s="73"/>
      <c r="F6" s="73"/>
      <c r="G6" s="73"/>
      <c r="H6" s="73"/>
      <c r="I6" s="73"/>
      <c r="J6" s="73"/>
      <c r="K6" s="73"/>
      <c r="L6" s="73"/>
      <c r="M6" s="73"/>
      <c r="N6" s="73"/>
      <c r="O6" s="73"/>
      <c r="P6" s="73"/>
      <c r="Q6" s="73"/>
      <c r="R6" s="73"/>
      <c r="S6" s="73"/>
      <c r="T6" s="73"/>
      <c r="U6" s="73"/>
    </row>
    <row r="7" spans="1:21" s="3" customFormat="1" x14ac:dyDescent="0.2">
      <c r="A7" s="35"/>
      <c r="B7" s="75" t="s">
        <v>84</v>
      </c>
      <c r="C7" s="75"/>
      <c r="D7" s="75"/>
      <c r="E7" s="75"/>
      <c r="F7" s="75"/>
      <c r="G7" s="75"/>
      <c r="H7" s="75"/>
      <c r="I7" s="75"/>
      <c r="J7" s="75"/>
      <c r="K7" s="75"/>
      <c r="L7" s="76" t="s">
        <v>85</v>
      </c>
      <c r="M7" s="75"/>
      <c r="N7" s="75"/>
      <c r="O7" s="75"/>
      <c r="P7" s="75"/>
      <c r="Q7" s="75"/>
      <c r="R7" s="75"/>
      <c r="S7" s="75"/>
      <c r="T7" s="75"/>
      <c r="U7" s="75"/>
    </row>
    <row r="8" spans="1:21" x14ac:dyDescent="0.2">
      <c r="A8" s="1" t="s">
        <v>0</v>
      </c>
      <c r="B8" s="2">
        <v>2014</v>
      </c>
      <c r="C8" s="2">
        <v>2015</v>
      </c>
      <c r="D8" s="2">
        <v>2016</v>
      </c>
      <c r="E8" s="2">
        <v>2017</v>
      </c>
      <c r="F8" s="2">
        <v>2018</v>
      </c>
      <c r="G8" s="2">
        <v>2019</v>
      </c>
      <c r="H8" s="2">
        <v>2020</v>
      </c>
      <c r="I8" s="2">
        <v>2021</v>
      </c>
      <c r="J8" s="2">
        <v>2022</v>
      </c>
      <c r="K8" s="2">
        <v>2023</v>
      </c>
      <c r="L8" s="29">
        <v>2014</v>
      </c>
      <c r="M8" s="2">
        <v>2015</v>
      </c>
      <c r="N8" s="2">
        <v>2016</v>
      </c>
      <c r="O8" s="2">
        <v>2017</v>
      </c>
      <c r="P8" s="2">
        <v>2018</v>
      </c>
      <c r="Q8" s="2">
        <v>2019</v>
      </c>
      <c r="R8" s="2">
        <v>2020</v>
      </c>
      <c r="S8" s="2">
        <v>2021</v>
      </c>
      <c r="T8" s="2">
        <v>2022</v>
      </c>
      <c r="U8" s="2">
        <v>2023</v>
      </c>
    </row>
    <row r="9" spans="1:21" x14ac:dyDescent="0.2">
      <c r="A9" s="33" t="s">
        <v>118</v>
      </c>
      <c r="B9" s="14">
        <v>5123</v>
      </c>
      <c r="C9" s="14">
        <v>5263</v>
      </c>
      <c r="D9" s="14">
        <v>5461</v>
      </c>
      <c r="E9" s="14">
        <v>5523</v>
      </c>
      <c r="F9" s="14">
        <v>5519</v>
      </c>
      <c r="G9" s="14">
        <v>6002</v>
      </c>
      <c r="H9" s="14">
        <v>6230</v>
      </c>
      <c r="I9" s="14">
        <v>5522</v>
      </c>
      <c r="J9" s="14">
        <v>5384</v>
      </c>
      <c r="K9" s="14">
        <v>5699</v>
      </c>
      <c r="L9" s="30">
        <v>0.65</v>
      </c>
      <c r="M9" s="26">
        <v>0.68</v>
      </c>
      <c r="N9" s="26">
        <v>0.68</v>
      </c>
      <c r="O9" s="26">
        <v>0.69</v>
      </c>
      <c r="P9" s="26">
        <v>0.68</v>
      </c>
      <c r="Q9" s="26">
        <v>0.68</v>
      </c>
      <c r="R9" s="26">
        <v>0.7</v>
      </c>
      <c r="S9" s="26">
        <v>0.69</v>
      </c>
      <c r="T9" s="26">
        <v>0.69</v>
      </c>
      <c r="U9" s="26">
        <v>0.67</v>
      </c>
    </row>
    <row r="10" spans="1:21" x14ac:dyDescent="0.2">
      <c r="A10" s="33" t="s">
        <v>119</v>
      </c>
      <c r="B10" s="14">
        <v>113</v>
      </c>
      <c r="C10" s="14">
        <v>114</v>
      </c>
      <c r="D10" s="14">
        <v>153</v>
      </c>
      <c r="E10" s="14">
        <v>93</v>
      </c>
      <c r="F10" s="14">
        <v>109</v>
      </c>
      <c r="G10" s="14">
        <v>106</v>
      </c>
      <c r="H10" s="14">
        <v>93</v>
      </c>
      <c r="I10" s="14">
        <v>77</v>
      </c>
      <c r="J10" s="14">
        <v>67</v>
      </c>
      <c r="K10" s="14">
        <v>96</v>
      </c>
      <c r="L10" s="30">
        <v>0.01</v>
      </c>
      <c r="M10" s="26">
        <v>0.01</v>
      </c>
      <c r="N10" s="26">
        <v>0.02</v>
      </c>
      <c r="O10" s="26">
        <v>0.01</v>
      </c>
      <c r="P10" s="26">
        <v>0.01</v>
      </c>
      <c r="Q10" s="26">
        <v>0.01</v>
      </c>
      <c r="R10" s="26">
        <v>0.01</v>
      </c>
      <c r="S10" s="26">
        <v>0.01</v>
      </c>
      <c r="T10" s="26">
        <v>0.01</v>
      </c>
      <c r="U10" s="26">
        <v>0.01</v>
      </c>
    </row>
    <row r="11" spans="1:21" x14ac:dyDescent="0.2">
      <c r="A11" s="33" t="s">
        <v>120</v>
      </c>
      <c r="B11" s="14">
        <v>644</v>
      </c>
      <c r="C11" s="14">
        <v>621</v>
      </c>
      <c r="D11" s="14">
        <v>700</v>
      </c>
      <c r="E11" s="14">
        <v>642</v>
      </c>
      <c r="F11" s="14">
        <v>666</v>
      </c>
      <c r="G11" s="14">
        <v>715</v>
      </c>
      <c r="H11" s="14">
        <v>764</v>
      </c>
      <c r="I11" s="14">
        <v>664</v>
      </c>
      <c r="J11" s="14">
        <v>685</v>
      </c>
      <c r="K11" s="14">
        <v>845</v>
      </c>
      <c r="L11" s="30">
        <v>0.08</v>
      </c>
      <c r="M11" s="26">
        <v>0.08</v>
      </c>
      <c r="N11" s="26">
        <v>0.09</v>
      </c>
      <c r="O11" s="26">
        <v>0.08</v>
      </c>
      <c r="P11" s="26">
        <v>0.08</v>
      </c>
      <c r="Q11" s="26">
        <v>0.08</v>
      </c>
      <c r="R11" s="26">
        <v>0.09</v>
      </c>
      <c r="S11" s="26">
        <v>0.08</v>
      </c>
      <c r="T11" s="26">
        <v>0.09</v>
      </c>
      <c r="U11" s="26">
        <v>0.1</v>
      </c>
    </row>
    <row r="12" spans="1:21" x14ac:dyDescent="0.2">
      <c r="A12" s="33" t="s">
        <v>123</v>
      </c>
      <c r="B12" s="14">
        <v>52</v>
      </c>
      <c r="C12" s="14">
        <v>49</v>
      </c>
      <c r="D12" s="14">
        <v>52</v>
      </c>
      <c r="E12" s="14">
        <v>40</v>
      </c>
      <c r="F12" s="14">
        <v>44</v>
      </c>
      <c r="G12" s="14">
        <v>61</v>
      </c>
      <c r="H12" s="14">
        <v>39</v>
      </c>
      <c r="I12" s="14">
        <v>40</v>
      </c>
      <c r="J12" s="14">
        <v>38</v>
      </c>
      <c r="K12" s="14">
        <v>40</v>
      </c>
      <c r="L12" s="30">
        <v>0.01</v>
      </c>
      <c r="M12" s="26">
        <v>0.01</v>
      </c>
      <c r="N12" s="26">
        <v>0.01</v>
      </c>
      <c r="O12" s="26" t="s">
        <v>181</v>
      </c>
      <c r="P12" s="26">
        <v>0.01</v>
      </c>
      <c r="Q12" s="26">
        <v>0.01</v>
      </c>
      <c r="R12" s="26" t="s">
        <v>181</v>
      </c>
      <c r="S12" s="26">
        <v>0.01</v>
      </c>
      <c r="T12" s="26" t="s">
        <v>181</v>
      </c>
      <c r="U12" s="26" t="s">
        <v>181</v>
      </c>
    </row>
    <row r="13" spans="1:21" x14ac:dyDescent="0.2">
      <c r="A13" s="33" t="s">
        <v>121</v>
      </c>
      <c r="B13" s="14">
        <v>358</v>
      </c>
      <c r="C13" s="14">
        <v>366</v>
      </c>
      <c r="D13" s="14">
        <v>399</v>
      </c>
      <c r="E13" s="14">
        <v>466</v>
      </c>
      <c r="F13" s="14">
        <v>488</v>
      </c>
      <c r="G13" s="14">
        <v>540</v>
      </c>
      <c r="H13" s="14">
        <v>497</v>
      </c>
      <c r="I13" s="14">
        <v>461</v>
      </c>
      <c r="J13" s="14">
        <v>489</v>
      </c>
      <c r="K13" s="14">
        <v>523</v>
      </c>
      <c r="L13" s="30">
        <v>0.05</v>
      </c>
      <c r="M13" s="26">
        <v>0.05</v>
      </c>
      <c r="N13" s="26">
        <v>0.05</v>
      </c>
      <c r="O13" s="26">
        <v>0.06</v>
      </c>
      <c r="P13" s="26">
        <v>0.06</v>
      </c>
      <c r="Q13" s="26">
        <v>0.06</v>
      </c>
      <c r="R13" s="26">
        <v>0.06</v>
      </c>
      <c r="S13" s="26">
        <v>0.06</v>
      </c>
      <c r="T13" s="26">
        <v>0.06</v>
      </c>
      <c r="U13" s="26">
        <v>0.06</v>
      </c>
    </row>
    <row r="14" spans="1:21" x14ac:dyDescent="0.2">
      <c r="A14" s="33" t="s">
        <v>122</v>
      </c>
      <c r="B14" s="14">
        <v>158</v>
      </c>
      <c r="C14" s="14">
        <v>141</v>
      </c>
      <c r="D14" s="14">
        <v>181</v>
      </c>
      <c r="E14" s="14">
        <v>176</v>
      </c>
      <c r="F14" s="14">
        <v>158</v>
      </c>
      <c r="G14" s="14">
        <v>205</v>
      </c>
      <c r="H14" s="14">
        <v>175</v>
      </c>
      <c r="I14" s="14">
        <v>174</v>
      </c>
      <c r="J14" s="14">
        <v>144</v>
      </c>
      <c r="K14" s="14">
        <v>181</v>
      </c>
      <c r="L14" s="30">
        <v>0.02</v>
      </c>
      <c r="M14" s="26">
        <v>0.02</v>
      </c>
      <c r="N14" s="26">
        <v>0.02</v>
      </c>
      <c r="O14" s="26">
        <v>0.02</v>
      </c>
      <c r="P14" s="26">
        <v>0.02</v>
      </c>
      <c r="Q14" s="26">
        <v>0.02</v>
      </c>
      <c r="R14" s="26">
        <v>0.02</v>
      </c>
      <c r="S14" s="26">
        <v>0.02</v>
      </c>
      <c r="T14" s="26">
        <v>0.02</v>
      </c>
      <c r="U14" s="26">
        <v>0.02</v>
      </c>
    </row>
    <row r="15" spans="1:21" x14ac:dyDescent="0.2">
      <c r="A15" s="33" t="s">
        <v>124</v>
      </c>
      <c r="B15" s="14">
        <v>508</v>
      </c>
      <c r="C15" s="14">
        <v>529</v>
      </c>
      <c r="D15" s="14">
        <v>560</v>
      </c>
      <c r="E15" s="14">
        <v>581</v>
      </c>
      <c r="F15" s="14">
        <v>588</v>
      </c>
      <c r="G15" s="14">
        <v>672</v>
      </c>
      <c r="H15" s="14">
        <v>606</v>
      </c>
      <c r="I15" s="14">
        <v>571</v>
      </c>
      <c r="J15" s="14">
        <v>554</v>
      </c>
      <c r="K15" s="14">
        <v>602</v>
      </c>
      <c r="L15" s="30">
        <v>0.06</v>
      </c>
      <c r="M15" s="26">
        <v>7.0000000000000007E-2</v>
      </c>
      <c r="N15" s="26">
        <v>7.0000000000000007E-2</v>
      </c>
      <c r="O15" s="26">
        <v>7.0000000000000007E-2</v>
      </c>
      <c r="P15" s="26">
        <v>7.0000000000000007E-2</v>
      </c>
      <c r="Q15" s="26">
        <v>0.08</v>
      </c>
      <c r="R15" s="26">
        <v>7.0000000000000007E-2</v>
      </c>
      <c r="S15" s="26">
        <v>7.0000000000000007E-2</v>
      </c>
      <c r="T15" s="26">
        <v>7.0000000000000007E-2</v>
      </c>
      <c r="U15" s="26">
        <v>7.0000000000000007E-2</v>
      </c>
    </row>
    <row r="16" spans="1:21" x14ac:dyDescent="0.2">
      <c r="A16" s="33" t="s">
        <v>125</v>
      </c>
      <c r="B16" s="14">
        <v>942</v>
      </c>
      <c r="C16" s="14">
        <v>607</v>
      </c>
      <c r="D16" s="14">
        <v>555</v>
      </c>
      <c r="E16" s="14">
        <v>526</v>
      </c>
      <c r="F16" s="14">
        <v>496</v>
      </c>
      <c r="G16" s="14">
        <v>508</v>
      </c>
      <c r="H16" s="14">
        <v>441</v>
      </c>
      <c r="I16" s="14">
        <v>435</v>
      </c>
      <c r="J16" s="14">
        <v>454</v>
      </c>
      <c r="K16" s="14">
        <v>484</v>
      </c>
      <c r="L16" s="30">
        <v>0.12</v>
      </c>
      <c r="M16" s="26">
        <v>0.08</v>
      </c>
      <c r="N16" s="26">
        <v>7.0000000000000007E-2</v>
      </c>
      <c r="O16" s="26">
        <v>7.0000000000000007E-2</v>
      </c>
      <c r="P16" s="26">
        <v>0.06</v>
      </c>
      <c r="Q16" s="26">
        <v>0.06</v>
      </c>
      <c r="R16" s="26">
        <v>0.05</v>
      </c>
      <c r="S16" s="26">
        <v>0.05</v>
      </c>
      <c r="T16" s="26">
        <v>0.06</v>
      </c>
      <c r="U16" s="26">
        <v>0.06</v>
      </c>
    </row>
    <row r="17" spans="1:22" x14ac:dyDescent="0.2">
      <c r="A17" s="33" t="s">
        <v>114</v>
      </c>
      <c r="B17" s="14">
        <v>9</v>
      </c>
      <c r="C17" s="14">
        <v>5</v>
      </c>
      <c r="D17" s="14">
        <v>9</v>
      </c>
      <c r="E17" s="14">
        <v>8</v>
      </c>
      <c r="F17" s="14">
        <v>16</v>
      </c>
      <c r="G17" s="14">
        <v>18</v>
      </c>
      <c r="H17" s="14">
        <v>21</v>
      </c>
      <c r="I17" s="14">
        <v>18</v>
      </c>
      <c r="J17" s="14">
        <v>15</v>
      </c>
      <c r="K17" s="14">
        <v>15</v>
      </c>
      <c r="L17" s="30" t="s">
        <v>181</v>
      </c>
      <c r="M17" s="26" t="s">
        <v>181</v>
      </c>
      <c r="N17" s="26" t="s">
        <v>181</v>
      </c>
      <c r="O17" s="26" t="s">
        <v>181</v>
      </c>
      <c r="P17" s="26" t="s">
        <v>181</v>
      </c>
      <c r="Q17" s="26" t="s">
        <v>181</v>
      </c>
      <c r="R17" s="26" t="s">
        <v>181</v>
      </c>
      <c r="S17" s="26" t="s">
        <v>181</v>
      </c>
      <c r="T17" s="26" t="s">
        <v>181</v>
      </c>
      <c r="U17" s="26" t="s">
        <v>181</v>
      </c>
    </row>
    <row r="18" spans="1:22" x14ac:dyDescent="0.2">
      <c r="A18" s="34" t="s">
        <v>126</v>
      </c>
      <c r="B18" s="56">
        <v>7907</v>
      </c>
      <c r="C18" s="56">
        <v>7695</v>
      </c>
      <c r="D18" s="56">
        <v>8070</v>
      </c>
      <c r="E18" s="56">
        <v>8055</v>
      </c>
      <c r="F18" s="56">
        <v>8084</v>
      </c>
      <c r="G18" s="56">
        <v>8827</v>
      </c>
      <c r="H18" s="56">
        <v>8866</v>
      </c>
      <c r="I18" s="56">
        <v>7962</v>
      </c>
      <c r="J18" s="56">
        <v>7830</v>
      </c>
      <c r="K18" s="56">
        <v>8485</v>
      </c>
      <c r="L18" s="45">
        <v>1</v>
      </c>
      <c r="M18" s="58">
        <v>1</v>
      </c>
      <c r="N18" s="58">
        <v>1</v>
      </c>
      <c r="O18" s="58">
        <v>1</v>
      </c>
      <c r="P18" s="58">
        <v>1</v>
      </c>
      <c r="Q18" s="58">
        <v>1</v>
      </c>
      <c r="R18" s="58">
        <v>1</v>
      </c>
      <c r="S18" s="58">
        <v>1</v>
      </c>
      <c r="T18" s="58">
        <v>1</v>
      </c>
      <c r="U18" s="58">
        <v>1</v>
      </c>
      <c r="V18" s="27"/>
    </row>
  </sheetData>
  <sheetProtection formatCells="0" formatColumns="0" formatRows="0" insertColumns="0" insertRows="0" insertHyperlinks="0" deleteColumns="0" deleteRows="0" sort="0" autoFilter="0" pivotTables="0"/>
  <mergeCells count="8">
    <mergeCell ref="A1:U1"/>
    <mergeCell ref="A4:U4"/>
    <mergeCell ref="A5:U5"/>
    <mergeCell ref="A6:U6"/>
    <mergeCell ref="B7:K7"/>
    <mergeCell ref="L7:U7"/>
    <mergeCell ref="A2:U2"/>
    <mergeCell ref="A3:U3"/>
  </mergeCells>
  <hyperlinks>
    <hyperlink ref="A4" location="'Data and definitions'!A1" display="For more information on how to interpret these figures, please read the Definitions and data notes." xr:uid="{116AB19B-B3F1-4588-AA55-4B57BCDACC6B}"/>
    <hyperlink ref="A4:F4" location="'Data and definitions'!A1" display="For more information on how to interpret these figures, please read the Definitions and data notes." xr:uid="{EF6C0C6A-B6D1-4AEE-9163-E269E37819A1}"/>
    <hyperlink ref="A5" location="Contents!A1" display="Return to Contents page" xr:uid="{21B6C90D-E2BA-4194-B6CB-5ADCBC16FA43}"/>
  </hyperlinks>
  <pageMargins left="0.70866141732283472" right="0.70866141732283472" top="0.74803149606299213" bottom="0.74803149606299213" header="0.31496062992125984"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1a.Case types</vt:lpstr>
      <vt:lpstr>1b.Case type by app outcome</vt:lpstr>
      <vt:lpstr>1c.Case type by filing location</vt:lpstr>
      <vt:lpstr>2a.CoCA apps by type</vt:lpstr>
      <vt:lpstr>2b.CoCA apps by filing method</vt:lpstr>
      <vt:lpstr>2c.CoCA apps by outcome</vt:lpstr>
      <vt:lpstr>2d.CoCA apps by filing location</vt:lpstr>
      <vt:lpstr>3a.FV apps by type</vt:lpstr>
      <vt:lpstr>3b.FV apps by outcome</vt:lpstr>
      <vt:lpstr>3c.FV apps by filing location</vt:lpstr>
      <vt:lpstr>Data and definitions</vt:lpstr>
      <vt:lpstr>Notes-Justice service areas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Jo</dc:creator>
  <cp:lastModifiedBy>Page, Tony</cp:lastModifiedBy>
  <cp:lastPrinted>2019-10-09T22:19:00Z</cp:lastPrinted>
  <dcterms:created xsi:type="dcterms:W3CDTF">2017-01-09T00:49:06Z</dcterms:created>
  <dcterms:modified xsi:type="dcterms:W3CDTF">2024-03-12T08:41:03Z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-235481281</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Robyn.Munro@justice.govt.nz</vt:lpwstr>
  </property>
  <property fmtid="{D5CDD505-2E9C-101B-9397-08002B2CF9AE}" pid="6" name="_AuthorEmailDisplayName">
    <vt:lpwstr>Munro, Robyn</vt:lpwstr>
  </property>
  <property fmtid="{D5CDD505-2E9C-101B-9397-08002B2CF9AE}" pid="7" name="_PreviousAdHocReviewCycleID">
    <vt:i4>1614577347</vt:i4>
  </property>
  <property fmtid="{D5CDD505-2E9C-101B-9397-08002B2CF9AE}" pid="8" name="_ReviewingToolsShownOnce">
    <vt:lpwstr/>
  </property>
</Properties>
</file>