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0.5 EVIDENCE\05 NZCVS\05 Data Analysis\nzcvs_datasets_2020\Final data tables\"/>
    </mc:Choice>
  </mc:AlternateContent>
  <xr:revisionPtr revIDLastSave="0" documentId="8_{06ACAEDD-026A-4C70-AD3E-216D32A6F4A1}" xr6:coauthVersionLast="44" xr6:coauthVersionMax="44" xr10:uidLastSave="{00000000-0000-0000-0000-000000000000}"/>
  <bookViews>
    <workbookView xWindow="-120" yWindow="-120" windowWidth="29040" windowHeight="15840" activeTab="2" xr2:uid="{E51DE8FD-049A-46CD-8AC3-CB16190E6325}"/>
  </bookViews>
  <sheets>
    <sheet name="Contents" sheetId="68" r:id="rId1"/>
    <sheet name="About" sheetId="69" r:id="rId2"/>
    <sheet name="Terms" sheetId="70" r:id="rId3"/>
    <sheet name="Report" sheetId="72" r:id="rId4"/>
    <sheet name="5.1" sheetId="1" r:id="rId5"/>
    <sheet name="5.2" sheetId="4" r:id="rId6"/>
    <sheet name="5.3" sheetId="21" r:id="rId7"/>
    <sheet name="5.4" sheetId="50" r:id="rId8"/>
    <sheet name="5.5" sheetId="7" r:id="rId9"/>
    <sheet name="5.6" sheetId="63" r:id="rId10"/>
    <sheet name="5.7" sheetId="66" r:id="rId11"/>
    <sheet name="5.8" sheetId="33" r:id="rId12"/>
    <sheet name="5.8a" sheetId="30" r:id="rId13"/>
    <sheet name="5.9" sheetId="35" r:id="rId14"/>
    <sheet name="5.10" sheetId="64" r:id="rId15"/>
    <sheet name="5.11" sheetId="13" r:id="rId16"/>
    <sheet name="5.12" sheetId="51" r:id="rId17"/>
    <sheet name="5.13" sheetId="52" r:id="rId18"/>
    <sheet name="5.14" sheetId="58" r:id="rId19"/>
    <sheet name="5.15" sheetId="44" r:id="rId20"/>
    <sheet name="5.16" sheetId="43" r:id="rId21"/>
    <sheet name="5.17" sheetId="39" r:id="rId22"/>
    <sheet name="5.18" sheetId="36" r:id="rId23"/>
    <sheet name="5.19" sheetId="71" r:id="rId24"/>
    <sheet name="5.20" sheetId="41" r:id="rId25"/>
    <sheet name="5.21" sheetId="67" r:id="rId26"/>
    <sheet name="5.22" sheetId="42" r:id="rId27"/>
    <sheet name="5.23" sheetId="15" r:id="rId28"/>
    <sheet name="5.24" sheetId="19" r:id="rId29"/>
    <sheet name="5.25" sheetId="18" r:id="rId30"/>
    <sheet name="5.26" sheetId="55" r:id="rId31"/>
    <sheet name="5.27" sheetId="48" r:id="rId32"/>
    <sheet name="5.28" sheetId="61" r:id="rId33"/>
    <sheet name="5.29" sheetId="47" r:id="rId34"/>
  </sheets>
  <externalReferences>
    <externalReference r:id="rId35"/>
  </externalReferences>
  <definedNames>
    <definedName name="_Hlk34306682" localSheetId="2">Terms!#REF!</definedName>
    <definedName name="_Ref71118906" localSheetId="3">Report!$E$46</definedName>
    <definedName name="_Ref71121587" localSheetId="3">Report!#REF!</definedName>
    <definedName name="_Ref71121604" localSheetId="3">Report!#REF!</definedName>
    <definedName name="_Ref71121678" localSheetId="3">Report!#REF!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55" l="1"/>
  <c r="H56" i="55"/>
  <c r="G56" i="55"/>
  <c r="F56" i="55"/>
  <c r="I56" i="18"/>
  <c r="H56" i="18"/>
  <c r="G56" i="18"/>
  <c r="F56" i="18"/>
</calcChain>
</file>

<file path=xl/sharedStrings.xml><?xml version="1.0" encoding="utf-8"?>
<sst xmlns="http://schemas.openxmlformats.org/spreadsheetml/2006/main" count="12141" uniqueCount="716">
  <si>
    <t xml:space="preserve"> </t>
  </si>
  <si>
    <t>Cycle 2</t>
  </si>
  <si>
    <t>Cycle 1</t>
  </si>
  <si>
    <t>Cycle 3</t>
  </si>
  <si>
    <t>Total number of offences</t>
  </si>
  <si>
    <t>%</t>
  </si>
  <si>
    <t>Sexual assault</t>
  </si>
  <si>
    <t>Return to contents</t>
  </si>
  <si>
    <t>RSE (%)</t>
  </si>
  <si>
    <r>
      <rPr>
        <b/>
        <sz val="10"/>
        <color theme="1"/>
        <rFont val="Arial"/>
        <family val="2"/>
      </rPr>
      <t>Prevalence</t>
    </r>
    <r>
      <rPr>
        <sz val="10"/>
        <color theme="1"/>
        <rFont val="Arial"/>
        <family val="2"/>
      </rPr>
      <t xml:space="preserve">
Total number of adults victimised once or more</t>
    </r>
  </si>
  <si>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</si>
  <si>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Incidence rate</t>
    </r>
    <r>
      <rPr>
        <sz val="10"/>
        <color theme="1"/>
        <rFont val="Arial"/>
        <family val="2"/>
      </rPr>
      <t xml:space="preserve">
Number of offences per 100 adults</t>
    </r>
  </si>
  <si>
    <t>Cycle</t>
  </si>
  <si>
    <t xml:space="preserve">000s </t>
  </si>
  <si>
    <t>New Zealand average</t>
  </si>
  <si>
    <t>Sex</t>
  </si>
  <si>
    <t>Male</t>
  </si>
  <si>
    <t>Female</t>
  </si>
  <si>
    <t>Sexual orientation</t>
  </si>
  <si>
    <t>Heterosexual or straight</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</si>
  <si>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</si>
  <si>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</si>
  <si>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</si>
  <si>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</si>
  <si>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</si>
  <si>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</si>
  <si>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</si>
  <si>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</si>
  <si>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</si>
  <si>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</si>
  <si>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</si>
  <si>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</si>
  <si>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</si>
  <si>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</si>
  <si>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</si>
  <si>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r>
      <t>Asian</t>
    </r>
    <r>
      <rPr>
        <vertAlign val="superscript"/>
        <sz val="10"/>
        <color theme="1"/>
        <rFont val="Arial"/>
        <family val="2"/>
      </rPr>
      <t>1</t>
    </r>
  </si>
  <si>
    <t>Other ethnicity</t>
  </si>
  <si>
    <t>Marital status</t>
  </si>
  <si>
    <t>Married/civil union/de facto</t>
  </si>
  <si>
    <t>Widowed/surviving partner</t>
  </si>
  <si>
    <t>Never married or civil union</t>
  </si>
  <si>
    <t>Household composition</t>
  </si>
  <si>
    <t>One person household</t>
  </si>
  <si>
    <t>One parent with child(ren)</t>
  </si>
  <si>
    <t>Couple only</t>
  </si>
  <si>
    <t>Couple with child(ren)</t>
  </si>
  <si>
    <t>Other multi-person household</t>
  </si>
  <si>
    <t>Household size</t>
  </si>
  <si>
    <t>Life satisfaction</t>
  </si>
  <si>
    <t>Perception of safety</t>
  </si>
  <si>
    <t>Psychological distress</t>
  </si>
  <si>
    <t>Low level of psychological distress</t>
  </si>
  <si>
    <t>Moderate level of psychological distress</t>
  </si>
  <si>
    <t>High level of psychological distress</t>
  </si>
  <si>
    <t>Location</t>
  </si>
  <si>
    <t>Auckland</t>
  </si>
  <si>
    <t>Wellington</t>
  </si>
  <si>
    <t>Canterbury</t>
  </si>
  <si>
    <t>Urbanisation</t>
  </si>
  <si>
    <t>Major urban area</t>
  </si>
  <si>
    <t>Large urban area</t>
  </si>
  <si>
    <t>Medium urban area</t>
  </si>
  <si>
    <t>Small urban area</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</si>
  <si>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</si>
  <si>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</si>
  <si>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</si>
  <si>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</si>
  <si>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</si>
  <si>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</si>
  <si>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</si>
  <si>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</si>
  <si>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</si>
  <si>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</si>
  <si>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</si>
  <si>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</si>
  <si>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</si>
  <si>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</si>
  <si>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</si>
  <si>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</si>
  <si>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</si>
  <si>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</si>
  <si>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</si>
  <si>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</si>
  <si>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</si>
  <si>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</si>
  <si>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</si>
  <si>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</si>
  <si>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</si>
  <si>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</si>
  <si>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</si>
  <si>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</si>
  <si>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</si>
  <si>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</si>
  <si>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</si>
  <si>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quintiles</t>
  </si>
  <si>
    <t>Quintile 2</t>
  </si>
  <si>
    <t>Quintile 3</t>
  </si>
  <si>
    <t>Quintile 4</t>
  </si>
  <si>
    <t>Rest of North Island</t>
  </si>
  <si>
    <t>Rest of South Island</t>
  </si>
  <si>
    <t>Rural settlement/rural other</t>
  </si>
  <si>
    <t>Repeat victimsation</t>
  </si>
  <si>
    <t>Highly victimised</t>
  </si>
  <si>
    <t>Pooled</t>
  </si>
  <si>
    <t>40 years and over</t>
  </si>
  <si>
    <t>Rate per 100</t>
  </si>
  <si>
    <t>Asian</t>
  </si>
  <si>
    <t>Gay, lesbian, bisexual or other</t>
  </si>
  <si>
    <t>$20,000 or less</t>
  </si>
  <si>
    <t>$20,001–$40,000</t>
  </si>
  <si>
    <t>$40,001–$60,000</t>
  </si>
  <si>
    <t>$60,001 or more</t>
  </si>
  <si>
    <t>$40,000 or less</t>
  </si>
  <si>
    <t>$100,001 or more</t>
  </si>
  <si>
    <t>Quite or very limited</t>
  </si>
  <si>
    <t>Offender relationship</t>
  </si>
  <si>
    <t>Intimate partner</t>
  </si>
  <si>
    <t>Current partner</t>
  </si>
  <si>
    <t>Ex-partner</t>
  </si>
  <si>
    <t>Total</t>
  </si>
  <si>
    <t>Family member</t>
  </si>
  <si>
    <t>Non-family member</t>
  </si>
  <si>
    <t>Person known</t>
  </si>
  <si>
    <t>Stranger</t>
  </si>
  <si>
    <t>* Statistically significant difference from the total at the 95% confidence level.</t>
  </si>
  <si>
    <t>Forced intercourse</t>
  </si>
  <si>
    <t>Separated</t>
  </si>
  <si>
    <t>15–29 Years</t>
  </si>
  <si>
    <t/>
  </si>
  <si>
    <t>Offences by family members</t>
  </si>
  <si>
    <t>000s</t>
  </si>
  <si>
    <t>All offences by family members</t>
  </si>
  <si>
    <t>MoE (±)</t>
  </si>
  <si>
    <t xml:space="preserve">15–29 years                                              </t>
  </si>
  <si>
    <t>* Statistically significant difference from the New Zealand average at the 95% confidence level.</t>
  </si>
  <si>
    <t>Disability</t>
  </si>
  <si>
    <t>Number of children</t>
  </si>
  <si>
    <t>Had partner within last 12 months</t>
  </si>
  <si>
    <t>Did not have partner within last 12 months</t>
  </si>
  <si>
    <t>Partnership</t>
  </si>
  <si>
    <t>Children in household</t>
  </si>
  <si>
    <t>No children in household</t>
  </si>
  <si>
    <r>
      <rPr>
        <b/>
        <sz val="10"/>
        <color theme="1"/>
        <rFont val="Arial"/>
        <family val="2"/>
      </rPr>
      <t>Prevalence rate</t>
    </r>
    <r>
      <rPr>
        <sz val="10"/>
        <color theme="1"/>
        <rFont val="Arial"/>
        <family val="2"/>
      </rPr>
      <t xml:space="preserve">
Percentage of adults who were victimised once or more in their lifetime</t>
    </r>
  </si>
  <si>
    <t>Deliberately used force or violence</t>
  </si>
  <si>
    <t>Threat to use force or violence</t>
  </si>
  <si>
    <t>Any intimate partner violence</t>
  </si>
  <si>
    <r>
      <rPr>
        <b/>
        <sz val="10"/>
        <color theme="1"/>
        <rFont val="Arial"/>
        <family val="2"/>
      </rPr>
      <t xml:space="preserve">Prevalence
</t>
    </r>
    <r>
      <rPr>
        <sz val="10"/>
        <color theme="1"/>
        <rFont val="Arial"/>
        <family val="2"/>
      </rPr>
      <t xml:space="preserve"> Total number of adults victimised once or more in their lifetime</t>
    </r>
  </si>
  <si>
    <t>Non-consensual sexual touches</t>
  </si>
  <si>
    <t>Any sexual violence</t>
  </si>
  <si>
    <t>Any intimate partner or sexual violence</t>
  </si>
  <si>
    <t>Pooled data</t>
  </si>
  <si>
    <r>
      <rPr>
        <b/>
        <sz val="10"/>
        <color theme="1"/>
        <rFont val="Arial"/>
        <family val="2"/>
      </rPr>
      <t>Prevalence</t>
    </r>
    <r>
      <rPr>
        <sz val="10"/>
        <color theme="1"/>
        <rFont val="Arial"/>
        <family val="2"/>
      </rPr>
      <t xml:space="preserve">
Number of adults who were victimised once or more in their lifetime</t>
    </r>
  </si>
  <si>
    <t>Chinese</t>
  </si>
  <si>
    <t>Indian</t>
  </si>
  <si>
    <t>Northland</t>
  </si>
  <si>
    <t>Waikato</t>
  </si>
  <si>
    <t>Bay of Plenty</t>
  </si>
  <si>
    <t>Gisborne</t>
  </si>
  <si>
    <t>Hawke's Bay</t>
  </si>
  <si>
    <t>Taranaki</t>
  </si>
  <si>
    <t>West Coast</t>
  </si>
  <si>
    <t>Otago</t>
  </si>
  <si>
    <t>Southland</t>
  </si>
  <si>
    <t>Tasman</t>
  </si>
  <si>
    <t>Nelson</t>
  </si>
  <si>
    <t>Marlborough</t>
  </si>
  <si>
    <t>One parent with child(ren) and other person(s)</t>
  </si>
  <si>
    <t>Couple with no children and other person(s)</t>
  </si>
  <si>
    <t>Couple with child(ren) and other person(s)</t>
  </si>
  <si>
    <t>Multiple family household</t>
  </si>
  <si>
    <t>No children household</t>
  </si>
  <si>
    <t>Very Limited</t>
  </si>
  <si>
    <t>Deprivation deciles</t>
  </si>
  <si>
    <t>Decile 2</t>
  </si>
  <si>
    <t>Decile 3</t>
  </si>
  <si>
    <t>Decile 4</t>
  </si>
  <si>
    <t>Decile 5</t>
  </si>
  <si>
    <t>Decile 6</t>
  </si>
  <si>
    <t>Decile 7</t>
  </si>
  <si>
    <t>Decile 8</t>
  </si>
  <si>
    <t>Decile 9</t>
  </si>
  <si>
    <t>Any sexual assault</t>
  </si>
  <si>
    <t>Forced intercourse (and attempts)</t>
  </si>
  <si>
    <t>Unwanted sexual touching (and attempts)</t>
  </si>
  <si>
    <r>
      <rPr>
        <b/>
        <sz val="10"/>
        <color theme="1"/>
        <rFont val="Arial"/>
        <family val="2"/>
      </rPr>
      <t>Prevalence</t>
    </r>
    <r>
      <rPr>
        <sz val="10"/>
        <color theme="1"/>
        <rFont val="Arial"/>
        <family val="2"/>
      </rPr>
      <t xml:space="preserve">
Number of adults who were victimised once or more</t>
    </r>
  </si>
  <si>
    <t xml:space="preserve">Heterosexual or straight                                  </t>
  </si>
  <si>
    <t xml:space="preserve">15–29 years                                             </t>
  </si>
  <si>
    <t xml:space="preserve">65 years and over                                         </t>
  </si>
  <si>
    <t xml:space="preserve">Widowed/surviving partner                                 </t>
  </si>
  <si>
    <t xml:space="preserve">Never married and never in a civil union                  </t>
  </si>
  <si>
    <t xml:space="preserve">One parent with child(ren)                                </t>
  </si>
  <si>
    <t xml:space="preserve">Couple only                                               </t>
  </si>
  <si>
    <t xml:space="preserve">Couple with child(ren)                                    </t>
  </si>
  <si>
    <t xml:space="preserve">Other multi-person household                              </t>
  </si>
  <si>
    <t xml:space="preserve">Other household with couple and/or child                  </t>
  </si>
  <si>
    <t xml:space="preserve">15–19 years                                             </t>
  </si>
  <si>
    <t xml:space="preserve">20–29 years                                             </t>
  </si>
  <si>
    <t>^</t>
  </si>
  <si>
    <t xml:space="preserve">$20,000 or less                          </t>
  </si>
  <si>
    <t xml:space="preserve">$20,001–$40,000                        </t>
  </si>
  <si>
    <t xml:space="preserve">$40,001–$60,000                        </t>
  </si>
  <si>
    <t xml:space="preserve">$60,001 or more                          </t>
  </si>
  <si>
    <t xml:space="preserve">$40,000 or less                         </t>
  </si>
  <si>
    <t xml:space="preserve">$40,001–$60,000                       </t>
  </si>
  <si>
    <t xml:space="preserve">$60,001–$100,000                      </t>
  </si>
  <si>
    <t xml:space="preserve">$100,001 or more                        </t>
  </si>
  <si>
    <t>Threats and harassment</t>
  </si>
  <si>
    <t>Physical violence</t>
  </si>
  <si>
    <t>Property damage</t>
  </si>
  <si>
    <t>Other household with couple and/or child</t>
  </si>
  <si>
    <t>$60,001–$100,000</t>
  </si>
  <si>
    <t>Age (1)</t>
  </si>
  <si>
    <t>Age (2)</t>
  </si>
  <si>
    <t>Gender</t>
  </si>
  <si>
    <t>Gender diverse</t>
  </si>
  <si>
    <t>15–29 years</t>
  </si>
  <si>
    <t>15–19 years</t>
  </si>
  <si>
    <t>European</t>
  </si>
  <si>
    <t>Males</t>
  </si>
  <si>
    <t>Females</t>
  </si>
  <si>
    <t>Adults aged 15–29</t>
  </si>
  <si>
    <t>Adults aged 30–64</t>
  </si>
  <si>
    <t>30–64 years</t>
  </si>
  <si>
    <t>^ Statistically significant difference compared with male adults, at the 95% confidence level.</t>
  </si>
  <si>
    <t>MOE (±)</t>
  </si>
  <si>
    <t>Difference from males</t>
  </si>
  <si>
    <t>Difference from adults aged 15–29</t>
  </si>
  <si>
    <t>Offender relationship to victim</t>
  </si>
  <si>
    <t xml:space="preserve">Major urban area         </t>
  </si>
  <si>
    <t xml:space="preserve">Large/medium urban areas                          </t>
  </si>
  <si>
    <t xml:space="preserve">Small urban/rural area           </t>
  </si>
  <si>
    <t>Large/medium urban area</t>
  </si>
  <si>
    <t>Small urban/rural area</t>
  </si>
  <si>
    <t xml:space="preserve">30–64 years                                               </t>
  </si>
  <si>
    <t>Injury</t>
  </si>
  <si>
    <t>Broken bones</t>
  </si>
  <si>
    <t>Victim under influence of alcohol</t>
  </si>
  <si>
    <t>Offender under influence of alcohol</t>
  </si>
  <si>
    <t>Argument</t>
  </si>
  <si>
    <t>Financial issues</t>
  </si>
  <si>
    <t>Children fighting</t>
  </si>
  <si>
    <t>Care of children</t>
  </si>
  <si>
    <t>Jealousy or possessiveness</t>
  </si>
  <si>
    <t>Separation</t>
  </si>
  <si>
    <t>Nothing in particular</t>
  </si>
  <si>
    <t>Anger/annoyance</t>
  </si>
  <si>
    <t>Shock</t>
  </si>
  <si>
    <t>Fear</t>
  </si>
  <si>
    <t>Depression</t>
  </si>
  <si>
    <t>Anxiety/panic attacks</t>
  </si>
  <si>
    <t>Difficulty sleeping</t>
  </si>
  <si>
    <t>Crying/tears</t>
  </si>
  <si>
    <t>Loss of confidence/feeling vulnerable</t>
  </si>
  <si>
    <t>Shame</t>
  </si>
  <si>
    <t>Increased use of alcohol, drugs or medication</t>
  </si>
  <si>
    <t>More cautious/aware</t>
  </si>
  <si>
    <t>Disability (standardised by age)</t>
  </si>
  <si>
    <t>Any sexual assault or intimate partner violence</t>
  </si>
  <si>
    <t>Adults aged 15–64</t>
  </si>
  <si>
    <t>Had partner within the last 12 months</t>
  </si>
  <si>
    <t>Did not have partner within the last 12 months</t>
  </si>
  <si>
    <t>Not a victim</t>
  </si>
  <si>
    <t>Victim of only one crime</t>
  </si>
  <si>
    <t>Victim of multiple crimes</t>
  </si>
  <si>
    <t>Victim of burglary</t>
  </si>
  <si>
    <t>Victim of trespass</t>
  </si>
  <si>
    <t>Victim of interpersonal violence</t>
  </si>
  <si>
    <t>Victim of theft and damages</t>
  </si>
  <si>
    <t>Victim of fraud and cybercrime</t>
  </si>
  <si>
    <t>Victim of vehicle offences</t>
  </si>
  <si>
    <t>Number of times victimised</t>
  </si>
  <si>
    <t>Victim of offences by family members</t>
  </si>
  <si>
    <t>Other Asian</t>
  </si>
  <si>
    <t xml:space="preserve">Separated                  </t>
  </si>
  <si>
    <t>Adults aged 65 and over</t>
  </si>
  <si>
    <t xml:space="preserve">Gay or lesbian                                  </t>
  </si>
  <si>
    <t xml:space="preserve">Bisexual                                  </t>
  </si>
  <si>
    <t>Contents</t>
  </si>
  <si>
    <t>Offences by other family members</t>
  </si>
  <si>
    <t>Place happened</t>
  </si>
  <si>
    <t>Residential</t>
  </si>
  <si>
    <t>Business or retail</t>
  </si>
  <si>
    <t>Community</t>
  </si>
  <si>
    <t>Inside a house (caravan, campervan, tent)</t>
  </si>
  <si>
    <t>In a garage / carport / shed / outbuilding</t>
  </si>
  <si>
    <t>Inside a residential building (corridor, stairs, lift etc.)</t>
  </si>
  <si>
    <t>Outside a house on the same premises (garden, drive, walkways etc.)</t>
  </si>
  <si>
    <t>On the street / road</t>
  </si>
  <si>
    <t>Park / bush / forest / beach / lake</t>
  </si>
  <si>
    <t>On transport or in / around transport facilities</t>
  </si>
  <si>
    <t>Restaurant / cafe / bar / pub / nightclub</t>
  </si>
  <si>
    <t>Shop / petrol station</t>
  </si>
  <si>
    <t>Recreational place (cinema, bowling alley, casino, gym etc.)</t>
  </si>
  <si>
    <t>Office / factory / warehouse</t>
  </si>
  <si>
    <t>Car park</t>
  </si>
  <si>
    <t>Religious / cultural place (marae, church, mosque etc.)</t>
  </si>
  <si>
    <t>In / around a sports ground</t>
  </si>
  <si>
    <t>School / university / hospital</t>
  </si>
  <si>
    <t>Online (including via any digital means, e.g. text message, email etc.)</t>
  </si>
  <si>
    <t>Over the phone</t>
  </si>
  <si>
    <t>Public place</t>
  </si>
  <si>
    <t>Not answered</t>
  </si>
  <si>
    <t>Injuries caused by strangulation or other internal injuries</t>
  </si>
  <si>
    <t>Victim under influence of other drugs</t>
  </si>
  <si>
    <t>Victim not under influence of alcohol or other drugs</t>
  </si>
  <si>
    <t>Rented, private</t>
  </si>
  <si>
    <t>Quintile 5 (most deprived)</t>
  </si>
  <si>
    <t>Quintile 1 (least deprived)</t>
  </si>
  <si>
    <t>Decile 1 (least deprived)</t>
  </si>
  <si>
    <t>Decile 10 (most deprived)</t>
  </si>
  <si>
    <t>Divorced</t>
  </si>
  <si>
    <t>Sexual identity</t>
  </si>
  <si>
    <t>Adults with disability</t>
  </si>
  <si>
    <t>Adults without disability</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</si>
  <si>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</si>
  <si>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</si>
  <si>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</si>
  <si>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</si>
  <si>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</si>
  <si>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</si>
  <si>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</si>
  <si>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</si>
  <si>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</si>
  <si>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r>
      <t>Relevant report</t>
    </r>
    <r>
      <rPr>
        <b/>
        <vertAlign val="superscript"/>
        <sz val="11"/>
        <color theme="0"/>
        <rFont val="Arial"/>
        <family val="2"/>
      </rPr>
      <t>1</t>
    </r>
    <r>
      <rPr>
        <b/>
        <sz val="11"/>
        <color theme="0"/>
        <rFont val="Arial"/>
        <family val="2"/>
      </rPr>
      <t xml:space="preserve"> section(s)</t>
    </r>
  </si>
  <si>
    <r>
      <rPr>
        <sz val="10"/>
        <rFont val="Arial"/>
        <family val="2"/>
      </rPr>
      <t xml:space="preserve">1 New Zealand Crime and Victims Survey (NZCVS) Key findings – Cycle 3 (2019/20) (available at </t>
    </r>
    <r>
      <rPr>
        <u/>
        <sz val="10"/>
        <color theme="10"/>
        <rFont val="Arial"/>
        <family val="2"/>
      </rPr>
      <t>Resources and results</t>
    </r>
    <r>
      <rPr>
        <u/>
        <sz val="10"/>
        <rFont val="Arial"/>
        <family val="2"/>
      </rPr>
      <t>)</t>
    </r>
  </si>
  <si>
    <t>Enquiries</t>
  </si>
  <si>
    <r>
      <t>Contact us</t>
    </r>
    <r>
      <rPr>
        <sz val="11"/>
        <rFont val="Arial"/>
        <family val="2"/>
      </rPr>
      <t xml:space="preserve"> for further information about these and related statistics</t>
    </r>
  </si>
  <si>
    <t>Suggested citation</t>
  </si>
  <si>
    <t>Crown copyright © 2021</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</si>
  <si>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</si>
  <si>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New Zealand Crime and Victims Survey (NZCVS) Key findings – Cycle 3 (2019/20)</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</si>
  <si>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</si>
  <si>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</si>
  <si>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t xml:space="preserve">2.    Data collection was suspended during COVID-19 Alert Levels 4 and 3 (more detail is provided on page 4 of the report). </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</si>
  <si>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</si>
  <si>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</si>
  <si>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</si>
  <si>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</si>
  <si>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</si>
  <si>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</si>
  <si>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</si>
  <si>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</si>
  <si>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</si>
  <si>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</si>
  <si>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</si>
  <si>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</si>
  <si>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</si>
  <si>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</si>
  <si>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</si>
  <si>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</si>
  <si>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</si>
  <si>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</si>
  <si>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</si>
  <si>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</si>
  <si>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</si>
  <si>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</si>
  <si>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t>1 October 2018–30 September 2019</t>
  </si>
  <si>
    <t>1 October 2017–30 September 2019</t>
  </si>
  <si>
    <t>5,515 (80%)</t>
  </si>
  <si>
    <t>2,523 (79%)</t>
  </si>
  <si>
    <t>8,038 (80%)</t>
  </si>
  <si>
    <r>
      <t>30 September 2019–18 November 2020</t>
    </r>
    <r>
      <rPr>
        <vertAlign val="superscript"/>
        <sz val="10"/>
        <rFont val="Arial"/>
        <family val="2"/>
      </rPr>
      <t>a</t>
    </r>
  </si>
  <si>
    <t>30 September 2018–18 November 2020</t>
  </si>
  <si>
    <t>5,121 (80%)</t>
  </si>
  <si>
    <t>2,304 (79%)</t>
  </si>
  <si>
    <t>7,425 (80%)</t>
  </si>
  <si>
    <t>1 March 2018–18 November 2020</t>
  </si>
  <si>
    <t>1 March 2017–18 November 2020</t>
  </si>
  <si>
    <r>
      <rPr>
        <vertAlign val="superscript"/>
        <sz val="9"/>
        <rFont val="Arial"/>
        <family val="2"/>
      </rPr>
      <t>a</t>
    </r>
    <r>
      <rPr>
        <sz val="9"/>
        <rFont val="Arial"/>
        <family val="2"/>
      </rPr>
      <t xml:space="preserve"> Data collection in Cycle 3 was paused from 21 March</t>
    </r>
    <r>
      <rPr>
        <sz val="9"/>
        <rFont val="Calibri"/>
        <family val="2"/>
      </rPr>
      <t>–</t>
    </r>
    <r>
      <rPr>
        <sz val="9"/>
        <rFont val="Arial"/>
        <family val="2"/>
      </rPr>
      <t>2 July 2020 due to the COVID-19 pandemic.</t>
    </r>
  </si>
  <si>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</si>
  <si>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</si>
  <si>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</si>
  <si>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</si>
  <si>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</si>
  <si>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</si>
  <si>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</si>
  <si>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</si>
  <si>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</si>
  <si>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</si>
  <si>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</si>
  <si>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</si>
  <si>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</si>
  <si>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</si>
  <si>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</si>
  <si>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</si>
  <si>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</si>
  <si>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</si>
  <si>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</si>
  <si>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</si>
  <si>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</si>
  <si>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</si>
  <si>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</si>
  <si>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</si>
  <si>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</si>
  <si>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</si>
  <si>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</si>
  <si>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</si>
  <si>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</si>
  <si>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</si>
  <si>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</si>
  <si>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</si>
  <si>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</si>
  <si>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</si>
  <si>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Statistically significant difference over time at the 95% confidence level (from Cycle 1 to Cycle 3).</t>
  </si>
  <si>
    <t>Related products</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</si>
  <si>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3 (2019/20).</t>
    </r>
  </si>
  <si>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</si>
  <si>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</si>
  <si>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</si>
  <si>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</si>
  <si>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</si>
  <si>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</si>
  <si>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</si>
  <si>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</si>
  <si>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</si>
  <si>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</si>
  <si>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The New Zealand Index of Deprivation 2013 (NZDep2013) groups deprivation scores into deciles (or quintiles), where 1 represents the areas with the least deprived scores, and 10 (or 5) represents the areas with the most deprived scores.</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</si>
  <si>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</si>
  <si>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</si>
  <si>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</si>
  <si>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</si>
  <si>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</si>
  <si>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</si>
  <si>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The process of replacing missing data with estimated values (see NZCVS Cycle 3 methodology report for more detail).</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</si>
  <si>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</si>
  <si>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</si>
  <si>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</si>
  <si>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</si>
  <si>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</si>
  <si>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</si>
  <si>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</si>
  <si>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</si>
  <si>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</si>
  <si>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</si>
  <si>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</si>
  <si>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</si>
  <si>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</si>
  <si>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</si>
  <si>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</si>
  <si>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</si>
  <si>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</si>
  <si>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</si>
  <si>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</si>
  <si>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</si>
  <si>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</si>
  <si>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</si>
  <si>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</si>
  <si>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A dataset combining three years of survey data (in this document, Cycles 1, 2, and 3). The pooled dataset is weighted to make estimates equivalent to those from a single cycle.</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</si>
  <si>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</si>
  <si>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</si>
  <si>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</si>
  <si>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</si>
  <si>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</si>
  <si>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</si>
  <si>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</si>
  <si>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</si>
  <si>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</si>
  <si>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Section 5: Sexual violence and violence by family members</t>
  </si>
  <si>
    <r>
      <t xml:space="preserve">This document is 1 in a set of 7 data tables supporting the </t>
    </r>
    <r>
      <rPr>
        <b/>
        <sz val="10"/>
        <rFont val="Arial"/>
        <family val="2"/>
      </rPr>
      <t>NZCVS Key findings report – Cycle 3 (2019/20)</t>
    </r>
    <r>
      <rPr>
        <sz val="10"/>
        <rFont val="Arial"/>
        <family val="2"/>
      </rPr>
      <t xml:space="preserve">. This set of tables relates to </t>
    </r>
    <r>
      <rPr>
        <b/>
        <sz val="10"/>
        <rFont val="Arial"/>
        <family val="2"/>
      </rPr>
      <t xml:space="preserve">Section 5 of the report: Sexual violence and violence by family members. </t>
    </r>
    <r>
      <rPr>
        <sz val="10"/>
        <rFont val="Arial"/>
        <family val="2"/>
      </rPr>
      <t>All estimates used in Section 5 of the report are summarised in these tables. Additional estimates may also be included in these data tables that are not referenced in the report. All estimates in these data tables are descriptive statistics. The data tables also summarise the sampling error of all estimates.</t>
    </r>
  </si>
  <si>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</si>
  <si>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</si>
  <si>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</si>
  <si>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</si>
  <si>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t>^ Statistically significant difference across time at the 95% confidence level (from Cycle 1 to Cycle 3).</t>
  </si>
  <si>
    <t>Separated/divorced</t>
  </si>
  <si>
    <t>One-person household</t>
  </si>
  <si>
    <t>Two-people household</t>
  </si>
  <si>
    <t>Three-people household</t>
  </si>
  <si>
    <t>Four-people household</t>
  </si>
  <si>
    <t>Five-or-more-people household</t>
  </si>
  <si>
    <t>One-child household</t>
  </si>
  <si>
    <t>Two-children household</t>
  </si>
  <si>
    <t>Three-children household</t>
  </si>
  <si>
    <t>Four-or-more-children household</t>
  </si>
  <si>
    <t>0 to 6 (least satisfied)</t>
  </si>
  <si>
    <t>10 (most satisfied)</t>
  </si>
  <si>
    <t>0 to 6 (least safe)</t>
  </si>
  <si>
    <t>10 (most safe)</t>
  </si>
  <si>
    <r>
      <t>Not highly victimised</t>
    </r>
    <r>
      <rPr>
        <vertAlign val="superscript"/>
        <sz val="10"/>
        <color theme="1"/>
        <rFont val="Arial"/>
        <family val="2"/>
      </rPr>
      <t>1</t>
    </r>
  </si>
  <si>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</si>
  <si>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r>
      <t xml:space="preserve">Sheet 5.1: Sexual assault offences, by cycle and using pooled data (Cycle 1–Cycle 3) </t>
    </r>
    <r>
      <rPr>
        <b/>
        <sz val="11"/>
        <rFont val="Calibri"/>
        <family val="2"/>
      </rPr>
      <t>–</t>
    </r>
    <r>
      <rPr>
        <b/>
        <sz val="11"/>
        <rFont val="Arial"/>
        <family val="2"/>
      </rPr>
      <t xml:space="preserve"> Estimates and sampling error</t>
    </r>
  </si>
  <si>
    <r>
      <rPr>
        <b/>
        <sz val="10"/>
        <color theme="1"/>
        <rFont val="Arial"/>
        <family val="2"/>
      </rPr>
      <t xml:space="preserve">Table 5.1: </t>
    </r>
    <r>
      <rPr>
        <sz val="10"/>
        <color theme="1"/>
        <rFont val="Arial"/>
        <family val="2"/>
      </rPr>
      <t>Sexual assault offences, by cycle and using pooled data (Cycle 1–Cycle 3) – Estimates and sampling error</t>
    </r>
  </si>
  <si>
    <r>
      <t xml:space="preserve">Sheet 5.2: Sexual assault offences by demographic factors </t>
    </r>
    <r>
      <rPr>
        <b/>
        <sz val="11"/>
        <rFont val="Calibri"/>
        <family val="2"/>
      </rPr>
      <t>–</t>
    </r>
    <r>
      <rPr>
        <b/>
        <sz val="11"/>
        <rFont val="Arial"/>
        <family val="2"/>
      </rPr>
      <t xml:space="preserve"> Estimates and sampling error – Pooled data (Cycle 1–Cycle 3)</t>
    </r>
  </si>
  <si>
    <r>
      <rPr>
        <b/>
        <sz val="10"/>
        <color theme="1"/>
        <rFont val="Arial"/>
        <family val="2"/>
      </rPr>
      <t xml:space="preserve">Table 5.2: </t>
    </r>
    <r>
      <rPr>
        <sz val="10"/>
        <color theme="1"/>
        <rFont val="Arial"/>
        <family val="2"/>
      </rPr>
      <t>Sexual assault offences by demographic factors – Estimates and sampling error – Pooled data (Cycle 1–Cycle 3)</t>
    </r>
  </si>
  <si>
    <r>
      <t xml:space="preserve">Sheet 5.3: Sex differences in prevalence rate of sexual assault, by demographic factors </t>
    </r>
    <r>
      <rPr>
        <b/>
        <sz val="11"/>
        <rFont val="Calibri"/>
        <family val="2"/>
      </rPr>
      <t>–</t>
    </r>
    <r>
      <rPr>
        <b/>
        <sz val="11"/>
        <rFont val="Arial"/>
        <family val="2"/>
      </rPr>
      <t xml:space="preserve"> Estimates and sampling error – Pooled data (Cycle 1–Cycle 3)</t>
    </r>
  </si>
  <si>
    <r>
      <rPr>
        <b/>
        <sz val="10"/>
        <color theme="1"/>
        <rFont val="Arial"/>
        <family val="2"/>
      </rPr>
      <t xml:space="preserve">Table 5.3: </t>
    </r>
    <r>
      <rPr>
        <sz val="10"/>
        <color theme="1"/>
        <rFont val="Arial"/>
        <family val="2"/>
      </rPr>
      <t>Sex differences in prevalence rate of sexual assault, by demographic factors – Estimates and sampling error – Pooled data (Cycle 1–Cycle 3)</t>
    </r>
  </si>
  <si>
    <t>Sheet 5.4: Age differences in prevalence rate of sexual assault, by demographic factors – Estimates and sampling error – Pooled data (Cycle 1–Cycle 3)</t>
  </si>
  <si>
    <r>
      <rPr>
        <b/>
        <sz val="10"/>
        <color theme="1"/>
        <rFont val="Arial"/>
        <family val="2"/>
      </rPr>
      <t xml:space="preserve">Table 5.4: </t>
    </r>
    <r>
      <rPr>
        <sz val="10"/>
        <color theme="1"/>
        <rFont val="Arial"/>
        <family val="2"/>
      </rPr>
      <t>Age differences in prevalence rate of sexual assault, by demographic factors – Estimates and sampling error – Pooled data (Cycle 1–Cycle 3)</t>
    </r>
  </si>
  <si>
    <t>One-or-more-children household</t>
  </si>
  <si>
    <r>
      <t xml:space="preserve">Table 5.5: </t>
    </r>
    <r>
      <rPr>
        <sz val="10"/>
        <color theme="1"/>
        <rFont val="Arial"/>
        <family val="2"/>
      </rPr>
      <t>Sexual assault offences, by offender relationship to the victim – Estimates and sampling error – Pooled data (Cycle 1–Cycle 3)</t>
    </r>
  </si>
  <si>
    <r>
      <t xml:space="preserve">Sheet  5.5: Sexual assault offences, by offender relationship to the victim </t>
    </r>
    <r>
      <rPr>
        <b/>
        <sz val="11"/>
        <rFont val="Calibri"/>
        <family val="2"/>
      </rPr>
      <t>–</t>
    </r>
    <r>
      <rPr>
        <b/>
        <sz val="11"/>
        <rFont val="Arial"/>
        <family val="2"/>
      </rPr>
      <t xml:space="preserve"> Estimates and sampling error – Pooled data (Cycle 1–Cycle 3)</t>
    </r>
  </si>
  <si>
    <r>
      <t xml:space="preserve">Table 5.6: </t>
    </r>
    <r>
      <rPr>
        <sz val="10"/>
        <color theme="1"/>
        <rFont val="Arial"/>
        <family val="2"/>
      </rPr>
      <t>Sexual assault offences, by place happened – Estimates and sampling error – Pooled data (Cycle 1–Cycle 3)</t>
    </r>
  </si>
  <si>
    <r>
      <t xml:space="preserve">Sheet 5.6: Sexual assault offences, by place happened </t>
    </r>
    <r>
      <rPr>
        <b/>
        <sz val="11"/>
        <rFont val="Calibri"/>
        <family val="2"/>
      </rPr>
      <t>–</t>
    </r>
    <r>
      <rPr>
        <b/>
        <sz val="11"/>
        <rFont val="Arial"/>
        <family val="2"/>
      </rPr>
      <t xml:space="preserve"> Estimates and sampling error – Pooled data (Cycle 1–Cycle 3)</t>
    </r>
  </si>
  <si>
    <t>Online or over the phone</t>
  </si>
  <si>
    <r>
      <t xml:space="preserve">Sheet 5.8: Offences by family members, by offender relationship to victim, by cycle and using pooled data (Cycle 1–Cycle 3) </t>
    </r>
    <r>
      <rPr>
        <b/>
        <sz val="11"/>
        <rFont val="Calibri"/>
        <family val="2"/>
      </rPr>
      <t>–</t>
    </r>
    <r>
      <rPr>
        <b/>
        <sz val="11"/>
        <rFont val="Arial"/>
        <family val="2"/>
      </rPr>
      <t xml:space="preserve"> Estimates</t>
    </r>
  </si>
  <si>
    <r>
      <t xml:space="preserve">Table 5.8: </t>
    </r>
    <r>
      <rPr>
        <sz val="10"/>
        <rFont val="Arial"/>
        <family val="2"/>
      </rPr>
      <t>Offences by family members, by offender relationship to victim, by cycle and using pooled data (Cycle 1–Cycle 3) – Estimates</t>
    </r>
  </si>
  <si>
    <t>5.8a</t>
  </si>
  <si>
    <t>Sheet 5.8a: Offences by family members, by offender relationship to victim, by cycle and using pooled data (Cycle 1–Cycle 3) – Sampling error</t>
  </si>
  <si>
    <r>
      <t xml:space="preserve">Table 5.8a: </t>
    </r>
    <r>
      <rPr>
        <sz val="10"/>
        <rFont val="Arial"/>
        <family val="2"/>
      </rPr>
      <t>Offences by family members, by offender relationship to victim, by cycle and using pooled data (Cycle 1–Cycle 3) – Sampling error</t>
    </r>
  </si>
  <si>
    <r>
      <t xml:space="preserve">Sheet 5.9: Offences by family members, by offence type </t>
    </r>
    <r>
      <rPr>
        <b/>
        <sz val="11"/>
        <rFont val="Calibri"/>
        <family val="2"/>
      </rPr>
      <t>–</t>
    </r>
    <r>
      <rPr>
        <b/>
        <sz val="11"/>
        <rFont val="Arial"/>
        <family val="2"/>
      </rPr>
      <t xml:space="preserve"> Estimates and sampling error – Pooled data (Cycle 1–Cycle 3)</t>
    </r>
  </si>
  <si>
    <r>
      <rPr>
        <b/>
        <sz val="10"/>
        <color theme="1"/>
        <rFont val="Arial"/>
        <family val="2"/>
      </rPr>
      <t xml:space="preserve">Table 5.9: </t>
    </r>
    <r>
      <rPr>
        <sz val="10"/>
        <color theme="1"/>
        <rFont val="Arial"/>
        <family val="2"/>
      </rPr>
      <t>Offences by family members, by offence type – Estimates and sampling error – Pooled data (Cycle 1–Cycle 3)</t>
    </r>
  </si>
  <si>
    <t>Offence type</t>
  </si>
  <si>
    <t>Sexual assaults by family members</t>
  </si>
  <si>
    <t>Total sexual assaults</t>
  </si>
  <si>
    <t>Sexual assaults</t>
  </si>
  <si>
    <r>
      <rPr>
        <b/>
        <sz val="10"/>
        <color theme="1"/>
        <rFont val="Arial"/>
        <family val="2"/>
      </rPr>
      <t xml:space="preserve">Table 5.10: </t>
    </r>
    <r>
      <rPr>
        <sz val="10"/>
        <color theme="1"/>
        <rFont val="Arial"/>
        <family val="2"/>
      </rPr>
      <t>Total number of sexual assaults by family members – Estimates and sampling error – Pooled data (Cycle 1–Cycle 3)</t>
    </r>
  </si>
  <si>
    <r>
      <t xml:space="preserve">Sheet 5.10: Sexual assaults by family members </t>
    </r>
    <r>
      <rPr>
        <b/>
        <sz val="11"/>
        <rFont val="Calibri"/>
        <family val="2"/>
      </rPr>
      <t>–</t>
    </r>
    <r>
      <rPr>
        <b/>
        <sz val="11"/>
        <rFont val="Arial"/>
        <family val="2"/>
      </rPr>
      <t xml:space="preserve"> Estimates and sampling error – Pooled data (Cycle 1–Cycle 3)</t>
    </r>
  </si>
  <si>
    <t>Sexual assaults by family members – Estimates and sampling error – Pooled data (Cycle 1–Cycle 3)</t>
  </si>
  <si>
    <t xml:space="preserve">Sheet 5.11: Offences by family members, by demographic factors – Estimates and sampling error – Pooled data (Cycle 1–Cycle 3) </t>
  </si>
  <si>
    <r>
      <rPr>
        <b/>
        <sz val="10"/>
        <color theme="1"/>
        <rFont val="Arial"/>
        <family val="2"/>
      </rPr>
      <t>Table 5.11</t>
    </r>
    <r>
      <rPr>
        <sz val="10"/>
        <color theme="1"/>
        <rFont val="Arial"/>
        <family val="2"/>
      </rPr>
      <t xml:space="preserve">: Offences by family members, by demographic factors – Estimates and sampling error – Pooled data (Cycle 1–Cycle 3) </t>
    </r>
  </si>
  <si>
    <r>
      <rPr>
        <b/>
        <sz val="10"/>
        <color theme="1"/>
        <rFont val="Arial"/>
        <family val="2"/>
      </rPr>
      <t>Total number of offences</t>
    </r>
    <r>
      <rPr>
        <sz val="10"/>
        <color theme="1"/>
        <rFont val="Arial"/>
        <family val="2"/>
      </rPr>
      <t xml:space="preserve">
</t>
    </r>
  </si>
  <si>
    <r>
      <t xml:space="preserve">Sheet 5.12: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3)</t>
    </r>
  </si>
  <si>
    <r>
      <rPr>
        <b/>
        <sz val="10"/>
        <color theme="1"/>
        <rFont val="Arial"/>
        <family val="2"/>
      </rPr>
      <t xml:space="preserve">Table 5.12: </t>
    </r>
    <r>
      <rPr>
        <sz val="10"/>
        <color theme="1"/>
        <rFont val="Arial"/>
        <family val="2"/>
      </rPr>
      <t>Prevalence rate of offences by family members, by demographic factors and offender relationship to victim – Estimates and sampling error – Pooled data (Cycle 1–Cycle 3)</t>
    </r>
  </si>
  <si>
    <t>Offences by intimate partners</t>
  </si>
  <si>
    <t>Offences by all family members</t>
  </si>
  <si>
    <r>
      <t xml:space="preserve">Sheet 5.13: Sex differences in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3)</t>
    </r>
  </si>
  <si>
    <r>
      <rPr>
        <b/>
        <sz val="10"/>
        <color theme="1"/>
        <rFont val="Arial"/>
        <family val="2"/>
      </rPr>
      <t xml:space="preserve">Table 5.13.1: </t>
    </r>
    <r>
      <rPr>
        <sz val="10"/>
        <color theme="1"/>
        <rFont val="Arial"/>
        <family val="2"/>
      </rPr>
      <t>Sex differences in prevalence rate of offences by family members, by population group – Estimates and sampling error – Pooled data (Cycle 1–Cycle 3)</t>
    </r>
  </si>
  <si>
    <r>
      <rPr>
        <b/>
        <sz val="10"/>
        <color theme="1"/>
        <rFont val="Arial"/>
        <family val="2"/>
      </rPr>
      <t xml:space="preserve">Table 5.13.2: </t>
    </r>
    <r>
      <rPr>
        <sz val="10"/>
        <color theme="1"/>
        <rFont val="Arial"/>
        <family val="2"/>
      </rPr>
      <t>Sex differences in prevalence rate of offences by intimate partners, by population group – Estimates and sampling error – Pooled data (Cycle 1–Cycle 3)</t>
    </r>
  </si>
  <si>
    <r>
      <rPr>
        <b/>
        <sz val="10"/>
        <color theme="1"/>
        <rFont val="Arial"/>
        <family val="2"/>
      </rPr>
      <t xml:space="preserve">Table 5.13.3: </t>
    </r>
    <r>
      <rPr>
        <sz val="10"/>
        <color theme="1"/>
        <rFont val="Arial"/>
        <family val="2"/>
      </rPr>
      <t>Sex differences in prevalence rate of offences by other family members, by population group – Estimates and sampling error – Pooled data (Cycle 1–Cycle 3)</t>
    </r>
  </si>
  <si>
    <t>^ Statistically significant difference compared with adults aged 15–29, at the 95% confidence level.</t>
  </si>
  <si>
    <t xml:space="preserve">Sheet 5.15: Offences by family members by disability, standardised by age – Estimates and sampling error – Pooled data (Cycle 1–Cycle 3) </t>
  </si>
  <si>
    <r>
      <rPr>
        <b/>
        <sz val="10"/>
        <color theme="1"/>
        <rFont val="Arial"/>
        <family val="2"/>
      </rPr>
      <t>Table 5.15</t>
    </r>
    <r>
      <rPr>
        <sz val="10"/>
        <color theme="1"/>
        <rFont val="Arial"/>
        <family val="2"/>
      </rPr>
      <t xml:space="preserve">: Offences by family members by disability, standardised by age – Estimates and sampling error – Pooled data (Cycle 1–Cycle 3) </t>
    </r>
  </si>
  <si>
    <r>
      <t xml:space="preserve">Sheet 5.16: Injury and medical treatment for victims of offences by family members </t>
    </r>
    <r>
      <rPr>
        <b/>
        <sz val="11"/>
        <rFont val="Calibri"/>
        <family val="2"/>
      </rPr>
      <t>–</t>
    </r>
    <r>
      <rPr>
        <b/>
        <sz val="11"/>
        <rFont val="Arial"/>
        <family val="2"/>
      </rPr>
      <t xml:space="preserve"> Estimates and sampling error – Pooled data (Cycle 1–Cycle 3)</t>
    </r>
  </si>
  <si>
    <r>
      <t xml:space="preserve">Table 5.16.1: </t>
    </r>
    <r>
      <rPr>
        <sz val="10"/>
        <color theme="1"/>
        <rFont val="Arial"/>
        <family val="2"/>
      </rPr>
      <t>Percentage of offences by family members resulting in injury of the victim, by offender relationship</t>
    </r>
    <r>
      <rPr>
        <b/>
        <sz val="10"/>
        <color theme="1"/>
        <rFont val="Arial"/>
        <family val="2"/>
      </rPr>
      <t xml:space="preserve"> </t>
    </r>
    <r>
      <rPr>
        <sz val="10"/>
        <color theme="1"/>
        <rFont val="Arial"/>
        <family val="2"/>
      </rPr>
      <t>– Estimates and sampling error – Pooled data (Cycle 1–Cycle 3)</t>
    </r>
  </si>
  <si>
    <t>Type of injury</t>
  </si>
  <si>
    <t>Bruises/black eye/cuts/grazes</t>
  </si>
  <si>
    <r>
      <rPr>
        <b/>
        <sz val="10"/>
        <color theme="1"/>
        <rFont val="Arial"/>
        <family val="2"/>
      </rPr>
      <t xml:space="preserve">Table 5.16.2: </t>
    </r>
    <r>
      <rPr>
        <sz val="10"/>
        <color theme="1"/>
        <rFont val="Arial"/>
        <family val="2"/>
      </rPr>
      <t>Number of offences by family members resulting in different types of injuries – Estimates and sampling error – Pooled data (Cycle 1–Cycle 3)</t>
    </r>
  </si>
  <si>
    <t>All injuries</t>
  </si>
  <si>
    <r>
      <t xml:space="preserve">Table 5.16.3: </t>
    </r>
    <r>
      <rPr>
        <sz val="10"/>
        <color theme="1"/>
        <rFont val="Arial"/>
        <family val="2"/>
      </rPr>
      <t>Percentage of offences by family members for which the victim had medical attention, by offender relationship to victim – Estimates and sampling error – Pooled data (Cycle 1–Cycle 3)</t>
    </r>
  </si>
  <si>
    <t>Percentage of offences by family members resulting in injury</t>
  </si>
  <si>
    <t>Total number of offences by family members resulting in injury</t>
  </si>
  <si>
    <t>Percentage of offences by family members for which the victim had medical attention</t>
  </si>
  <si>
    <t>Other family or whānau member</t>
  </si>
  <si>
    <t>Other family member or whānau member</t>
  </si>
  <si>
    <r>
      <rPr>
        <b/>
        <sz val="10"/>
        <color theme="1"/>
        <rFont val="Arial"/>
        <family val="2"/>
      </rPr>
      <t>Table 5.16.4:</t>
    </r>
    <r>
      <rPr>
        <sz val="10"/>
        <color theme="1"/>
        <rFont val="Arial"/>
        <family val="2"/>
      </rPr>
      <t xml:space="preserve"> Percentage of offences by family members leading to injury of the victim, for which the victim had medical attention – Estimates and sampling error – Pooled data (Cycle 1–Cycle 3)</t>
    </r>
  </si>
  <si>
    <t>Percentage of offences by families leading to injury of the victim, for which th victim had medical attention</t>
  </si>
  <si>
    <t>Sheet 5.17: Involvement of alcohol and/or other drugs in offences by family members – Estimates and sampling error – Pooled data (Cycle 1–Cycle 3)</t>
  </si>
  <si>
    <r>
      <t xml:space="preserve">Table 5.17.1: </t>
    </r>
    <r>
      <rPr>
        <sz val="10"/>
        <color theme="1"/>
        <rFont val="Arial"/>
        <family val="2"/>
      </rPr>
      <t xml:space="preserve">Percentage of offences by family members during which the offender(s) was under the influence of alcohol and/or other drugs, by offender relationship to victim – Estimates and sampling error – Pooled data (Cycle 1–Cycle 3) </t>
    </r>
  </si>
  <si>
    <t>Percentage of offences by family members</t>
  </si>
  <si>
    <t>Offender under influence of alcohol and/or other drugs</t>
  </si>
  <si>
    <r>
      <t xml:space="preserve">Table 5.17.2: </t>
    </r>
    <r>
      <rPr>
        <sz val="10"/>
        <color theme="1"/>
        <rFont val="Arial"/>
        <family val="2"/>
      </rPr>
      <t xml:space="preserve">Percentage of offences by family members during which the victim was under the influence of alcohol or drugs, by offender relationship to victim – Estimates and sampling error – Pooled data (Cycle 1–Cycle 3) </t>
    </r>
  </si>
  <si>
    <t>Victim under influence of alcohol and/or other drugs</t>
  </si>
  <si>
    <t>Offender under influence of other drugs</t>
  </si>
  <si>
    <r>
      <t xml:space="preserve">Sheet 5.18: Adults who knew someone who had a family/whānau incident during the previous 12 months, by demographic factors </t>
    </r>
    <r>
      <rPr>
        <b/>
        <sz val="11"/>
        <rFont val="Calibri"/>
        <family val="2"/>
      </rPr>
      <t>–</t>
    </r>
    <r>
      <rPr>
        <b/>
        <sz val="11"/>
        <rFont val="Arial"/>
        <family val="2"/>
      </rPr>
      <t xml:space="preserve"> Estimates and sampling error – Cycle 3</t>
    </r>
  </si>
  <si>
    <t>Percentage of adults who knew someone who had a family incident during the last 12 months</t>
  </si>
  <si>
    <t>Percentage of those who had further involvement</t>
  </si>
  <si>
    <r>
      <rPr>
        <b/>
        <sz val="10"/>
        <color theme="1"/>
        <rFont val="Arial"/>
        <family val="2"/>
      </rPr>
      <t xml:space="preserve">Table 5.18: </t>
    </r>
    <r>
      <rPr>
        <sz val="10"/>
        <color theme="1"/>
        <rFont val="Arial"/>
        <family val="2"/>
      </rPr>
      <t>Adults who knew someone who had a family/whānau incident during the previous 12 months, by demographic factors – Estimates and sampling error – Cycle 3</t>
    </r>
  </si>
  <si>
    <t>Victimisation by broad offence groups</t>
  </si>
  <si>
    <t>Sheet 5.19: Factors related to offences by family members – Estimates and sampling error – Pooled data (Cycle 1–Cycle 3)</t>
  </si>
  <si>
    <r>
      <t xml:space="preserve">Table 5.19: </t>
    </r>
    <r>
      <rPr>
        <sz val="10"/>
        <color theme="1"/>
        <rFont val="Arial"/>
        <family val="2"/>
      </rPr>
      <t xml:space="preserve">Percentage of offences by family members perceived by victims as related to different factors, by offender relationship to victim – Estimates and sampling error – Pooled data (Cycle 1–Cycle 3) </t>
    </r>
  </si>
  <si>
    <t>Percentage of offences by intimate partners</t>
  </si>
  <si>
    <t>Offences by other family or whānau members</t>
  </si>
  <si>
    <t>Factor</t>
  </si>
  <si>
    <t>Percentage of offences by 
family members</t>
  </si>
  <si>
    <t>Percentage of offences by
current partners</t>
  </si>
  <si>
    <t>Percentage of offences by 
ex-partners</t>
  </si>
  <si>
    <t>Percentage of offences by 
other family or whānau members</t>
  </si>
  <si>
    <t>* Statistically significant difference from the rate for all offences by family members at the 95% confidence level.</t>
  </si>
  <si>
    <t>Reaction</t>
  </si>
  <si>
    <r>
      <t xml:space="preserve">Sheet 5.20: Reactions victims had as a result of offences by family members </t>
    </r>
    <r>
      <rPr>
        <b/>
        <sz val="11"/>
        <color theme="1"/>
        <rFont val="Calibri"/>
        <family val="2"/>
      </rPr>
      <t>–</t>
    </r>
    <r>
      <rPr>
        <b/>
        <sz val="11"/>
        <color theme="1"/>
        <rFont val="Arial"/>
        <family val="2"/>
      </rPr>
      <t xml:space="preserve"> Estimates and sampling error – Pooled data (Cycle 1–Cycle 3) </t>
    </r>
  </si>
  <si>
    <r>
      <t xml:space="preserve">Table 5.20: </t>
    </r>
    <r>
      <rPr>
        <sz val="10"/>
        <color theme="1"/>
        <rFont val="Arial"/>
        <family val="2"/>
      </rPr>
      <t xml:space="preserve">Percentage of offences by family members resulting in different reactions for the victim, by offender relationships – Estimates and sampling error – Pooled data (Cycle 1–Cycle 3) </t>
    </r>
  </si>
  <si>
    <t>Percentage of all victims who experienced one or more offences by family members</t>
  </si>
  <si>
    <t>Percentage of all victims who experienced one or more sexual assaults</t>
  </si>
  <si>
    <r>
      <rPr>
        <b/>
        <sz val="10"/>
        <color theme="1"/>
        <rFont val="Arial"/>
        <family val="2"/>
      </rPr>
      <t xml:space="preserve">Table 5.7: </t>
    </r>
    <r>
      <rPr>
        <sz val="10"/>
        <color theme="1"/>
        <rFont val="Arial"/>
        <family val="2"/>
      </rPr>
      <t>Percentage of all victims who experienced one or more sexual assaults in the previous 12 months – Estimates and sampling error – Pooled data (Cycle 1–Cycle 3)</t>
    </r>
  </si>
  <si>
    <t>Sheet 5.7: Percentage of all victims who experienced one or more sexual assaults – Estimates and sampling error – Pooled data (Cycle 1–Cycle 3)</t>
  </si>
  <si>
    <t xml:space="preserve">Sheet 5.22: Level victims were affected by offences by family members – Estimates and sampling error – Pooled data (Cycle 1–Cycle 3) </t>
  </si>
  <si>
    <r>
      <t xml:space="preserve">Table 5.22: </t>
    </r>
    <r>
      <rPr>
        <sz val="10"/>
        <color theme="1"/>
        <rFont val="Arial"/>
        <family val="2"/>
      </rPr>
      <t xml:space="preserve">Level victims were affected by offences by family members (on a scale of 0 to 10), by offender relationships – Estimates and sampling error – Pooled data (Cycle 1–Cycle 3) </t>
    </r>
  </si>
  <si>
    <t>Percent of offences by intimate partners</t>
  </si>
  <si>
    <t>Percentage of offences by 
current partners</t>
  </si>
  <si>
    <t>Percentage of offences by
ex-partners</t>
  </si>
  <si>
    <t>0 (not affected at all)</t>
  </si>
  <si>
    <t>10 (very affected)</t>
  </si>
  <si>
    <r>
      <t xml:space="preserve">Sheet 5.23: Lifetime experience of sexual assault and intimate partner violence </t>
    </r>
    <r>
      <rPr>
        <b/>
        <sz val="11"/>
        <color theme="1"/>
        <rFont val="Calibri"/>
        <family val="2"/>
      </rPr>
      <t>–</t>
    </r>
    <r>
      <rPr>
        <b/>
        <sz val="11"/>
        <color theme="1"/>
        <rFont val="Arial"/>
        <family val="2"/>
      </rPr>
      <t xml:space="preserve"> Estimates and sampling error – Pooled data (Cycle 1–Cycle 3)</t>
    </r>
  </si>
  <si>
    <r>
      <rPr>
        <b/>
        <sz val="10"/>
        <color theme="1"/>
        <rFont val="Arial"/>
        <family val="2"/>
      </rPr>
      <t xml:space="preserve">Table 5.23: </t>
    </r>
    <r>
      <rPr>
        <sz val="10"/>
        <color theme="1"/>
        <rFont val="Arial"/>
        <family val="2"/>
      </rPr>
      <t>Lifetime experience of sexual assault and intimate partner violence – Estimates and sampling error – Pooled data (Cycle 1–Cycle 3)</t>
    </r>
  </si>
  <si>
    <t>Lifetime experience of sexual assault and intimate partner violence</t>
  </si>
  <si>
    <r>
      <t>Lifetime sexual assault</t>
    </r>
    <r>
      <rPr>
        <b/>
        <vertAlign val="superscript"/>
        <sz val="10"/>
        <rFont val="Arial"/>
        <family val="2"/>
      </rPr>
      <t>1</t>
    </r>
  </si>
  <si>
    <r>
      <t>Lifetime intimate partner violence among adults who ever had a partner</t>
    </r>
    <r>
      <rPr>
        <b/>
        <vertAlign val="superscript"/>
        <sz val="10"/>
        <color theme="1"/>
        <rFont val="Arial"/>
        <family val="2"/>
      </rPr>
      <t>2</t>
    </r>
  </si>
  <si>
    <r>
      <rPr>
        <vertAlign val="superscript"/>
        <sz val="10"/>
        <rFont val="Arial"/>
        <family val="2"/>
      </rPr>
      <t>1</t>
    </r>
    <r>
      <rPr>
        <sz val="10"/>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</si>
  <si>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rFont val="Arial"/>
        <family val="2"/>
      </rPr>
      <t>2</t>
    </r>
    <r>
      <rPr>
        <sz val="10"/>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</si>
  <si>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Sheet 5.24: Lifetime experience of sexual assault and intimate partner violence, by cycle – Estimates and sampling error</t>
  </si>
  <si>
    <r>
      <rPr>
        <b/>
        <sz val="10"/>
        <color theme="1"/>
        <rFont val="Arial"/>
        <family val="2"/>
      </rPr>
      <t xml:space="preserve">Table 5.24: </t>
    </r>
    <r>
      <rPr>
        <sz val="10"/>
        <color theme="1"/>
        <rFont val="Arial"/>
        <family val="2"/>
      </rPr>
      <t>Lifetime experience of sexual assault and intimate partner violence, by cycle – Estimates and sampling error</t>
    </r>
  </si>
  <si>
    <t>Sheet 5.25: Lifetime experience of sexual assault by demographic factors – Estimates and sampling error – Pooled data (Cycle 1–Cycle 3)</t>
  </si>
  <si>
    <t>Other Asian ethnicity</t>
  </si>
  <si>
    <t>Manawatū-Wanganui</t>
  </si>
  <si>
    <r>
      <t xml:space="preserve">Table 5.25: </t>
    </r>
    <r>
      <rPr>
        <sz val="10"/>
        <color theme="1"/>
        <rFont val="Arial"/>
        <family val="2"/>
      </rPr>
      <t xml:space="preserve">Lifetime experience of sexual assault by demographic factors </t>
    </r>
    <r>
      <rPr>
        <sz val="10"/>
        <color theme="1"/>
        <rFont val="Calibri"/>
        <family val="2"/>
      </rPr>
      <t>–</t>
    </r>
    <r>
      <rPr>
        <sz val="10"/>
        <color theme="1"/>
        <rFont val="Arial"/>
        <family val="2"/>
      </rPr>
      <t xml:space="preserve"> Estimates and sampling error – Pooled data (Cycle 1–Cycle 3)</t>
    </r>
  </si>
  <si>
    <t xml:space="preserve">Sheet 5.26: Lifetime experience of intimate partner violence by demographic factors – Estimates and sampling error – Pooled data (Cycle 1–Cycle 3) </t>
  </si>
  <si>
    <r>
      <t xml:space="preserve">Table 5.26: </t>
    </r>
    <r>
      <rPr>
        <sz val="10"/>
        <color theme="1"/>
        <rFont val="Arial"/>
        <family val="2"/>
      </rPr>
      <t xml:space="preserve">Lifetime experience of intimate partner violence, among adults who ever had a partner, by demographic factors </t>
    </r>
    <r>
      <rPr>
        <sz val="10"/>
        <color theme="1"/>
        <rFont val="Calibri"/>
        <family val="2"/>
      </rPr>
      <t>–</t>
    </r>
    <r>
      <rPr>
        <sz val="10"/>
        <color theme="1"/>
        <rFont val="Arial"/>
        <family val="2"/>
      </rPr>
      <t xml:space="preserve"> Estimates and sampling error – Pooled data (Cycle 1–Cycle 3)</t>
    </r>
  </si>
  <si>
    <r>
      <t>Lifetime sexual assault</t>
    </r>
    <r>
      <rPr>
        <b/>
        <vertAlign val="superscript"/>
        <sz val="10"/>
        <color theme="1"/>
        <rFont val="Arial"/>
        <family val="2"/>
      </rPr>
      <t>1</t>
    </r>
  </si>
  <si>
    <r>
      <t>Not highly victimised</t>
    </r>
    <r>
      <rPr>
        <vertAlign val="superscript"/>
        <sz val="10"/>
        <color theme="1"/>
        <rFont val="Arial"/>
        <family val="2"/>
      </rPr>
      <t>2</t>
    </r>
  </si>
  <si>
    <r>
      <rPr>
        <vertAlign val="superscript"/>
        <sz val="10"/>
        <color theme="1"/>
        <rFont val="Arial"/>
        <family val="2"/>
      </rPr>
      <t>2</t>
    </r>
    <r>
      <rPr>
        <sz val="10"/>
        <color theme="1"/>
        <rFont val="Arial"/>
        <family val="2"/>
      </rPr>
      <t xml:space="preserve"> Highly victimised people are those who experienced four or more incidents in the previous 12 months.</t>
    </r>
  </si>
  <si>
    <r>
      <rPr>
        <vertAlign val="superscript"/>
        <sz val="10"/>
        <color theme="1"/>
        <rFont val="Arial"/>
        <family val="2"/>
      </rPr>
      <t>1</t>
    </r>
    <r>
      <rPr>
        <sz val="10"/>
        <color theme="1"/>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</si>
  <si>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</si>
  <si>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r>
      <t xml:space="preserve">Sheet 5.27: Sex differences in lifetime prevalence rate of sexual assault, by demographic factors </t>
    </r>
    <r>
      <rPr>
        <b/>
        <sz val="11"/>
        <rFont val="Calibri"/>
        <family val="2"/>
      </rPr>
      <t>–</t>
    </r>
    <r>
      <rPr>
        <b/>
        <sz val="11"/>
        <rFont val="Arial"/>
        <family val="2"/>
      </rPr>
      <t xml:space="preserve"> Estimates and sampling error – Pooled data (Cycle 1–Cycle 3)</t>
    </r>
  </si>
  <si>
    <r>
      <rPr>
        <b/>
        <sz val="10"/>
        <color theme="1"/>
        <rFont val="Arial"/>
        <family val="2"/>
      </rPr>
      <t xml:space="preserve">Table 5.27: </t>
    </r>
    <r>
      <rPr>
        <sz val="10"/>
        <color theme="1"/>
        <rFont val="Arial"/>
        <family val="2"/>
      </rPr>
      <t>Sex differences in lifetime prevalence rate of sexual assault, by demographic factors – Estimates and sampling error – Pooled data (Cycle 1–Cycle 3)</t>
    </r>
  </si>
  <si>
    <t xml:space="preserve">Gay, lesbian, bisexual or other                            </t>
  </si>
  <si>
    <t xml:space="preserve">One-or-more-children household                            </t>
  </si>
  <si>
    <r>
      <t xml:space="preserve">Sheet 5.28: Sex differences in lifetime prevalence rate of intimate partner violence, by demographic factors </t>
    </r>
    <r>
      <rPr>
        <b/>
        <sz val="11"/>
        <rFont val="Calibri"/>
        <family val="2"/>
      </rPr>
      <t>–</t>
    </r>
    <r>
      <rPr>
        <b/>
        <sz val="11"/>
        <rFont val="Arial"/>
        <family val="2"/>
      </rPr>
      <t xml:space="preserve"> Estimates and sampling error – Pooled data (Cycle 1–Cycle 3)</t>
    </r>
  </si>
  <si>
    <r>
      <rPr>
        <b/>
        <sz val="10"/>
        <color theme="1"/>
        <rFont val="Arial"/>
        <family val="2"/>
      </rPr>
      <t xml:space="preserve">Table 5.28: </t>
    </r>
    <r>
      <rPr>
        <sz val="10"/>
        <color theme="1"/>
        <rFont val="Arial"/>
        <family val="2"/>
      </rPr>
      <t>Sex differences in lifetime prevalence rate of intimate partner violence, by demographic factors – Estimates and sampling error – Pooled data (Cycle 1–Cycle 3)</t>
    </r>
  </si>
  <si>
    <r>
      <t>Lifetime intimate partner violence among adults who ever had a partner</t>
    </r>
    <r>
      <rPr>
        <b/>
        <vertAlign val="superscript"/>
        <sz val="10"/>
        <color theme="1"/>
        <rFont val="Arial"/>
        <family val="2"/>
      </rPr>
      <t>1</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</si>
  <si>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</si>
  <si>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 xml:space="preserve">Sheet 5.29: Lifetime experience of sexual assault and intimate partner violence by disability, standardised by age – Estimates and sampling error – Pooled data (Cycle 1–Cycle 3) </t>
  </si>
  <si>
    <t>Adults with disability
(age standardised)</t>
  </si>
  <si>
    <t>Adults without disability
(age standardised)</t>
  </si>
  <si>
    <r>
      <rPr>
        <b/>
        <sz val="10"/>
        <color theme="1"/>
        <rFont val="Arial"/>
        <family val="2"/>
      </rPr>
      <t xml:space="preserve">Table 5.29: </t>
    </r>
    <r>
      <rPr>
        <sz val="10"/>
        <color theme="1"/>
        <rFont val="Arial"/>
        <family val="2"/>
      </rPr>
      <t>Lifetime experience of sexual assault and intimate partner violence by disability, standardised by age – Estimates and sampling error – Pooled data (Cycle 1–Cycle 3)</t>
    </r>
  </si>
  <si>
    <r>
      <t xml:space="preserve">Sheet 5.14: Age differences in prevalence rate of offences by family members, by demographic factors </t>
    </r>
    <r>
      <rPr>
        <b/>
        <sz val="11"/>
        <rFont val="Calibri"/>
        <family val="2"/>
      </rPr>
      <t>–</t>
    </r>
    <r>
      <rPr>
        <b/>
        <sz val="11"/>
        <rFont val="Arial"/>
        <family val="2"/>
      </rPr>
      <t xml:space="preserve"> Estimates and sampling error – Pooled data (Cycle 1–Cycle 3)</t>
    </r>
  </si>
  <si>
    <r>
      <rPr>
        <b/>
        <sz val="10"/>
        <color theme="1"/>
        <rFont val="Arial"/>
        <family val="2"/>
      </rPr>
      <t xml:space="preserve">Table 5.14: </t>
    </r>
    <r>
      <rPr>
        <sz val="10"/>
        <color theme="1"/>
        <rFont val="Arial"/>
        <family val="2"/>
      </rPr>
      <t>Age differences in prevalence rate of offences by family members, by demographic factors – Estimates and sampling error – Pooled data (Cycle 1–Cycle 3)</t>
    </r>
  </si>
  <si>
    <t>Sexual assault offences, by cycle and using pooled data (Cycle 1–Cycle 3) – Estimates and sampling error</t>
  </si>
  <si>
    <t>Sexual assault offences by demographic factors – Estimates and sampling error – Pooled data (Cycle 1–Cycle 3)</t>
  </si>
  <si>
    <t>Sex differences in prevalence rate of sexual assault, by demographic factors – Estimates and sampling error – Pooled data (Cycle 1–Cycle 3)</t>
  </si>
  <si>
    <t>Age differences in prevalence rate of sexual assault, by demographic factors – Estimates and sampling error – Pooled data (Cycle 1–Cycle 3)</t>
  </si>
  <si>
    <t>Sexual assault offences, by offender relationship to the victim – Estimates and sampling error – Pooled data (Cycle 1–Cycle 3)</t>
  </si>
  <si>
    <t>Sexual assault offences, by place happened – Estimates and sampling error – Pooled data (Cycle 1–Cycle 3)</t>
  </si>
  <si>
    <t>Percentage of all victims who experienced one or more sexual assaults – Estimates and sampling error – Pooled data (Cycle 1–Cycle 3)</t>
  </si>
  <si>
    <t>Offences by family members, by offender relationship to victim, by cycle and using pooled data (Cycle 1–Cycle 3) – Estimates</t>
  </si>
  <si>
    <t>Offences by family members, by offender relationship to victim, by cycle and using pooled data (Cycle 1–Cycle 3) – Sampling error</t>
  </si>
  <si>
    <t>Offences by family members, by offence type – Estimates and sampling error – Pooled data (Cycle 1–Cycle 3)</t>
  </si>
  <si>
    <t xml:space="preserve">Offences by family members, by demographic factors – Estimates and sampling error – Pooled data (Cycle 1–Cycle 3) </t>
  </si>
  <si>
    <t>Prevalence rate of offences by family members, by demographic factors and offender relationship to victim – Estimates and sampling error – Pooled data (Cycle 1–Cycle 3)</t>
  </si>
  <si>
    <t>Sex differences in prevalence rate of offences by family members, by demographic factors and offender relationship to victim – Estimates and sampling error – Pooled data (Cycle 1–Cycle 3)</t>
  </si>
  <si>
    <t>Age differences in prevalence rate of offences by family members, by demographic factors – Estimates and sampling error – Pooled data (Cycle 1–Cycle 3)</t>
  </si>
  <si>
    <t xml:space="preserve">Offences by family members by disability, standardised by age – Estimates and sampling error – Pooled data (Cycle 1–Cycle 3) </t>
  </si>
  <si>
    <t>Injury and medical treatment for victims of offences by family members – Estimates and sampling error – Pooled data (Cycle 1–Cycle 3)</t>
  </si>
  <si>
    <t>Involvement of alcohol and/or other drugs in offences by family members – Estimates and sampling error – Pooled data (Cycle 1–Cycle 3)</t>
  </si>
  <si>
    <t>Adults who knew someone who had a family/whānau incident during the previous 12 months, by demographic factors – Estimates and sampling error – Cycle 3</t>
  </si>
  <si>
    <t>Factors related to offences by family members – Estimates and sampling error – Pooled data (Cycle 1–Cycle 3)</t>
  </si>
  <si>
    <t xml:space="preserve">Reactions victims had as a result of offences by family members – Estimates and sampling error – Pooled data (Cycle 1–Cycle 3) </t>
  </si>
  <si>
    <t>Percentage of all victims who experienced one or more offences by family members – Estimates and sampling error – Pooled data (Cycle 1–Cycle 3)</t>
  </si>
  <si>
    <t xml:space="preserve">Level victims were affected by offences by family members – Estimates and sampling error – Pooled data (Cycle 1–Cycle 3) </t>
  </si>
  <si>
    <t>Lifetime experience of sexual assault and intimate partner violence – Estimates and sampling error – Pooled data (Cycle 1–Cycle 3)</t>
  </si>
  <si>
    <t>Lifetime experience of sexual assault and intimate partner violence, by cycle – Estimates and sampling error</t>
  </si>
  <si>
    <t>Lifetime experience of sexual assault by demographic factors – Estimates and sampling error – Pooled data (Cycle 1–Cycle 3)</t>
  </si>
  <si>
    <t xml:space="preserve">Lifetime experience of intimate partner violence by demographic factors – Estimates and sampling error – Pooled data (Cycle 1–Cycle 3) </t>
  </si>
  <si>
    <t>Sex differences in lifetime prevalence rate of sexual assault, by demographic factors – Estimates and sampling error – Pooled data (Cycle 1–Cycle 3)</t>
  </si>
  <si>
    <t>Sex differences in lifetime prevalence rate of intimate partner violence, by demographic factors – Estimates and sampling error – Pooled data (Cycle 1–Cycle 3)</t>
  </si>
  <si>
    <t xml:space="preserve">Lifetime experience of sexual assault and intimate partner violence by disability, standardised by age – Estimates and sampling error – Pooled data (Cycle 1–Cycle 3) </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</si>
  <si>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</si>
  <si>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Sheet 5.21: Percentage of all victims who experienced one or more offences by family members – Estimates and sampling error – Pooled data (Cycle 1–Cycle 3)</t>
  </si>
  <si>
    <r>
      <rPr>
        <b/>
        <sz val="10"/>
        <color theme="1"/>
        <rFont val="Arial"/>
        <family val="2"/>
      </rPr>
      <t xml:space="preserve">Table 5.21: </t>
    </r>
    <r>
      <rPr>
        <sz val="10"/>
        <color theme="1"/>
        <rFont val="Arial"/>
        <family val="2"/>
      </rPr>
      <t>Percentage of all victims who experienced one or more offences by family members in the previous 12 months – Estimates and sampling error – Pooled data (Cycle 1–Cycle 3)</t>
    </r>
  </si>
  <si>
    <r>
      <t xml:space="preserve">Ministry of Justice. 2021. </t>
    </r>
    <r>
      <rPr>
        <i/>
        <sz val="11"/>
        <color theme="1"/>
        <rFont val="Arial"/>
        <family val="2"/>
      </rPr>
      <t xml:space="preserve">New Zealand Crime and Victims Survey. Key findings Cycle 3. Section 5: Sexual violence and violence by family members. </t>
    </r>
    <r>
      <rPr>
        <sz val="11"/>
        <color theme="1"/>
        <rFont val="Arial"/>
        <family val="2"/>
      </rPr>
      <t>[Data file]. Wellington: Ministry of Justice.</t>
    </r>
  </si>
  <si>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</si>
  <si>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</si>
  <si>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Where to find data tables for report tables and figures</t>
  </si>
  <si>
    <t>Report section</t>
  </si>
  <si>
    <t>Table or figure</t>
  </si>
  <si>
    <t>Sexual assault victimisation in the previous 12 months (pooled data)</t>
  </si>
  <si>
    <t>Table 5.1</t>
  </si>
  <si>
    <t>Figure 5.1</t>
  </si>
  <si>
    <t>Figure 5.2</t>
  </si>
  <si>
    <t>Percentage of adults victimised once or more by sexual assault in the previous 12 months (Cycles 1–3)</t>
  </si>
  <si>
    <t>Number of sexual assault offences per 100 adults (Cycles 1–3)</t>
  </si>
  <si>
    <t>Percentage of adults victimised once or more by sexual assault in the previous 12 months, by personal factors (pooled data)</t>
  </si>
  <si>
    <t>Figure 5.3</t>
  </si>
  <si>
    <t>Total number of sexual assault offences, by age of victims (pooled data)</t>
  </si>
  <si>
    <t>Figure 5.4</t>
  </si>
  <si>
    <t>Percentage of adults victimised once or more by sexual assault in the previous 12 months, by household and relationship factors (pooled data)</t>
  </si>
  <si>
    <t>Figure 5.5</t>
  </si>
  <si>
    <t>Percentage of adults victimised once or more by sexual assault in the previous 12 months, by economic factors (pooled data)</t>
  </si>
  <si>
    <t>Figure 5.6</t>
  </si>
  <si>
    <t>Percentage of adults victimised once or more by sexual assault in the previous 12 months, by geographic factors (pooled data)</t>
  </si>
  <si>
    <t>Figure 5.7</t>
  </si>
  <si>
    <t>Percentage of adults victimised once or more by sexual assault in the previous 12 months, by sex and population group (pooled data)</t>
  </si>
  <si>
    <t>Table 5.2</t>
  </si>
  <si>
    <t>Table 5.3</t>
  </si>
  <si>
    <t>Percentage of adults victimised once or more by sexual assault in the previous 12 months, by age and population group (pooled data)</t>
  </si>
  <si>
    <t>Figure 5.8</t>
  </si>
  <si>
    <t>Percentage of adults victimised once or more by sexual assault in the previous 12 months, by wellbeing outcomes (pooled data)</t>
  </si>
  <si>
    <t>Table 5.4</t>
  </si>
  <si>
    <t>Number of sexual assault offences and victims during the previous 12 months, by offender relationship to victim (pooled data)</t>
  </si>
  <si>
    <t>Victimisation of offences by family members in the previous 12 months (pooled data)</t>
  </si>
  <si>
    <t>Table 5.5</t>
  </si>
  <si>
    <t>Percentage of adults who experienced one or more offences by family members in the previous 12 months (Cycles 1–3)</t>
  </si>
  <si>
    <t>Figure 5.9</t>
  </si>
  <si>
    <t>Number of offences by family members per 100 adults in the previous 12 months, by cycle</t>
  </si>
  <si>
    <t>Figure 5.10</t>
  </si>
  <si>
    <t>Number of offences by family members in the previous 12 months, by offender relationship (pooled data)</t>
  </si>
  <si>
    <t>Figure 5.11</t>
  </si>
  <si>
    <t>Number of offences by family members in the previous 12 months, by offence group (pooled data)</t>
  </si>
  <si>
    <t>Figure 5.12</t>
  </si>
  <si>
    <t>Number of adults who experienced one or more offences by family members in the previous 12 months, by offence group (pooled data)</t>
  </si>
  <si>
    <t>Figure 5.13</t>
  </si>
  <si>
    <t>Percentage of adults who experienced one or more offences by intimate partners or other family members in the previous 12 months, by sex (pooled data)</t>
  </si>
  <si>
    <t>Figure 5.14</t>
  </si>
  <si>
    <t>Percentage of adults who experienced one or more offences by family members in the previous 12 months, by personal factors (pooled data)</t>
  </si>
  <si>
    <t>Figure 5.15</t>
  </si>
  <si>
    <t>Prevalence and incidence of offences by family members in the previous 12 months, by sex (pooled data)</t>
  </si>
  <si>
    <t>Table 5.6</t>
  </si>
  <si>
    <t>Prevalence and incidence of offences by family members, by ethnicity (pooled data)</t>
  </si>
  <si>
    <t>Table 5.7</t>
  </si>
  <si>
    <t>Percentage of adults who experienced offences by family members during the previous 12 months, by disability (standardised by age) (pooled data)</t>
  </si>
  <si>
    <t>Table 5.8</t>
  </si>
  <si>
    <t>Percentage of adults who experienced one or more offences by family members in the previous 12 months, by relationship and household factors (pooled data)</t>
  </si>
  <si>
    <t>Table 5.9</t>
  </si>
  <si>
    <t>Percentage of adults who experienced one or more offences by family members in the previous 12 months, by geographic factors (pooled data)</t>
  </si>
  <si>
    <t>Figure 5.17</t>
  </si>
  <si>
    <t>Figure 5.16</t>
  </si>
  <si>
    <t>Percentage of adults who experienced one or more offences by family members in the previous 12 months, by economic factors (pooled data)</t>
  </si>
  <si>
    <t>Figure 5.18</t>
  </si>
  <si>
    <t>Percentage of adults who experienced one or more offences by family members in the previous 12 months, by sex and population group (pooled data)</t>
  </si>
  <si>
    <t>Percentage of adults who experienced one or more offences by family members in the previous 12 months, by age and population group (pooled data)</t>
  </si>
  <si>
    <t>Table 5.10</t>
  </si>
  <si>
    <t>Percentage of adults who experienced one or more offences by family members in the previous 12 months, by wellbeing outcomes (pooled data)</t>
  </si>
  <si>
    <t>Figure 5.19</t>
  </si>
  <si>
    <t>Lifetime experience of sexual assault and intimate partner violence (IPV)</t>
  </si>
  <si>
    <t>Percentage of adults victimised by sexual assault in their lifetime, by type (pooled data)</t>
  </si>
  <si>
    <t>Percentage of adults who have experienced sexual assault in their lifetime (Cycles 1–3)</t>
  </si>
  <si>
    <t>Percentage of ever-partnered adults who had experienced IPV in their lifetime (pooled data)</t>
  </si>
  <si>
    <t>Percentage of ever-partnered adults who had experienced IPV in their lifetime (Cycles 1–3)</t>
  </si>
  <si>
    <r>
      <t>^ Statistically significant difference compared with adults aged 15</t>
    </r>
    <r>
      <rPr>
        <sz val="10"/>
        <rFont val="Calibri"/>
        <family val="2"/>
      </rPr>
      <t>–</t>
    </r>
    <r>
      <rPr>
        <sz val="10"/>
        <rFont val="Arial"/>
        <family val="2"/>
      </rPr>
      <t>29, at the 95% confidence level.</t>
    </r>
  </si>
  <si>
    <t>5.8 and 5.8a</t>
  </si>
  <si>
    <t>iii</t>
  </si>
  <si>
    <t>A table listing tables and figures from Section 5 of the report, and where to find the corresponding data tables in this document.</t>
  </si>
  <si>
    <t>Figure 5.20</t>
  </si>
  <si>
    <t>Figure 5.21</t>
  </si>
  <si>
    <t>Figure 5.22</t>
  </si>
  <si>
    <t>Figure 5.23</t>
  </si>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</sst>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
    <numFmt numFmtId="167" formatCode="########################################################0"/>
  </numFmts>
  <fonts count="52">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sz val="10"/>
      <color theme="1"/>
      <name val="Arial"/>
      <family val="2"/>
    </font>
    <font>
      <b/>
      <sz val="11"/>
      <name val="Arial"/>
      <family val="2"/>
    </font>
    <font>
      <b/>
      <sz val="10"/>
      <color theme="1"/>
      <name val="Arial"/>
      <family val="2"/>
    </font>
    <font>
      <vertAlign val="superscript"/>
      <sz val="10"/>
      <color theme="1"/>
      <name val="Arial"/>
      <family val="2"/>
    </font>
    <font>
      <sz val="10"/>
      <name val="Arial"/>
      <family val="2"/>
    </font>
    <font>
      <b/>
      <sz val="10"/>
      <name val="Arial"/>
      <family val="2"/>
    </font>
    <font>
      <sz val="11"/>
      <color rgb="FFFF0000"/>
      <name val="Arial"/>
      <family val="2"/>
    </font>
    <font>
      <b/>
      <sz val="11"/>
      <color theme="1"/>
      <name val="Arial"/>
      <family val="2"/>
    </font>
    <font>
      <sz val="10"/>
      <color rgb="FF006100"/>
      <name val="Arial"/>
      <family val="2"/>
    </font>
    <font>
      <sz val="10"/>
      <color theme="1"/>
      <name val="Calibri"/>
      <family val="2"/>
      <scheme val="minor"/>
    </font>
    <font>
      <b/>
      <sz val="11"/>
      <name val="Calibri"/>
      <family val="2"/>
    </font>
    <font>
      <sz val="10"/>
      <color theme="1"/>
      <name val="Calibri"/>
      <family val="2"/>
    </font>
    <font>
      <sz val="11"/>
      <name val="Calibri"/>
      <family val="2"/>
      <scheme val="minor"/>
    </font>
    <font>
      <b/>
      <sz val="11"/>
      <color theme="1"/>
      <name val="Calibri"/>
      <family val="2"/>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b/>
      <vertAlign val="superscript"/>
      <sz val="11"/>
      <color theme="0"/>
      <name val="Arial"/>
      <family val="2"/>
    </font>
    <font>
      <u/>
      <sz val="10"/>
      <color theme="10"/>
      <name val="Arial"/>
      <family val="2"/>
    </font>
    <font>
      <u/>
      <sz val="1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9"/>
      <name val="Calibri"/>
      <family val="2"/>
    </font>
    <font>
      <sz val="10"/>
      <color rgb="FFFF0000"/>
      <name val="Arial"/>
      <family val="2"/>
    </font>
    <font>
      <b/>
      <sz val="10"/>
      <color theme="1" tint="0.34998626667073579"/>
      <name val="Arial"/>
      <family val="2"/>
    </font>
    <font>
      <u/>
      <sz val="10"/>
      <color rgb="FF0563C1"/>
      <name val="Arial"/>
      <family val="2"/>
    </font>
    <font>
      <b/>
      <sz val="11"/>
      <color rgb="FFFFFFFF"/>
      <name val="Arial"/>
      <family val="2"/>
    </font>
    <font>
      <i/>
      <sz val="10"/>
      <name val="Arial"/>
      <family val="2"/>
    </font>
    <font>
      <sz val="10"/>
      <name val="Arial'"/>
    </font>
    <font>
      <b/>
      <sz val="10"/>
      <color rgb="FF575757"/>
      <name val="Arial"/>
      <family val="2"/>
    </font>
    <font>
      <b/>
      <vertAlign val="superscript"/>
      <sz val="10"/>
      <color theme="1"/>
      <name val="Arial"/>
      <family val="2"/>
    </font>
    <font>
      <b/>
      <vertAlign val="superscript"/>
      <sz val="10"/>
      <name val="Arial"/>
      <family val="2"/>
    </font>
    <font>
      <sz val="11"/>
      <color theme="1"/>
      <name val="Calibri"/>
      <family val="2"/>
      <scheme val="minor"/>
    </font>
    <font>
      <sz val="10"/>
      <name val="Calibri"/>
      <family val="2"/>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2"/>
        <bgColor indexed="64"/>
      </patternFill>
    </fill>
    <fill>
      <patternFill patternType="solid">
        <fgColor rgb="FFF159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top/>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right style="thin">
        <color rgb="FFF15922"/>
      </right>
      <top/>
      <bottom/>
      <diagonal/>
    </border>
    <border>
      <left style="thin">
        <color rgb="FFF15922"/>
      </left>
      <right style="thin">
        <color rgb="FFF15922"/>
      </right>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43" fontId="50" fillId="0" borderId="0" applyFont="0" applyFill="0" applyBorder="0" applyAlignment="0" applyProtection="0"/>
  </cellStyleXfs>
  <cellXfs count="792">
    <xf numFmtId="0" fontId="0" fillId="0" borderId="0" xfId="0"/>
    <xf numFmtId="0" fontId="3" fillId="3" borderId="0" xfId="0" applyFont="1" applyFill="1"/>
    <xf numFmtId="0" fontId="3" fillId="3" borderId="0" xfId="0" applyFont="1" applyFill="1" applyAlignment="1">
      <alignment horizontal="center"/>
    </xf>
    <xf numFmtId="0" fontId="4" fillId="3" borderId="0" xfId="0" applyFont="1" applyFill="1"/>
    <xf numFmtId="0" fontId="5" fillId="3" borderId="0" xfId="0" applyFont="1" applyFill="1" applyAlignment="1">
      <alignment horizontal="left"/>
    </xf>
    <xf numFmtId="0" fontId="4" fillId="0" borderId="0" xfId="0" applyFont="1" applyAlignment="1">
      <alignment vertical="center" wrapText="1"/>
    </xf>
    <xf numFmtId="0" fontId="5" fillId="3" borderId="0" xfId="0" applyFont="1" applyFill="1"/>
    <xf numFmtId="0" fontId="4" fillId="3" borderId="0" xfId="0" applyFont="1" applyFill="1" applyAlignment="1">
      <alignment horizontal="center" vertical="center"/>
    </xf>
    <xf numFmtId="1" fontId="4" fillId="3" borderId="5" xfId="0" applyNumberFormat="1" applyFont="1" applyFill="1" applyBorder="1" applyAlignment="1">
      <alignment horizontal="center"/>
    </xf>
    <xf numFmtId="0" fontId="4" fillId="3" borderId="0" xfId="0" applyFont="1" applyFill="1" applyAlignment="1">
      <alignment horizontal="center"/>
    </xf>
    <xf numFmtId="2" fontId="4" fillId="3" borderId="5" xfId="0" applyNumberFormat="1" applyFont="1" applyFill="1" applyBorder="1" applyAlignment="1">
      <alignment horizontal="center"/>
    </xf>
    <xf numFmtId="1" fontId="4" fillId="3" borderId="0" xfId="0" applyNumberFormat="1" applyFont="1" applyFill="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3" borderId="15" xfId="0" applyNumberFormat="1" applyFont="1" applyFill="1" applyBorder="1" applyAlignment="1">
      <alignment horizontal="center"/>
    </xf>
    <xf numFmtId="1" fontId="4" fillId="3" borderId="11" xfId="0" applyNumberFormat="1" applyFont="1" applyFill="1" applyBorder="1" applyAlignment="1">
      <alignment horizontal="center"/>
    </xf>
    <xf numFmtId="1" fontId="4" fillId="3" borderId="6" xfId="0" applyNumberFormat="1" applyFont="1" applyFill="1" applyBorder="1" applyAlignment="1">
      <alignment horizontal="center"/>
    </xf>
    <xf numFmtId="2" fontId="4" fillId="3" borderId="7" xfId="0" applyNumberFormat="1" applyFont="1" applyFill="1" applyBorder="1" applyAlignment="1">
      <alignment horizontal="center"/>
    </xf>
    <xf numFmtId="2" fontId="4" fillId="3" borderId="11"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10" xfId="0" applyNumberFormat="1" applyFont="1" applyFill="1" applyBorder="1" applyAlignment="1">
      <alignment horizontal="center"/>
    </xf>
    <xf numFmtId="0" fontId="2" fillId="3" borderId="0" xfId="2" applyFill="1"/>
    <xf numFmtId="0" fontId="4" fillId="3" borderId="1" xfId="0" applyFont="1" applyFill="1" applyBorder="1"/>
    <xf numFmtId="0" fontId="4" fillId="3" borderId="9" xfId="0" applyFont="1" applyFill="1" applyBorder="1"/>
    <xf numFmtId="2" fontId="3" fillId="3" borderId="0" xfId="0" applyNumberFormat="1" applyFont="1" applyFill="1" applyAlignment="1">
      <alignment horizontal="center"/>
    </xf>
    <xf numFmtId="0" fontId="4" fillId="3" borderId="0" xfId="0" applyFont="1" applyFill="1" applyBorder="1"/>
    <xf numFmtId="1"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0" fontId="4" fillId="3" borderId="0" xfId="0"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vertical="center"/>
    </xf>
    <xf numFmtId="0" fontId="4" fillId="3" borderId="15" xfId="0" applyFont="1" applyFill="1" applyBorder="1"/>
    <xf numFmtId="0" fontId="4" fillId="3" borderId="11" xfId="0" applyFont="1" applyFill="1" applyBorder="1"/>
    <xf numFmtId="0" fontId="4" fillId="3" borderId="0" xfId="0" applyFont="1" applyFill="1" applyBorder="1" applyAlignment="1">
      <alignment vertical="center"/>
    </xf>
    <xf numFmtId="0" fontId="4" fillId="3" borderId="10" xfId="0" applyFont="1" applyFill="1" applyBorder="1" applyAlignment="1">
      <alignment horizontal="center"/>
    </xf>
    <xf numFmtId="0" fontId="6" fillId="3" borderId="0" xfId="0" applyFont="1" applyFill="1"/>
    <xf numFmtId="0" fontId="4" fillId="0" borderId="14" xfId="0" applyFont="1" applyBorder="1"/>
    <xf numFmtId="0" fontId="4" fillId="0" borderId="15" xfId="0" applyFont="1" applyBorder="1"/>
    <xf numFmtId="0" fontId="6" fillId="0" borderId="15" xfId="0" applyFont="1" applyBorder="1"/>
    <xf numFmtId="0" fontId="4" fillId="0" borderId="11" xfId="0" applyFont="1" applyBorder="1"/>
    <xf numFmtId="0" fontId="8" fillId="0" borderId="15" xfId="1" applyFont="1" applyFill="1" applyBorder="1"/>
    <xf numFmtId="2" fontId="4" fillId="3" borderId="15"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0" fontId="4" fillId="0" borderId="10" xfId="0" applyFont="1" applyBorder="1"/>
    <xf numFmtId="0" fontId="4" fillId="4" borderId="1" xfId="0" applyFont="1" applyFill="1" applyBorder="1" applyAlignment="1">
      <alignment horizontal="center"/>
    </xf>
    <xf numFmtId="0" fontId="4" fillId="0" borderId="14" xfId="0" applyFont="1" applyFill="1" applyBorder="1" applyAlignment="1">
      <alignment horizontal="center"/>
    </xf>
    <xf numFmtId="0" fontId="6" fillId="4" borderId="9" xfId="0" applyFont="1" applyFill="1" applyBorder="1"/>
    <xf numFmtId="0" fontId="0" fillId="0" borderId="15" xfId="0" applyBorder="1"/>
    <xf numFmtId="0" fontId="0" fillId="0" borderId="10" xfId="0" applyBorder="1"/>
    <xf numFmtId="2" fontId="3" fillId="3" borderId="0" xfId="0" applyNumberFormat="1" applyFont="1" applyFill="1"/>
    <xf numFmtId="164" fontId="0" fillId="0" borderId="0" xfId="0" applyNumberFormat="1"/>
    <xf numFmtId="0" fontId="4" fillId="0" borderId="15" xfId="0" applyFont="1" applyBorder="1" applyAlignment="1">
      <alignment horizontal="left" indent="1"/>
    </xf>
    <xf numFmtId="0" fontId="4" fillId="3" borderId="0" xfId="0" applyFont="1" applyFill="1" applyBorder="1" applyAlignment="1">
      <alignment vertical="center" wrapText="1"/>
    </xf>
    <xf numFmtId="1" fontId="4" fillId="3" borderId="9" xfId="0" applyNumberFormat="1" applyFont="1" applyFill="1" applyBorder="1" applyAlignment="1">
      <alignment horizontal="center"/>
    </xf>
    <xf numFmtId="1" fontId="4" fillId="3" borderId="3" xfId="0" applyNumberFormat="1" applyFont="1" applyFill="1" applyBorder="1" applyAlignment="1">
      <alignment horizontal="center"/>
    </xf>
    <xf numFmtId="1" fontId="4" fillId="3" borderId="1" xfId="0" applyNumberFormat="1" applyFont="1" applyFill="1" applyBorder="1" applyAlignment="1">
      <alignment horizontal="center"/>
    </xf>
    <xf numFmtId="2" fontId="0" fillId="0" borderId="0" xfId="0" applyNumberFormat="1"/>
    <xf numFmtId="165" fontId="0" fillId="0" borderId="0" xfId="0" applyNumberFormat="1"/>
    <xf numFmtId="165" fontId="3" fillId="3" borderId="0" xfId="0" applyNumberFormat="1" applyFont="1" applyFill="1"/>
    <xf numFmtId="0" fontId="4" fillId="3" borderId="0" xfId="0" applyFont="1" applyFill="1" applyAlignment="1">
      <alignment vertical="center" wrapText="1"/>
    </xf>
    <xf numFmtId="0" fontId="10" fillId="3" borderId="0" xfId="0" applyFont="1" applyFill="1"/>
    <xf numFmtId="0" fontId="6" fillId="3" borderId="5" xfId="0" applyFont="1" applyFill="1" applyBorder="1" applyAlignment="1">
      <alignment vertical="center"/>
    </xf>
    <xf numFmtId="0" fontId="11" fillId="3" borderId="0" xfId="0" applyFont="1" applyFill="1" applyAlignment="1">
      <alignment horizontal="center"/>
    </xf>
    <xf numFmtId="0" fontId="6" fillId="3" borderId="11" xfId="0" applyFont="1" applyFill="1" applyBorder="1" applyAlignment="1">
      <alignment vertical="center"/>
    </xf>
    <xf numFmtId="0" fontId="4" fillId="3" borderId="0" xfId="0" applyFont="1" applyFill="1" applyAlignment="1">
      <alignment horizontal="center" vertical="center" wrapText="1"/>
    </xf>
    <xf numFmtId="0" fontId="8" fillId="3" borderId="14" xfId="0" applyFont="1" applyFill="1" applyBorder="1"/>
    <xf numFmtId="1" fontId="4" fillId="3" borderId="13" xfId="0" applyNumberFormat="1" applyFont="1" applyFill="1" applyBorder="1" applyAlignment="1">
      <alignment horizontal="center"/>
    </xf>
    <xf numFmtId="2" fontId="4" fillId="3" borderId="14" xfId="0" applyNumberFormat="1" applyFont="1" applyFill="1" applyBorder="1" applyAlignment="1">
      <alignment horizontal="center"/>
    </xf>
    <xf numFmtId="2" fontId="4" fillId="3" borderId="0" xfId="0" applyNumberFormat="1" applyFont="1" applyFill="1" applyAlignment="1">
      <alignment horizontal="center"/>
    </xf>
    <xf numFmtId="1" fontId="4" fillId="3" borderId="8" xfId="0" applyNumberFormat="1" applyFont="1" applyFill="1" applyBorder="1" applyAlignment="1">
      <alignment horizontal="center"/>
    </xf>
    <xf numFmtId="1" fontId="4" fillId="7" borderId="1" xfId="0" applyNumberFormat="1" applyFont="1" applyFill="1" applyBorder="1" applyAlignment="1">
      <alignment horizontal="center"/>
    </xf>
    <xf numFmtId="1" fontId="4" fillId="7" borderId="9" xfId="0" applyNumberFormat="1" applyFont="1" applyFill="1" applyBorder="1" applyAlignment="1">
      <alignment horizontal="center"/>
    </xf>
    <xf numFmtId="1" fontId="4" fillId="7" borderId="2" xfId="0" applyNumberFormat="1" applyFont="1" applyFill="1" applyBorder="1" applyAlignment="1">
      <alignment horizontal="center"/>
    </xf>
    <xf numFmtId="2" fontId="4" fillId="7" borderId="1" xfId="0" applyNumberFormat="1" applyFont="1" applyFill="1" applyBorder="1" applyAlignment="1">
      <alignment horizontal="center"/>
    </xf>
    <xf numFmtId="2" fontId="4" fillId="7" borderId="9" xfId="0" applyNumberFormat="1" applyFont="1" applyFill="1" applyBorder="1" applyAlignment="1">
      <alignment horizontal="center"/>
    </xf>
    <xf numFmtId="2" fontId="4" fillId="7" borderId="2" xfId="0" applyNumberFormat="1" applyFont="1" applyFill="1" applyBorder="1" applyAlignment="1">
      <alignment horizontal="center"/>
    </xf>
    <xf numFmtId="1" fontId="4" fillId="0" borderId="0" xfId="0" applyNumberFormat="1" applyFont="1" applyAlignment="1">
      <alignment horizontal="center"/>
    </xf>
    <xf numFmtId="0" fontId="4" fillId="0" borderId="0" xfId="0" applyFont="1"/>
    <xf numFmtId="0" fontId="4" fillId="3" borderId="14" xfId="0" applyFont="1" applyFill="1" applyBorder="1" applyAlignment="1">
      <alignment vertical="center"/>
    </xf>
    <xf numFmtId="0" fontId="11" fillId="0" borderId="0" xfId="0" applyFont="1"/>
    <xf numFmtId="0" fontId="8" fillId="0" borderId="0" xfId="0" applyFont="1" applyAlignment="1">
      <alignment horizontal="center"/>
    </xf>
    <xf numFmtId="0" fontId="4" fillId="0" borderId="11" xfId="0" applyFont="1" applyBorder="1" applyAlignment="1">
      <alignment horizontal="center" vertical="center" wrapText="1"/>
    </xf>
    <xf numFmtId="0" fontId="8" fillId="0" borderId="0" xfId="0" applyFont="1" applyAlignment="1">
      <alignment horizontal="center" vertical="center" wrapText="1"/>
    </xf>
    <xf numFmtId="2" fontId="4" fillId="0" borderId="11" xfId="0" applyNumberFormat="1" applyFont="1" applyBorder="1" applyAlignment="1">
      <alignment horizontal="center" vertical="center" wrapText="1"/>
    </xf>
    <xf numFmtId="0" fontId="6" fillId="7" borderId="9" xfId="0" applyFont="1" applyFill="1" applyBorder="1"/>
    <xf numFmtId="2" fontId="4" fillId="7" borderId="5" xfId="0" applyNumberFormat="1" applyFont="1" applyFill="1" applyBorder="1" applyAlignment="1">
      <alignment horizontal="center" vertical="center" wrapText="1"/>
    </xf>
    <xf numFmtId="2" fontId="4" fillId="7" borderId="12" xfId="0" applyNumberFormat="1" applyFont="1" applyFill="1" applyBorder="1" applyAlignment="1">
      <alignment horizontal="center" vertical="center" wrapText="1"/>
    </xf>
    <xf numFmtId="0" fontId="12" fillId="0" borderId="0" xfId="1" applyFont="1" applyFill="1" applyAlignment="1">
      <alignment horizontal="center"/>
    </xf>
    <xf numFmtId="2" fontId="8" fillId="0" borderId="14" xfId="0" applyNumberFormat="1"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2" fontId="8" fillId="0" borderId="15" xfId="0" applyNumberFormat="1" applyFont="1" applyBorder="1" applyAlignment="1">
      <alignment horizontal="center"/>
    </xf>
    <xf numFmtId="0" fontId="12" fillId="3" borderId="0" xfId="1" applyFont="1" applyFill="1" applyAlignment="1">
      <alignment horizontal="center"/>
    </xf>
    <xf numFmtId="0" fontId="4" fillId="0" borderId="14" xfId="0" applyFont="1" applyBorder="1" applyAlignment="1">
      <alignment horizontal="left" indent="1"/>
    </xf>
    <xf numFmtId="2" fontId="4" fillId="3" borderId="8" xfId="0" applyNumberFormat="1" applyFont="1" applyFill="1" applyBorder="1" applyAlignment="1">
      <alignment horizontal="center" vertical="center" wrapText="1"/>
    </xf>
    <xf numFmtId="0" fontId="8" fillId="0" borderId="0" xfId="1" applyFont="1" applyFill="1"/>
    <xf numFmtId="2" fontId="4" fillId="3" borderId="0" xfId="0" applyNumberFormat="1" applyFont="1" applyFill="1" applyBorder="1" applyAlignment="1">
      <alignment horizontal="center" vertical="center" wrapText="1"/>
    </xf>
    <xf numFmtId="0" fontId="4" fillId="0" borderId="14" xfId="0" applyFont="1" applyBorder="1" applyAlignment="1">
      <alignment horizontal="left"/>
    </xf>
    <xf numFmtId="0" fontId="4" fillId="0" borderId="14" xfId="0" applyFont="1" applyFill="1" applyBorder="1"/>
    <xf numFmtId="0" fontId="8" fillId="0" borderId="14" xfId="1" applyFont="1" applyFill="1" applyBorder="1"/>
    <xf numFmtId="0" fontId="4" fillId="0" borderId="0" xfId="0" applyFont="1" applyBorder="1"/>
    <xf numFmtId="2" fontId="4" fillId="0" borderId="15"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0" xfId="0" applyFont="1" applyFill="1" applyBorder="1"/>
    <xf numFmtId="0" fontId="4" fillId="0" borderId="0" xfId="0" applyFont="1" applyFill="1"/>
    <xf numFmtId="0" fontId="3" fillId="3" borderId="0" xfId="0" applyFont="1" applyFill="1" applyAlignment="1">
      <alignment horizontal="center"/>
    </xf>
    <xf numFmtId="2" fontId="4" fillId="3" borderId="0" xfId="0" applyNumberFormat="1" applyFont="1" applyFill="1" applyAlignment="1">
      <alignment horizontal="center" vertical="center" wrapText="1"/>
    </xf>
    <xf numFmtId="0" fontId="11" fillId="3" borderId="0" xfId="0" applyFont="1" applyFill="1"/>
    <xf numFmtId="0" fontId="0" fillId="3" borderId="0" xfId="0" applyFill="1"/>
    <xf numFmtId="0" fontId="6" fillId="3" borderId="9" xfId="0" applyFont="1" applyFill="1" applyBorder="1" applyAlignment="1">
      <alignment vertical="center" wrapText="1"/>
    </xf>
    <xf numFmtId="0" fontId="4" fillId="3" borderId="14" xfId="0" applyFont="1" applyFill="1" applyBorder="1"/>
    <xf numFmtId="0" fontId="4" fillId="3" borderId="9" xfId="0"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0" fontId="8" fillId="3" borderId="14" xfId="1" applyFont="1" applyFill="1" applyBorder="1"/>
    <xf numFmtId="0" fontId="8" fillId="3" borderId="6" xfId="1" applyFont="1" applyFill="1" applyBorder="1"/>
    <xf numFmtId="1" fontId="4" fillId="3" borderId="9" xfId="0" applyNumberFormat="1" applyFont="1" applyFill="1" applyBorder="1" applyAlignment="1">
      <alignment horizontal="center" vertical="center" wrapText="1"/>
    </xf>
    <xf numFmtId="0" fontId="8" fillId="7" borderId="1" xfId="1" applyFont="1" applyFill="1" applyBorder="1"/>
    <xf numFmtId="2" fontId="4" fillId="7" borderId="9" xfId="0" applyNumberFormat="1" applyFont="1" applyFill="1" applyBorder="1" applyAlignment="1">
      <alignment horizontal="center" vertical="center" wrapText="1"/>
    </xf>
    <xf numFmtId="0" fontId="8" fillId="3" borderId="0" xfId="1" applyFont="1" applyFill="1"/>
    <xf numFmtId="0" fontId="11" fillId="3" borderId="0" xfId="0" applyFont="1" applyFill="1" applyAlignment="1">
      <alignment horizontal="left"/>
    </xf>
    <xf numFmtId="0" fontId="6" fillId="3" borderId="6" xfId="0" applyFont="1" applyFill="1" applyBorder="1"/>
    <xf numFmtId="0" fontId="6" fillId="3" borderId="8" xfId="0" applyFont="1" applyFill="1" applyBorder="1"/>
    <xf numFmtId="0" fontId="6" fillId="3" borderId="0" xfId="0" applyFont="1" applyFill="1" applyAlignment="1">
      <alignment horizontal="center"/>
    </xf>
    <xf numFmtId="0" fontId="6" fillId="3" borderId="9" xfId="0" applyFont="1" applyFill="1" applyBorder="1"/>
    <xf numFmtId="0" fontId="3" fillId="3" borderId="14" xfId="0" applyFont="1" applyFill="1" applyBorder="1"/>
    <xf numFmtId="2" fontId="4" fillId="3" borderId="9" xfId="0" applyNumberFormat="1" applyFont="1" applyFill="1" applyBorder="1" applyAlignment="1">
      <alignment horizontal="center" vertical="center"/>
    </xf>
    <xf numFmtId="2" fontId="4" fillId="3" borderId="0" xfId="0" applyNumberFormat="1" applyFont="1" applyFill="1" applyAlignment="1">
      <alignment horizontal="center" vertical="center"/>
    </xf>
    <xf numFmtId="0" fontId="6" fillId="7" borderId="1" xfId="0" applyFont="1" applyFill="1" applyBorder="1"/>
    <xf numFmtId="2" fontId="4" fillId="7" borderId="1" xfId="0" applyNumberFormat="1" applyFont="1" applyFill="1" applyBorder="1" applyAlignment="1">
      <alignment horizontal="center" vertical="center" wrapText="1"/>
    </xf>
    <xf numFmtId="2" fontId="4" fillId="7" borderId="3" xfId="0" applyNumberFormat="1" applyFont="1" applyFill="1" applyBorder="1" applyAlignment="1">
      <alignment horizontal="center" vertical="center" wrapText="1"/>
    </xf>
    <xf numFmtId="0" fontId="6" fillId="3" borderId="4" xfId="0" applyFont="1" applyFill="1" applyBorder="1"/>
    <xf numFmtId="0" fontId="4" fillId="3" borderId="14" xfId="0" applyFont="1" applyFill="1" applyBorder="1" applyAlignment="1">
      <alignment horizontal="center"/>
    </xf>
    <xf numFmtId="0" fontId="4" fillId="3" borderId="14" xfId="0" applyFont="1" applyFill="1" applyBorder="1" applyAlignment="1">
      <alignment horizontal="left"/>
    </xf>
    <xf numFmtId="0" fontId="8" fillId="3" borderId="0" xfId="0" applyFont="1" applyFill="1" applyAlignment="1">
      <alignment horizontal="center"/>
    </xf>
    <xf numFmtId="0" fontId="8" fillId="3" borderId="0" xfId="0" applyFont="1" applyFill="1"/>
    <xf numFmtId="2" fontId="4" fillId="3" borderId="14" xfId="0" applyNumberFormat="1" applyFont="1" applyFill="1" applyBorder="1" applyAlignment="1">
      <alignment horizontal="left" vertical="center"/>
    </xf>
    <xf numFmtId="2" fontId="4" fillId="3" borderId="15" xfId="0" applyNumberFormat="1" applyFont="1" applyFill="1" applyBorder="1" applyAlignment="1">
      <alignment horizontal="left" vertical="center"/>
    </xf>
    <xf numFmtId="0" fontId="4" fillId="3" borderId="0" xfId="0" applyFont="1" applyFill="1" applyAlignment="1">
      <alignment horizontal="left" vertical="center"/>
    </xf>
    <xf numFmtId="2" fontId="4" fillId="3" borderId="10" xfId="0" applyNumberFormat="1" applyFont="1" applyFill="1" applyBorder="1" applyAlignment="1">
      <alignment horizontal="left" vertical="center"/>
    </xf>
    <xf numFmtId="0" fontId="3" fillId="3" borderId="0" xfId="0" applyFont="1" applyFill="1" applyAlignment="1">
      <alignment horizontal="left" vertical="center"/>
    </xf>
    <xf numFmtId="0" fontId="4" fillId="3" borderId="6" xfId="0" applyFont="1" applyFill="1" applyBorder="1"/>
    <xf numFmtId="0" fontId="6" fillId="3" borderId="9" xfId="0" applyFont="1" applyFill="1" applyBorder="1" applyAlignment="1">
      <alignment horizontal="left" vertical="center"/>
    </xf>
    <xf numFmtId="0" fontId="3" fillId="3" borderId="0" xfId="0" applyFont="1" applyFill="1" applyAlignment="1">
      <alignment horizontal="center"/>
    </xf>
    <xf numFmtId="1" fontId="4" fillId="3" borderId="15"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0" fontId="4" fillId="4" borderId="9" xfId="0" applyFont="1" applyFill="1" applyBorder="1" applyAlignment="1">
      <alignment horizontal="center"/>
    </xf>
    <xf numFmtId="0" fontId="4" fillId="0" borderId="15" xfId="0" applyFont="1" applyFill="1" applyBorder="1" applyAlignment="1">
      <alignment horizontal="center"/>
    </xf>
    <xf numFmtId="1" fontId="4" fillId="0" borderId="15" xfId="0" applyNumberFormat="1" applyFont="1" applyFill="1" applyBorder="1" applyAlignment="1">
      <alignment horizontal="center" vertical="center" wrapText="1"/>
    </xf>
    <xf numFmtId="1" fontId="4" fillId="3" borderId="14" xfId="0" applyNumberFormat="1" applyFont="1" applyFill="1" applyBorder="1" applyAlignment="1">
      <alignment horizontal="center" vertical="center" wrapText="1"/>
    </xf>
    <xf numFmtId="0" fontId="4" fillId="0" borderId="0" xfId="0" applyFont="1" applyFill="1" applyBorder="1"/>
    <xf numFmtId="0" fontId="4" fillId="0" borderId="10" xfId="0" applyFont="1" applyFill="1" applyBorder="1"/>
    <xf numFmtId="0" fontId="4" fillId="0" borderId="15" xfId="0" applyFont="1" applyFill="1" applyBorder="1"/>
    <xf numFmtId="1" fontId="4" fillId="0" borderId="14" xfId="0" applyNumberFormat="1" applyFont="1" applyFill="1" applyBorder="1" applyAlignment="1">
      <alignment horizontal="center" vertical="center" wrapText="1"/>
    </xf>
    <xf numFmtId="1" fontId="4" fillId="7" borderId="5" xfId="0" applyNumberFormat="1" applyFont="1" applyFill="1" applyBorder="1" applyAlignment="1">
      <alignment horizontal="center" vertical="center" wrapText="1"/>
    </xf>
    <xf numFmtId="2" fontId="0" fillId="0" borderId="0" xfId="0" applyNumberFormat="1" applyAlignment="1">
      <alignment horizontal="center"/>
    </xf>
    <xf numFmtId="0" fontId="3" fillId="3" borderId="3" xfId="0" applyFont="1" applyFill="1" applyBorder="1" applyAlignment="1">
      <alignment horizontal="center"/>
    </xf>
    <xf numFmtId="0" fontId="11" fillId="3" borderId="1" xfId="0" applyFont="1" applyFill="1" applyBorder="1" applyAlignment="1">
      <alignment horizontal="center"/>
    </xf>
    <xf numFmtId="2" fontId="4" fillId="3" borderId="0" xfId="0" applyNumberFormat="1" applyFont="1" applyFill="1" applyAlignment="1">
      <alignment horizontal="center" vertical="center" wrapText="1"/>
    </xf>
    <xf numFmtId="0" fontId="2" fillId="3" borderId="0" xfId="2" applyFill="1" applyAlignment="1">
      <alignment horizontal="left"/>
    </xf>
    <xf numFmtId="0" fontId="6" fillId="4" borderId="1" xfId="0" applyFont="1" applyFill="1" applyBorder="1"/>
    <xf numFmtId="0" fontId="6" fillId="0" borderId="14" xfId="0" applyFont="1" applyBorder="1"/>
    <xf numFmtId="0" fontId="8" fillId="0" borderId="0" xfId="1" applyFont="1" applyFill="1" applyBorder="1"/>
    <xf numFmtId="0" fontId="9" fillId="0" borderId="0" xfId="1" applyFont="1" applyFill="1" applyBorder="1"/>
    <xf numFmtId="0" fontId="6" fillId="0" borderId="0" xfId="0" applyFont="1" applyBorder="1"/>
    <xf numFmtId="0" fontId="6" fillId="0" borderId="14" xfId="0" applyFont="1" applyBorder="1" applyAlignment="1">
      <alignment horizontal="left" vertical="center" wrapText="1"/>
    </xf>
    <xf numFmtId="0" fontId="8" fillId="0" borderId="0" xfId="1" applyFont="1" applyFill="1" applyBorder="1" applyAlignment="1">
      <alignment horizontal="left" indent="1"/>
    </xf>
    <xf numFmtId="0" fontId="4" fillId="0" borderId="8" xfId="0" applyFont="1" applyBorder="1"/>
    <xf numFmtId="0" fontId="0" fillId="0" borderId="14" xfId="0" applyBorder="1"/>
    <xf numFmtId="0" fontId="4" fillId="3" borderId="15" xfId="0"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4" fillId="3" borderId="0" xfId="0" applyFont="1" applyFill="1" applyBorder="1" applyAlignment="1">
      <alignment horizontal="center" vertical="center" wrapText="1"/>
    </xf>
    <xf numFmtId="0" fontId="9" fillId="3" borderId="0" xfId="0" applyFont="1" applyFill="1"/>
    <xf numFmtId="0" fontId="11" fillId="3" borderId="9" xfId="0" applyFont="1" applyFill="1" applyBorder="1" applyAlignment="1">
      <alignment horizontal="center"/>
    </xf>
    <xf numFmtId="0" fontId="6" fillId="3" borderId="15" xfId="0" applyFont="1" applyFill="1" applyBorder="1" applyAlignment="1">
      <alignment vertical="center"/>
    </xf>
    <xf numFmtId="0" fontId="3" fillId="0" borderId="0" xfId="0" applyFont="1"/>
    <xf numFmtId="0" fontId="4" fillId="5" borderId="15" xfId="0" applyFont="1" applyFill="1" applyBorder="1" applyAlignment="1">
      <alignment horizontal="left" vertical="center" indent="1"/>
    </xf>
    <xf numFmtId="0" fontId="4" fillId="5" borderId="15" xfId="0" applyFont="1" applyFill="1" applyBorder="1" applyAlignment="1">
      <alignment horizontal="left" vertical="center" indent="2"/>
    </xf>
    <xf numFmtId="0" fontId="4" fillId="5" borderId="15" xfId="0" applyFont="1" applyFill="1" applyBorder="1" applyAlignment="1">
      <alignment horizontal="left" vertic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4" fillId="3" borderId="9"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0" fontId="4" fillId="3" borderId="11" xfId="0" applyFont="1" applyFill="1" applyBorder="1" applyAlignment="1">
      <alignment horizontal="center"/>
    </xf>
    <xf numFmtId="0" fontId="0" fillId="0" borderId="0" xfId="0"/>
    <xf numFmtId="0" fontId="13" fillId="0" borderId="0" xfId="0" applyFont="1"/>
    <xf numFmtId="0" fontId="4" fillId="4" borderId="3" xfId="0" applyFont="1" applyFill="1" applyBorder="1" applyAlignment="1">
      <alignment horizontal="center"/>
    </xf>
    <xf numFmtId="0" fontId="4" fillId="0" borderId="10" xfId="0" applyFont="1" applyFill="1" applyBorder="1" applyAlignment="1">
      <alignment horizontal="center"/>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4" borderId="2" xfId="0" applyFont="1" applyFill="1" applyBorder="1" applyAlignment="1">
      <alignment horizontal="center"/>
    </xf>
    <xf numFmtId="0" fontId="4" fillId="3" borderId="4" xfId="0" applyFont="1" applyFill="1" applyBorder="1" applyAlignment="1">
      <alignment horizontal="center"/>
    </xf>
    <xf numFmtId="0" fontId="4" fillId="0" borderId="0" xfId="0" applyFont="1" applyFill="1" applyBorder="1" applyAlignment="1">
      <alignment horizontal="center"/>
    </xf>
    <xf numFmtId="0" fontId="4" fillId="3" borderId="6" xfId="0" applyFont="1" applyFill="1" applyBorder="1" applyAlignment="1">
      <alignment horizontal="center"/>
    </xf>
    <xf numFmtId="0" fontId="4" fillId="0" borderId="0" xfId="0" applyFont="1" applyAlignment="1">
      <alignment vertical="center"/>
    </xf>
    <xf numFmtId="0" fontId="4" fillId="4" borderId="3" xfId="0" applyFont="1" applyFill="1" applyBorder="1"/>
    <xf numFmtId="166" fontId="4" fillId="0" borderId="0" xfId="0" applyNumberFormat="1" applyFont="1" applyFill="1" applyBorder="1" applyAlignment="1">
      <alignment horizontal="left" vertical="center"/>
    </xf>
    <xf numFmtId="0" fontId="6" fillId="4" borderId="9" xfId="0" applyFont="1" applyFill="1" applyBorder="1" applyAlignment="1">
      <alignment horizontal="left" vertical="center"/>
    </xf>
    <xf numFmtId="1" fontId="4" fillId="7" borderId="3" xfId="0" applyNumberFormat="1" applyFont="1" applyFill="1" applyBorder="1" applyAlignment="1">
      <alignment horizontal="center"/>
    </xf>
    <xf numFmtId="0" fontId="8" fillId="3" borderId="14" xfId="0" applyFont="1" applyFill="1" applyBorder="1" applyAlignment="1">
      <alignment horizontal="left" indent="1"/>
    </xf>
    <xf numFmtId="0" fontId="9" fillId="7" borderId="1" xfId="0" applyFont="1" applyFill="1" applyBorder="1"/>
    <xf numFmtId="2" fontId="4" fillId="7" borderId="3" xfId="0" applyNumberFormat="1" applyFont="1" applyFill="1" applyBorder="1" applyAlignment="1">
      <alignment horizontal="center"/>
    </xf>
    <xf numFmtId="0" fontId="9" fillId="0" borderId="14" xfId="0" applyFont="1" applyBorder="1"/>
    <xf numFmtId="0" fontId="8" fillId="0" borderId="0" xfId="1" applyFont="1" applyFill="1" applyBorder="1" applyAlignment="1">
      <alignment horizontal="left"/>
    </xf>
    <xf numFmtId="2" fontId="4" fillId="0" borderId="0" xfId="0" applyNumberFormat="1" applyFont="1" applyFill="1" applyBorder="1" applyAlignment="1">
      <alignment horizontal="center" vertical="center" wrapText="1"/>
    </xf>
    <xf numFmtId="0" fontId="4" fillId="0" borderId="0" xfId="0" applyFont="1" applyAlignment="1">
      <alignment horizontal="left" indent="1"/>
    </xf>
    <xf numFmtId="0" fontId="4" fillId="3" borderId="9" xfId="0" applyFont="1" applyFill="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11" xfId="0" applyFont="1" applyFill="1" applyBorder="1" applyAlignment="1">
      <alignment horizontal="center"/>
    </xf>
    <xf numFmtId="0" fontId="4" fillId="6" borderId="15" xfId="0" applyFont="1" applyFill="1" applyBorder="1" applyAlignment="1">
      <alignment horizontal="center"/>
    </xf>
    <xf numFmtId="0" fontId="4" fillId="6" borderId="10" xfId="0" applyFont="1" applyFill="1" applyBorder="1" applyAlignment="1">
      <alignment horizontal="center"/>
    </xf>
    <xf numFmtId="2" fontId="4" fillId="0" borderId="15" xfId="0" applyNumberFormat="1" applyFont="1" applyFill="1" applyBorder="1" applyAlignment="1">
      <alignment horizontal="center"/>
    </xf>
    <xf numFmtId="0" fontId="0" fillId="0" borderId="0" xfId="0"/>
    <xf numFmtId="2" fontId="4" fillId="3" borderId="0" xfId="0" applyNumberFormat="1" applyFont="1" applyFill="1" applyAlignment="1">
      <alignment horizontal="center" vertical="center" wrapText="1"/>
    </xf>
    <xf numFmtId="1" fontId="4" fillId="0" borderId="0" xfId="0" applyNumberFormat="1" applyFont="1" applyFill="1" applyBorder="1" applyAlignment="1">
      <alignment horizontal="center"/>
    </xf>
    <xf numFmtId="1" fontId="4" fillId="0" borderId="5"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12" xfId="0" applyNumberFormat="1" applyFont="1" applyFill="1" applyBorder="1" applyAlignment="1">
      <alignment horizontal="center"/>
    </xf>
    <xf numFmtId="1" fontId="4" fillId="0" borderId="10"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5" xfId="0" applyNumberFormat="1" applyFont="1" applyFill="1" applyBorder="1" applyAlignment="1">
      <alignment horizontal="center"/>
    </xf>
    <xf numFmtId="2" fontId="4" fillId="0" borderId="4" xfId="0" applyNumberFormat="1" applyFont="1" applyFill="1" applyBorder="1" applyAlignment="1">
      <alignment horizontal="center"/>
    </xf>
    <xf numFmtId="165" fontId="4" fillId="0" borderId="0" xfId="0" applyNumberFormat="1" applyFont="1" applyAlignment="1">
      <alignment horizontal="center"/>
    </xf>
    <xf numFmtId="0" fontId="4" fillId="0" borderId="6" xfId="0" applyFont="1" applyBorder="1"/>
    <xf numFmtId="0" fontId="4" fillId="7" borderId="1" xfId="0" applyFont="1" applyFill="1" applyBorder="1"/>
    <xf numFmtId="2" fontId="8" fillId="7" borderId="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0" xfId="0" applyNumberFormat="1" applyFont="1" applyFill="1" applyBorder="1" applyAlignment="1">
      <alignment horizontal="center" vertical="center" wrapText="1"/>
    </xf>
    <xf numFmtId="2" fontId="8" fillId="3" borderId="6" xfId="0" applyNumberFormat="1"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6" fillId="3" borderId="0" xfId="0" applyFont="1" applyFill="1"/>
    <xf numFmtId="0" fontId="4" fillId="3" borderId="10" xfId="0" applyFont="1" applyFill="1" applyBorder="1" applyAlignment="1">
      <alignment horizontal="left"/>
    </xf>
    <xf numFmtId="2" fontId="8" fillId="7" borderId="9" xfId="0" applyNumberFormat="1" applyFont="1" applyFill="1" applyBorder="1" applyAlignment="1">
      <alignment horizontal="center" vertical="center" wrapText="1"/>
    </xf>
    <xf numFmtId="2" fontId="8" fillId="7" borderId="2"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0" xfId="0" applyNumberFormat="1" applyFont="1" applyFill="1" applyAlignment="1">
      <alignment horizontal="center" vertical="center" wrapText="1"/>
    </xf>
    <xf numFmtId="2" fontId="8" fillId="3" borderId="11" xfId="0" applyNumberFormat="1" applyFont="1" applyFill="1" applyBorder="1" applyAlignment="1">
      <alignment horizontal="center" vertical="center" wrapText="1"/>
    </xf>
    <xf numFmtId="0" fontId="4" fillId="3" borderId="0" xfId="0" applyFont="1" applyFill="1" applyBorder="1" applyAlignment="1">
      <alignment horizontal="left"/>
    </xf>
    <xf numFmtId="2" fontId="8" fillId="3" borderId="0" xfId="0" applyNumberFormat="1" applyFont="1" applyFill="1" applyBorder="1" applyAlignment="1">
      <alignment horizontal="center" vertical="center" wrapText="1"/>
    </xf>
    <xf numFmtId="0" fontId="6" fillId="3" borderId="1" xfId="0" applyFont="1" applyFill="1" applyBorder="1"/>
    <xf numFmtId="0" fontId="4" fillId="3" borderId="4" xfId="0" applyFont="1" applyFill="1" applyBorder="1"/>
    <xf numFmtId="2" fontId="8" fillId="3" borderId="5"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2" fontId="8" fillId="3" borderId="12" xfId="0" applyNumberFormat="1" applyFont="1" applyFill="1" applyBorder="1" applyAlignment="1">
      <alignment horizontal="center" vertical="center" wrapText="1"/>
    </xf>
    <xf numFmtId="0" fontId="4" fillId="3" borderId="5" xfId="0" applyFont="1" applyFill="1" applyBorder="1"/>
    <xf numFmtId="0" fontId="4" fillId="3" borderId="15" xfId="0" applyFont="1" applyFill="1" applyBorder="1" applyAlignment="1">
      <alignment horizontal="left"/>
    </xf>
    <xf numFmtId="0" fontId="4" fillId="7" borderId="9" xfId="0" applyFont="1" applyFill="1" applyBorder="1"/>
    <xf numFmtId="2" fontId="4" fillId="0" borderId="14"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8" fillId="3" borderId="9"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8" fillId="0" borderId="0" xfId="0" applyFont="1" applyBorder="1" applyAlignment="1">
      <alignment horizontal="center"/>
    </xf>
    <xf numFmtId="0" fontId="4" fillId="0" borderId="9" xfId="0" applyFont="1" applyBorder="1" applyAlignment="1">
      <alignment horizontal="center" vertical="center" wrapText="1"/>
    </xf>
    <xf numFmtId="2" fontId="4" fillId="7" borderId="2" xfId="0" applyNumberFormat="1" applyFont="1" applyFill="1" applyBorder="1" applyAlignment="1">
      <alignment horizontal="center" vertical="center" wrapText="1"/>
    </xf>
    <xf numFmtId="0" fontId="4" fillId="7" borderId="1" xfId="0" applyFont="1" applyFill="1" applyBorder="1" applyAlignment="1">
      <alignment horizontal="center"/>
    </xf>
    <xf numFmtId="0" fontId="4" fillId="7" borderId="3" xfId="0" applyFont="1" applyFill="1" applyBorder="1" applyAlignment="1">
      <alignment horizontal="center"/>
    </xf>
    <xf numFmtId="0" fontId="4" fillId="3" borderId="11" xfId="0" applyFont="1" applyFill="1" applyBorder="1" applyAlignment="1">
      <alignment horizontal="center" vertical="center" wrapText="1"/>
    </xf>
    <xf numFmtId="0" fontId="0" fillId="0" borderId="0" xfId="0"/>
    <xf numFmtId="0" fontId="0" fillId="0" borderId="0" xfId="0"/>
    <xf numFmtId="0" fontId="4" fillId="3" borderId="12" xfId="0" applyFont="1" applyFill="1" applyBorder="1" applyAlignment="1">
      <alignment horizontal="center" vertical="center"/>
    </xf>
    <xf numFmtId="0" fontId="6" fillId="3" borderId="15" xfId="0" applyFont="1" applyFill="1" applyBorder="1" applyAlignment="1">
      <alignment horizontal="left"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165" fontId="4" fillId="3" borderId="15" xfId="0" applyNumberFormat="1" applyFont="1" applyFill="1" applyBorder="1" applyAlignment="1">
      <alignment horizontal="center" vertical="center" wrapText="1"/>
    </xf>
    <xf numFmtId="1" fontId="8" fillId="0" borderId="15" xfId="0" applyNumberFormat="1" applyFont="1" applyBorder="1" applyAlignment="1">
      <alignment horizontal="center"/>
    </xf>
    <xf numFmtId="0" fontId="9" fillId="0" borderId="14" xfId="1" applyFont="1" applyFill="1" applyBorder="1"/>
    <xf numFmtId="0" fontId="6" fillId="0" borderId="14" xfId="0" applyFont="1" applyFill="1" applyBorder="1"/>
    <xf numFmtId="166" fontId="4" fillId="0" borderId="14" xfId="0" applyNumberFormat="1" applyFont="1" applyFill="1" applyBorder="1" applyAlignment="1">
      <alignment horizontal="left" vertical="center"/>
    </xf>
    <xf numFmtId="2" fontId="4" fillId="7" borderId="4" xfId="0" applyNumberFormat="1" applyFont="1" applyFill="1" applyBorder="1" applyAlignment="1">
      <alignment horizontal="center" vertical="center" wrapText="1"/>
    </xf>
    <xf numFmtId="1" fontId="4" fillId="0" borderId="15" xfId="0" applyNumberFormat="1" applyFont="1" applyFill="1" applyBorder="1"/>
    <xf numFmtId="1" fontId="4" fillId="0" borderId="15" xfId="0" applyNumberFormat="1" applyFont="1" applyBorder="1"/>
    <xf numFmtId="2" fontId="4" fillId="0" borderId="15" xfId="0" applyNumberFormat="1" applyFont="1" applyFill="1" applyBorder="1"/>
    <xf numFmtId="2" fontId="4" fillId="0" borderId="15" xfId="0" applyNumberFormat="1" applyFont="1" applyBorder="1"/>
    <xf numFmtId="0" fontId="6" fillId="0" borderId="1" xfId="0" applyFont="1" applyBorder="1" applyAlignment="1">
      <alignment vertical="center"/>
    </xf>
    <xf numFmtId="0" fontId="4" fillId="7"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left" vertical="center"/>
    </xf>
    <xf numFmtId="0" fontId="6" fillId="3" borderId="5" xfId="0" applyFont="1" applyFill="1" applyBorder="1"/>
    <xf numFmtId="0" fontId="6" fillId="3" borderId="15" xfId="0" applyFont="1" applyFill="1" applyBorder="1"/>
    <xf numFmtId="0" fontId="4" fillId="3" borderId="15" xfId="0" applyFont="1" applyFill="1" applyBorder="1" applyAlignment="1">
      <alignment horizontal="left" indent="1"/>
    </xf>
    <xf numFmtId="0" fontId="3" fillId="3" borderId="15" xfId="0" applyFont="1" applyFill="1" applyBorder="1"/>
    <xf numFmtId="0" fontId="8" fillId="3" borderId="15" xfId="1" applyFont="1" applyFill="1" applyBorder="1"/>
    <xf numFmtId="167" fontId="4" fillId="3" borderId="15" xfId="0" applyNumberFormat="1" applyFont="1" applyFill="1" applyBorder="1" applyAlignment="1">
      <alignment horizontal="left" vertical="center"/>
    </xf>
    <xf numFmtId="0" fontId="0" fillId="0" borderId="0" xfId="0" applyFill="1"/>
    <xf numFmtId="0" fontId="4" fillId="6" borderId="14" xfId="0" applyFont="1" applyFill="1" applyBorder="1" applyAlignment="1">
      <alignment horizontal="center"/>
    </xf>
    <xf numFmtId="0" fontId="4" fillId="3" borderId="1" xfId="0" applyFont="1" applyFill="1" applyBorder="1" applyAlignment="1">
      <alignment horizontal="center" vertical="center"/>
    </xf>
    <xf numFmtId="0" fontId="0" fillId="0" borderId="0" xfId="0"/>
    <xf numFmtId="0" fontId="0" fillId="0" borderId="0" xfId="0" applyAlignment="1">
      <alignment horizontal="center"/>
    </xf>
    <xf numFmtId="0" fontId="6" fillId="3" borderId="15" xfId="0" applyFont="1" applyFill="1" applyBorder="1" applyAlignment="1">
      <alignment horizontal="left"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0" fillId="0" borderId="0" xfId="0"/>
    <xf numFmtId="0" fontId="0" fillId="0" borderId="0" xfId="0" applyBorder="1"/>
    <xf numFmtId="0" fontId="0" fillId="0" borderId="0" xfId="0"/>
    <xf numFmtId="0" fontId="6" fillId="4" borderId="1" xfId="0" applyFont="1" applyFill="1" applyBorder="1" applyAlignment="1">
      <alignment horizontal="left" vertical="center"/>
    </xf>
    <xf numFmtId="0" fontId="4" fillId="3" borderId="14" xfId="0" applyFont="1" applyFill="1" applyBorder="1" applyAlignment="1">
      <alignment horizontal="left" indent="1"/>
    </xf>
    <xf numFmtId="0" fontId="4" fillId="5" borderId="14" xfId="0" applyFont="1" applyFill="1" applyBorder="1" applyAlignment="1">
      <alignment horizontal="left" vertical="center" indent="1"/>
    </xf>
    <xf numFmtId="0" fontId="4" fillId="5" borderId="11" xfId="0" applyFont="1" applyFill="1" applyBorder="1" applyAlignment="1">
      <alignment horizontal="left" vertical="center" indent="1"/>
    </xf>
    <xf numFmtId="0" fontId="2" fillId="0" borderId="0" xfId="2" applyFill="1"/>
    <xf numFmtId="0" fontId="6" fillId="0" borderId="9" xfId="0" applyFont="1" applyBorder="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2" fontId="4" fillId="0" borderId="13" xfId="0" applyNumberFormat="1" applyFont="1" applyFill="1" applyBorder="1" applyAlignment="1">
      <alignment horizontal="center"/>
    </xf>
    <xf numFmtId="2" fontId="4" fillId="0" borderId="0" xfId="0" applyNumberFormat="1" applyFont="1" applyFill="1" applyBorder="1" applyAlignment="1">
      <alignment horizontal="center"/>
    </xf>
    <xf numFmtId="2" fontId="4" fillId="0" borderId="11" xfId="0" applyNumberFormat="1" applyFont="1" applyFill="1" applyBorder="1" applyAlignment="1">
      <alignment horizontal="center"/>
    </xf>
    <xf numFmtId="1" fontId="4" fillId="0" borderId="11"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7"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14" xfId="0" applyNumberFormat="1" applyFont="1" applyFill="1" applyBorder="1" applyAlignment="1">
      <alignment horizontal="center"/>
    </xf>
    <xf numFmtId="0" fontId="0" fillId="0" borderId="0" xfId="0"/>
    <xf numFmtId="0" fontId="4" fillId="3" borderId="12" xfId="0" applyFont="1" applyFill="1" applyBorder="1" applyAlignment="1">
      <alignment horizontal="center"/>
    </xf>
    <xf numFmtId="0" fontId="3" fillId="0" borderId="0" xfId="0" applyFont="1"/>
    <xf numFmtId="1" fontId="3" fillId="0" borderId="0" xfId="0" applyNumberFormat="1" applyFont="1"/>
    <xf numFmtId="1" fontId="4" fillId="4" borderId="9" xfId="0" applyNumberFormat="1" applyFont="1" applyFill="1" applyBorder="1" applyAlignment="1">
      <alignment horizontal="center"/>
    </xf>
    <xf numFmtId="1" fontId="4" fillId="4" borderId="3" xfId="0" applyNumberFormat="1" applyFont="1" applyFill="1" applyBorder="1" applyAlignment="1">
      <alignment horizontal="center"/>
    </xf>
    <xf numFmtId="2" fontId="4" fillId="4" borderId="9" xfId="0" applyNumberFormat="1" applyFont="1" applyFill="1" applyBorder="1" applyAlignment="1">
      <alignment horizontal="center"/>
    </xf>
    <xf numFmtId="0" fontId="6" fillId="0" borderId="1" xfId="0" applyFont="1" applyBorder="1" applyAlignment="1">
      <alignment vertical="center" wrapText="1"/>
    </xf>
    <xf numFmtId="0" fontId="0" fillId="0" borderId="0" xfId="0"/>
    <xf numFmtId="0" fontId="4" fillId="3" borderId="10" xfId="0" applyFont="1" applyFill="1" applyBorder="1" applyAlignment="1">
      <alignment horizontal="left" indent="1"/>
    </xf>
    <xf numFmtId="0" fontId="4" fillId="0" borderId="1" xfId="0" applyFont="1" applyFill="1" applyBorder="1" applyAlignment="1">
      <alignment horizontal="center"/>
    </xf>
    <xf numFmtId="0" fontId="4" fillId="0" borderId="3" xfId="0" applyFont="1" applyFill="1" applyBorder="1" applyAlignment="1">
      <alignment horizontal="center"/>
    </xf>
    <xf numFmtId="0" fontId="0" fillId="0" borderId="0" xfId="0"/>
    <xf numFmtId="0" fontId="8" fillId="0" borderId="0" xfId="0" applyFont="1" applyFill="1" applyAlignment="1">
      <alignment wrapText="1"/>
    </xf>
    <xf numFmtId="0" fontId="0" fillId="0" borderId="0" xfId="0"/>
    <xf numFmtId="0" fontId="4" fillId="3" borderId="1" xfId="0" applyFont="1" applyFill="1" applyBorder="1" applyAlignment="1">
      <alignment horizontal="center" vertical="center"/>
    </xf>
    <xf numFmtId="0" fontId="4" fillId="3" borderId="12" xfId="0" applyFont="1" applyFill="1" applyBorder="1" applyAlignment="1">
      <alignment horizontal="center"/>
    </xf>
    <xf numFmtId="0" fontId="3" fillId="0" borderId="0" xfId="0" applyFont="1"/>
    <xf numFmtId="0" fontId="8" fillId="0" borderId="0" xfId="0" applyFont="1" applyFill="1" applyAlignment="1"/>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8" fillId="0" borderId="0" xfId="0" applyFont="1" applyFill="1" applyAlignment="1">
      <alignment wrapText="1"/>
    </xf>
    <xf numFmtId="0" fontId="8" fillId="0" borderId="0" xfId="0" applyFont="1" applyFill="1" applyAlignment="1">
      <alignment horizontal="left" wrapText="1"/>
    </xf>
    <xf numFmtId="0" fontId="0" fillId="0" borderId="0" xfId="0"/>
    <xf numFmtId="0" fontId="3" fillId="0" borderId="0" xfId="0" applyFont="1"/>
    <xf numFmtId="2" fontId="4" fillId="3" borderId="0" xfId="0" applyNumberFormat="1" applyFont="1" applyFill="1" applyAlignment="1">
      <alignment horizontal="center" vertical="center" wrapText="1"/>
    </xf>
    <xf numFmtId="0" fontId="4" fillId="0" borderId="0" xfId="0" applyFont="1" applyAlignment="1">
      <alignment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8"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18" fillId="3" borderId="0" xfId="0" applyFont="1" applyFill="1" applyAlignment="1">
      <alignment vertical="center" wrapText="1"/>
    </xf>
    <xf numFmtId="0" fontId="11" fillId="3" borderId="0" xfId="0" applyFont="1" applyFill="1" applyAlignment="1">
      <alignment vertical="center"/>
    </xf>
    <xf numFmtId="0" fontId="19" fillId="8" borderId="16" xfId="0" applyFont="1" applyFill="1" applyBorder="1" applyAlignment="1">
      <alignment horizontal="left"/>
    </xf>
    <xf numFmtId="0" fontId="20" fillId="8" borderId="16" xfId="0" applyFont="1" applyFill="1" applyBorder="1" applyAlignment="1">
      <alignment horizontal="left"/>
    </xf>
    <xf numFmtId="0" fontId="21" fillId="8" borderId="16" xfId="2" applyFont="1" applyFill="1" applyBorder="1"/>
    <xf numFmtId="0" fontId="20" fillId="8" borderId="16" xfId="0" applyFont="1" applyFill="1" applyBorder="1" applyAlignment="1">
      <alignment vertical="center" wrapText="1"/>
    </xf>
    <xf numFmtId="0" fontId="3" fillId="0" borderId="16" xfId="0" applyFont="1" applyBorder="1" applyAlignment="1">
      <alignment horizontal="center" vertical="center"/>
    </xf>
    <xf numFmtId="0" fontId="21" fillId="0" borderId="16" xfId="2" applyFont="1" applyBorder="1" applyAlignment="1">
      <alignment horizontal="left" vertical="center"/>
    </xf>
    <xf numFmtId="0" fontId="20" fillId="8" borderId="16" xfId="0" applyFont="1" applyFill="1" applyBorder="1" applyAlignment="1">
      <alignment horizontal="center" vertical="center" wrapText="1"/>
    </xf>
    <xf numFmtId="0" fontId="22" fillId="0" borderId="16" xfId="0" applyFont="1" applyBorder="1" applyAlignment="1">
      <alignment horizontal="left" vertical="center" wrapText="1"/>
    </xf>
    <xf numFmtId="0" fontId="22" fillId="0" borderId="16" xfId="0" applyFont="1" applyBorder="1" applyAlignment="1">
      <alignment vertical="center" wrapText="1"/>
    </xf>
    <xf numFmtId="0" fontId="24" fillId="0" borderId="0" xfId="2" applyFont="1"/>
    <xf numFmtId="0" fontId="5" fillId="0" borderId="0" xfId="0" applyFont="1"/>
    <xf numFmtId="0" fontId="21" fillId="0" borderId="0" xfId="2" applyFont="1"/>
    <xf numFmtId="0" fontId="10" fillId="0" borderId="0" xfId="0" applyFont="1"/>
    <xf numFmtId="0" fontId="11" fillId="0" borderId="0" xfId="0" applyFont="1" applyAlignment="1">
      <alignment vertical="center"/>
    </xf>
    <xf numFmtId="0" fontId="5" fillId="0" borderId="0" xfId="0" applyFont="1" applyAlignment="1">
      <alignment vertical="center"/>
    </xf>
    <xf numFmtId="0" fontId="22" fillId="0" borderId="0" xfId="0" applyFont="1"/>
    <xf numFmtId="0" fontId="27" fillId="0" borderId="0" xfId="0" applyFont="1" applyAlignment="1">
      <alignment vertical="center" wrapText="1"/>
    </xf>
    <xf numFmtId="0" fontId="10" fillId="0" borderId="0" xfId="0" applyFont="1" applyAlignment="1">
      <alignment vertical="center" wrapText="1"/>
    </xf>
    <xf numFmtId="0" fontId="20" fillId="8" borderId="23" xfId="0" applyFont="1" applyFill="1" applyBorder="1" applyAlignment="1">
      <alignment vertical="center"/>
    </xf>
    <xf numFmtId="0" fontId="30" fillId="8" borderId="24" xfId="0" applyFont="1" applyFill="1" applyBorder="1"/>
    <xf numFmtId="0" fontId="30" fillId="8" borderId="25" xfId="0" applyFont="1" applyFill="1" applyBorder="1"/>
    <xf numFmtId="0" fontId="32" fillId="0" borderId="0" xfId="0" applyFont="1" applyAlignment="1">
      <alignment horizontal="left" vertical="center" wrapText="1" indent="2"/>
    </xf>
    <xf numFmtId="0" fontId="33" fillId="8" borderId="24" xfId="0" applyFont="1" applyFill="1" applyBorder="1"/>
    <xf numFmtId="0" fontId="33" fillId="8" borderId="25" xfId="0" applyFont="1" applyFill="1" applyBorder="1"/>
    <xf numFmtId="0" fontId="33" fillId="0" borderId="0" xfId="0" applyFont="1"/>
    <xf numFmtId="0" fontId="20" fillId="8" borderId="23" xfId="0" applyFont="1" applyFill="1" applyBorder="1"/>
    <xf numFmtId="0" fontId="9" fillId="0" borderId="23" xfId="0" applyFont="1" applyBorder="1"/>
    <xf numFmtId="0" fontId="9" fillId="0" borderId="23" xfId="0" applyFont="1" applyBorder="1" applyAlignment="1">
      <alignment vertical="center"/>
    </xf>
    <xf numFmtId="0" fontId="34" fillId="0" borderId="0" xfId="2" applyFont="1" applyAlignment="1">
      <alignment horizontal="left"/>
    </xf>
    <xf numFmtId="0" fontId="3" fillId="0" borderId="23" xfId="0" applyFont="1" applyBorder="1"/>
    <xf numFmtId="0" fontId="6" fillId="0" borderId="24" xfId="0" applyFont="1" applyBorder="1" applyAlignment="1">
      <alignment horizontal="center" wrapText="1"/>
    </xf>
    <xf numFmtId="3" fontId="8" fillId="0" borderId="24" xfId="0" applyNumberFormat="1" applyFont="1" applyBorder="1" applyAlignment="1">
      <alignment horizontal="center" wrapText="1"/>
    </xf>
    <xf numFmtId="0" fontId="38" fillId="0" borderId="19" xfId="2" applyFont="1" applyBorder="1" applyAlignment="1">
      <alignment horizontal="left"/>
    </xf>
    <xf numFmtId="0" fontId="34" fillId="0" borderId="28" xfId="2" applyFont="1" applyBorder="1" applyAlignment="1">
      <alignment horizontal="left"/>
    </xf>
    <xf numFmtId="0" fontId="34" fillId="0" borderId="29" xfId="2" applyFont="1" applyBorder="1" applyAlignment="1">
      <alignment horizontal="left"/>
    </xf>
    <xf numFmtId="0" fontId="9" fillId="0" borderId="23" xfId="0" applyFont="1" applyBorder="1" applyAlignment="1">
      <alignment vertical="center" wrapText="1"/>
    </xf>
    <xf numFmtId="0" fontId="9" fillId="0" borderId="23" xfId="0" applyFont="1" applyBorder="1" applyAlignment="1">
      <alignment horizontal="center" vertical="center"/>
    </xf>
    <xf numFmtId="0" fontId="42" fillId="0" borderId="0" xfId="0" applyFont="1" applyAlignment="1">
      <alignment vertical="center"/>
    </xf>
    <xf numFmtId="0" fontId="32" fillId="0" borderId="0" xfId="0" applyFont="1" applyAlignment="1">
      <alignment horizontal="left" wrapText="1"/>
    </xf>
    <xf numFmtId="0" fontId="25" fillId="0" borderId="23" xfId="2" applyFont="1" applyBorder="1" applyAlignment="1">
      <alignment horizontal="left" vertical="center"/>
    </xf>
    <xf numFmtId="0" fontId="24" fillId="0" borderId="24" xfId="2" applyFont="1" applyBorder="1" applyAlignment="1">
      <alignment horizontal="left" vertical="center"/>
    </xf>
    <xf numFmtId="0" fontId="24" fillId="0" borderId="25" xfId="2" applyFont="1" applyBorder="1" applyAlignment="1">
      <alignment horizontal="left" vertical="center" wrapText="1"/>
    </xf>
    <xf numFmtId="0" fontId="16" fillId="0" borderId="0" xfId="0" applyFont="1"/>
    <xf numFmtId="0" fontId="28" fillId="0" borderId="0" xfId="0" applyFont="1"/>
    <xf numFmtId="0" fontId="44" fillId="8" borderId="17" xfId="0" applyFont="1" applyFill="1" applyBorder="1" applyAlignment="1">
      <alignment vertical="center"/>
    </xf>
    <xf numFmtId="0" fontId="44" fillId="8" borderId="27" xfId="0" applyFont="1" applyFill="1" applyBorder="1" applyAlignment="1">
      <alignment vertical="center"/>
    </xf>
    <xf numFmtId="0" fontId="8" fillId="0" borderId="25" xfId="0" applyFont="1" applyBorder="1" applyAlignment="1">
      <alignment vertical="center" wrapText="1"/>
    </xf>
    <xf numFmtId="0" fontId="0" fillId="0" borderId="21" xfId="0" applyBorder="1"/>
    <xf numFmtId="0" fontId="8" fillId="0" borderId="29" xfId="0" applyFont="1" applyBorder="1" applyAlignment="1">
      <alignment vertical="center" wrapText="1"/>
    </xf>
    <xf numFmtId="0" fontId="24" fillId="0" borderId="25" xfId="2" applyFont="1" applyBorder="1" applyAlignment="1">
      <alignment vertical="center" wrapText="1"/>
    </xf>
    <xf numFmtId="0" fontId="9" fillId="0" borderId="19" xfId="0" applyFont="1" applyBorder="1" applyAlignment="1">
      <alignment vertical="center" wrapText="1"/>
    </xf>
    <xf numFmtId="0" fontId="8" fillId="0" borderId="27" xfId="0" applyFont="1" applyBorder="1" applyAlignment="1">
      <alignment vertical="center" wrapText="1"/>
    </xf>
    <xf numFmtId="0" fontId="9" fillId="0" borderId="29" xfId="0" applyFont="1" applyBorder="1" applyAlignment="1">
      <alignment vertical="center" wrapText="1"/>
    </xf>
    <xf numFmtId="0" fontId="4" fillId="0" borderId="21" xfId="0" applyFont="1" applyBorder="1"/>
    <xf numFmtId="0" fontId="9" fillId="0" borderId="19" xfId="0" applyFont="1" applyBorder="1" applyAlignment="1">
      <alignment vertical="center"/>
    </xf>
    <xf numFmtId="0" fontId="46" fillId="0" borderId="25" xfId="0" applyFont="1" applyBorder="1"/>
    <xf numFmtId="0" fontId="9" fillId="0" borderId="17" xfId="0" applyFont="1" applyBorder="1" applyAlignment="1">
      <alignment vertical="center" wrapText="1"/>
    </xf>
    <xf numFmtId="0" fontId="9" fillId="0" borderId="21" xfId="0" applyFont="1" applyBorder="1" applyAlignment="1">
      <alignment vertical="center" wrapText="1"/>
    </xf>
    <xf numFmtId="0" fontId="8" fillId="0" borderId="30" xfId="0" applyFont="1" applyBorder="1" applyAlignment="1">
      <alignment vertical="center" wrapText="1"/>
    </xf>
    <xf numFmtId="0" fontId="9" fillId="0" borderId="21" xfId="0" applyFont="1" applyBorder="1" applyAlignment="1">
      <alignment vertical="center"/>
    </xf>
    <xf numFmtId="0" fontId="8" fillId="0" borderId="24" xfId="0" applyFont="1" applyBorder="1" applyAlignment="1">
      <alignment vertical="center" wrapText="1"/>
    </xf>
    <xf numFmtId="0" fontId="0" fillId="0" borderId="30" xfId="0" applyBorder="1"/>
    <xf numFmtId="0" fontId="9" fillId="0" borderId="26" xfId="0" applyFont="1" applyBorder="1" applyAlignment="1">
      <alignment vertical="center" wrapText="1"/>
    </xf>
    <xf numFmtId="0" fontId="47" fillId="0" borderId="0" xfId="0" applyFont="1" applyAlignment="1">
      <alignment vertical="center" wrapText="1"/>
    </xf>
    <xf numFmtId="0" fontId="6" fillId="3" borderId="4" xfId="0" applyFont="1" applyFill="1" applyBorder="1" applyAlignment="1">
      <alignment horizontal="left" vertical="center"/>
    </xf>
    <xf numFmtId="0" fontId="22" fillId="0" borderId="0" xfId="0" applyFont="1" applyFill="1"/>
    <xf numFmtId="0" fontId="4" fillId="0" borderId="0" xfId="0" applyFont="1"/>
    <xf numFmtId="0" fontId="4" fillId="3" borderId="6" xfId="0" applyFont="1" applyFill="1" applyBorder="1" applyAlignment="1">
      <alignment horizontal="left" indent="1"/>
    </xf>
    <xf numFmtId="0" fontId="4" fillId="5" borderId="6" xfId="0" applyFont="1" applyFill="1" applyBorder="1" applyAlignment="1">
      <alignment horizontal="left" vertical="center" indent="1"/>
    </xf>
    <xf numFmtId="0" fontId="4" fillId="5" borderId="14" xfId="0" applyFont="1" applyFill="1" applyBorder="1" applyAlignment="1">
      <alignment horizontal="left" vertical="center"/>
    </xf>
    <xf numFmtId="0" fontId="4" fillId="5" borderId="4" xfId="0" applyFont="1" applyFill="1" applyBorder="1" applyAlignment="1">
      <alignment horizontal="left" vertical="center"/>
    </xf>
    <xf numFmtId="0" fontId="8" fillId="0" borderId="0" xfId="0" applyFont="1" applyFill="1" applyAlignment="1">
      <alignment vertical="top" wrapText="1"/>
    </xf>
    <xf numFmtId="0" fontId="4" fillId="3" borderId="8" xfId="0" applyFont="1" applyFill="1" applyBorder="1" applyAlignment="1">
      <alignment horizontal="center"/>
    </xf>
    <xf numFmtId="0" fontId="6" fillId="0" borderId="11" xfId="0" applyFont="1" applyBorder="1" applyAlignment="1">
      <alignment vertical="center"/>
    </xf>
    <xf numFmtId="0" fontId="4" fillId="4" borderId="9" xfId="0" applyFont="1" applyFill="1" applyBorder="1"/>
    <xf numFmtId="1" fontId="4" fillId="4" borderId="2" xfId="0" applyNumberFormat="1" applyFont="1" applyFill="1" applyBorder="1" applyAlignment="1">
      <alignment horizontal="center"/>
    </xf>
    <xf numFmtId="0" fontId="4" fillId="0" borderId="15" xfId="0" applyFont="1" applyBorder="1" applyAlignment="1">
      <alignment horizontal="left"/>
    </xf>
    <xf numFmtId="1" fontId="4" fillId="7" borderId="0" xfId="0" applyNumberFormat="1" applyFont="1" applyFill="1" applyBorder="1" applyAlignment="1">
      <alignment horizontal="center" vertical="center" wrapText="1"/>
    </xf>
    <xf numFmtId="1" fontId="8" fillId="0" borderId="0" xfId="0" applyNumberFormat="1" applyFont="1" applyBorder="1" applyAlignment="1">
      <alignment horizontal="center"/>
    </xf>
    <xf numFmtId="1" fontId="4" fillId="3" borderId="0" xfId="0" applyNumberFormat="1" applyFont="1" applyFill="1" applyBorder="1" applyAlignment="1">
      <alignment horizontal="center" vertical="center" wrapText="1"/>
    </xf>
    <xf numFmtId="1" fontId="4" fillId="0" borderId="0" xfId="0" applyNumberFormat="1" applyFont="1" applyFill="1" applyBorder="1"/>
    <xf numFmtId="1" fontId="4" fillId="0" borderId="0" xfId="0" applyNumberFormat="1" applyFont="1" applyFill="1" applyBorder="1" applyAlignment="1">
      <alignment horizontal="center" vertical="center" wrapText="1"/>
    </xf>
    <xf numFmtId="1" fontId="4" fillId="0" borderId="0" xfId="0" applyNumberFormat="1" applyFont="1" applyBorder="1"/>
    <xf numFmtId="0" fontId="6" fillId="0" borderId="0" xfId="0" applyFont="1" applyAlignment="1">
      <alignment wrapText="1"/>
    </xf>
    <xf numFmtId="2" fontId="4" fillId="6" borderId="15" xfId="0" applyNumberFormat="1" applyFont="1" applyFill="1" applyBorder="1" applyAlignment="1">
      <alignment horizontal="center" vertical="center" wrapText="1"/>
    </xf>
    <xf numFmtId="2" fontId="4" fillId="6" borderId="14" xfId="0" applyNumberFormat="1" applyFont="1" applyFill="1" applyBorder="1" applyAlignment="1">
      <alignment horizontal="center" vertical="center" wrapText="1"/>
    </xf>
    <xf numFmtId="2" fontId="4" fillId="6" borderId="10" xfId="0" applyNumberFormat="1" applyFont="1" applyFill="1" applyBorder="1" applyAlignment="1">
      <alignment horizontal="center" vertical="center" wrapText="1"/>
    </xf>
    <xf numFmtId="0" fontId="4" fillId="0" borderId="0" xfId="0" applyFont="1" applyAlignment="1">
      <alignment horizontal="left" vertical="top"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Border="1" applyAlignment="1">
      <alignment vertical="center"/>
    </xf>
    <xf numFmtId="0" fontId="4" fillId="0" borderId="5" xfId="0" applyFont="1" applyFill="1" applyBorder="1" applyAlignment="1">
      <alignment horizontal="center" vertical="center"/>
    </xf>
    <xf numFmtId="0" fontId="4" fillId="0" borderId="14" xfId="0" applyFont="1" applyFill="1" applyBorder="1" applyAlignment="1">
      <alignment vertical="center"/>
    </xf>
    <xf numFmtId="0" fontId="4" fillId="0" borderId="6" xfId="0" applyFont="1" applyBorder="1" applyAlignment="1">
      <alignment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7" borderId="4" xfId="0" applyFont="1" applyFill="1" applyBorder="1" applyAlignment="1">
      <alignment vertical="center" wrapText="1"/>
    </xf>
    <xf numFmtId="0" fontId="4" fillId="7" borderId="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2" xfId="0" applyFont="1" applyFill="1" applyBorder="1" applyAlignment="1">
      <alignment horizontal="center" vertical="center"/>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0" fontId="6" fillId="3" borderId="0" xfId="0" applyFont="1" applyFill="1" applyBorder="1" applyAlignment="1">
      <alignment vertical="center" wrapText="1"/>
    </xf>
    <xf numFmtId="0" fontId="6" fillId="3" borderId="4" xfId="0" applyFont="1" applyFill="1" applyBorder="1" applyAlignment="1">
      <alignment horizontal="left" vertical="center" wrapText="1"/>
    </xf>
    <xf numFmtId="0" fontId="6" fillId="3" borderId="14" xfId="0" applyFont="1" applyFill="1" applyBorder="1" applyAlignment="1">
      <alignment horizontal="left"/>
    </xf>
    <xf numFmtId="0" fontId="6" fillId="3" borderId="14" xfId="0" applyFont="1" applyFill="1" applyBorder="1" applyAlignment="1">
      <alignment vertical="center"/>
    </xf>
    <xf numFmtId="0" fontId="6" fillId="3" borderId="10" xfId="0" applyFont="1" applyFill="1" applyBorder="1" applyAlignment="1">
      <alignment vertical="center" wrapText="1"/>
    </xf>
    <xf numFmtId="0" fontId="4" fillId="3" borderId="6" xfId="0" applyFont="1" applyFill="1" applyBorder="1" applyAlignment="1">
      <alignment horizontal="left"/>
    </xf>
    <xf numFmtId="0" fontId="4" fillId="3" borderId="4" xfId="0" applyFont="1" applyFill="1" applyBorder="1" applyAlignment="1">
      <alignment horizontal="left"/>
    </xf>
    <xf numFmtId="2" fontId="8" fillId="3" borderId="13" xfId="0" applyNumberFormat="1" applyFont="1" applyFill="1" applyBorder="1" applyAlignment="1">
      <alignment horizontal="center" vertical="center" wrapText="1"/>
    </xf>
    <xf numFmtId="0" fontId="6" fillId="3" borderId="15" xfId="0" applyFont="1" applyFill="1" applyBorder="1" applyAlignment="1">
      <alignment vertical="center" wrapText="1"/>
    </xf>
    <xf numFmtId="0" fontId="6" fillId="3" borderId="14" xfId="0" applyFont="1" applyFill="1" applyBorder="1" applyAlignment="1">
      <alignment horizontal="left" vertical="center" wrapText="1"/>
    </xf>
    <xf numFmtId="2" fontId="8" fillId="7" borderId="15" xfId="0" applyNumberFormat="1" applyFont="1" applyFill="1" applyBorder="1" applyAlignment="1">
      <alignment horizontal="center" vertical="center" wrapText="1"/>
    </xf>
    <xf numFmtId="0" fontId="0" fillId="3" borderId="0" xfId="0" applyFill="1" applyBorder="1"/>
    <xf numFmtId="2" fontId="8" fillId="0" borderId="0" xfId="0" applyNumberFormat="1" applyFont="1" applyFill="1" applyBorder="1" applyAlignment="1">
      <alignment horizontal="center" vertical="center" wrapText="1"/>
    </xf>
    <xf numFmtId="0" fontId="0" fillId="0" borderId="0" xfId="0" applyFill="1" applyBorder="1"/>
    <xf numFmtId="0" fontId="4" fillId="0" borderId="4" xfId="0" applyFont="1" applyFill="1" applyBorder="1"/>
    <xf numFmtId="2" fontId="8" fillId="0" borderId="13"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4" fillId="0" borderId="14" xfId="0" applyFont="1" applyFill="1" applyBorder="1" applyAlignment="1">
      <alignment horizontal="left"/>
    </xf>
    <xf numFmtId="2" fontId="8" fillId="0" borderId="8"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4" fillId="0" borderId="6" xfId="0" applyFont="1" applyFill="1" applyBorder="1" applyAlignment="1">
      <alignment vertical="center"/>
    </xf>
    <xf numFmtId="0" fontId="0" fillId="3" borderId="0" xfId="0" applyFill="1" applyAlignment="1">
      <alignment vertical="center"/>
    </xf>
    <xf numFmtId="2" fontId="8" fillId="7" borderId="5" xfId="0" applyNumberFormat="1" applyFont="1" applyFill="1" applyBorder="1" applyAlignment="1">
      <alignment horizontal="center" vertical="center" wrapText="1"/>
    </xf>
    <xf numFmtId="2" fontId="8" fillId="7" borderId="11" xfId="0" applyNumberFormat="1" applyFont="1" applyFill="1" applyBorder="1" applyAlignment="1">
      <alignment horizontal="center" vertical="center" wrapText="1"/>
    </xf>
    <xf numFmtId="0" fontId="0" fillId="0" borderId="0" xfId="0" applyFont="1" applyFill="1" applyBorder="1"/>
    <xf numFmtId="0" fontId="4" fillId="0" borderId="5" xfId="0" applyFont="1" applyFill="1" applyBorder="1"/>
    <xf numFmtId="0" fontId="4" fillId="0" borderId="15" xfId="0" applyFont="1" applyFill="1" applyBorder="1" applyAlignment="1">
      <alignment horizontal="left"/>
    </xf>
    <xf numFmtId="0" fontId="4" fillId="0" borderId="11" xfId="0" applyFont="1" applyFill="1" applyBorder="1" applyAlignment="1">
      <alignment horizontal="left"/>
    </xf>
    <xf numFmtId="0" fontId="4" fillId="3" borderId="13" xfId="0" applyFont="1" applyFill="1" applyBorder="1" applyAlignment="1">
      <alignment horizontal="left"/>
    </xf>
    <xf numFmtId="0" fontId="0" fillId="3" borderId="0" xfId="0" applyFill="1" applyAlignment="1">
      <alignment vertical="center" wrapText="1"/>
    </xf>
    <xf numFmtId="0" fontId="8" fillId="3" borderId="0" xfId="1" applyFont="1" applyFill="1" applyBorder="1"/>
    <xf numFmtId="0" fontId="8" fillId="3" borderId="11" xfId="1" applyFont="1" applyFill="1" applyBorder="1"/>
    <xf numFmtId="2" fontId="4" fillId="3" borderId="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9" xfId="0" applyFont="1" applyFill="1" applyBorder="1" applyAlignment="1">
      <alignment horizontal="left" vertical="center" wrapText="1"/>
    </xf>
    <xf numFmtId="0" fontId="4" fillId="7" borderId="9" xfId="0" applyFont="1" applyFill="1" applyBorder="1" applyAlignment="1">
      <alignment horizontal="center"/>
    </xf>
    <xf numFmtId="0" fontId="6" fillId="0" borderId="0" xfId="0" applyFont="1" applyFill="1" applyBorder="1" applyAlignment="1">
      <alignment horizontal="center" vertical="center" wrapText="1"/>
    </xf>
    <xf numFmtId="0" fontId="9" fillId="0" borderId="5" xfId="1" applyFont="1" applyFill="1" applyBorder="1"/>
    <xf numFmtId="0" fontId="3" fillId="3" borderId="0" xfId="0" applyFont="1" applyFill="1" applyBorder="1"/>
    <xf numFmtId="0" fontId="21" fillId="0" borderId="22" xfId="2" applyFont="1" applyBorder="1" applyAlignment="1">
      <alignment horizontal="center" vertical="center"/>
    </xf>
    <xf numFmtId="2" fontId="21" fillId="0" borderId="22" xfId="2" applyNumberFormat="1" applyFont="1" applyBorder="1" applyAlignment="1">
      <alignment horizontal="center" vertical="center"/>
    </xf>
    <xf numFmtId="0" fontId="21" fillId="0" borderId="18" xfId="2" applyFont="1" applyFill="1" applyBorder="1" applyAlignment="1">
      <alignment horizontal="center" vertical="center"/>
    </xf>
    <xf numFmtId="0" fontId="21" fillId="0" borderId="19" xfId="2" applyFont="1" applyFill="1" applyBorder="1" applyAlignment="1">
      <alignment horizontal="center" vertical="center"/>
    </xf>
    <xf numFmtId="0" fontId="21" fillId="0" borderId="20" xfId="2" applyFont="1" applyFill="1" applyBorder="1" applyAlignment="1">
      <alignment horizontal="center" vertical="center"/>
    </xf>
    <xf numFmtId="0" fontId="22" fillId="0" borderId="18" xfId="0" applyFont="1" applyBorder="1" applyAlignment="1">
      <alignment horizontal="left" vertical="center" wrapText="1"/>
    </xf>
    <xf numFmtId="0" fontId="22" fillId="0" borderId="18" xfId="0" applyFont="1" applyBorder="1" applyAlignment="1">
      <alignment vertical="center" wrapText="1"/>
    </xf>
    <xf numFmtId="2" fontId="4" fillId="4" borderId="1" xfId="0" applyNumberFormat="1" applyFont="1" applyFill="1" applyBorder="1" applyAlignment="1">
      <alignment horizontal="center"/>
    </xf>
    <xf numFmtId="2" fontId="4" fillId="4" borderId="3" xfId="0" applyNumberFormat="1" applyFont="1" applyFill="1" applyBorder="1" applyAlignment="1">
      <alignment horizontal="center"/>
    </xf>
    <xf numFmtId="2" fontId="4" fillId="0" borderId="0" xfId="0" applyNumberFormat="1" applyFont="1"/>
    <xf numFmtId="2" fontId="4" fillId="0" borderId="14" xfId="0" applyNumberFormat="1" applyFont="1" applyBorder="1"/>
    <xf numFmtId="2" fontId="4" fillId="0" borderId="10" xfId="0" applyNumberFormat="1" applyFont="1" applyBorder="1"/>
    <xf numFmtId="2" fontId="4" fillId="0" borderId="0" xfId="0" applyNumberFormat="1" applyFont="1" applyFill="1"/>
    <xf numFmtId="2" fontId="4" fillId="6" borderId="15" xfId="0" applyNumberFormat="1" applyFont="1" applyFill="1" applyBorder="1" applyAlignment="1">
      <alignment horizontal="center"/>
    </xf>
    <xf numFmtId="2" fontId="4" fillId="6" borderId="14" xfId="0" applyNumberFormat="1" applyFont="1" applyFill="1" applyBorder="1" applyAlignment="1">
      <alignment horizontal="center"/>
    </xf>
    <xf numFmtId="2" fontId="4" fillId="6" borderId="10" xfId="0" applyNumberFormat="1" applyFont="1" applyFill="1" applyBorder="1" applyAlignment="1">
      <alignment horizontal="center"/>
    </xf>
    <xf numFmtId="2" fontId="4" fillId="0" borderId="0" xfId="0" applyNumberFormat="1" applyFont="1" applyBorder="1"/>
    <xf numFmtId="2" fontId="0" fillId="0" borderId="15" xfId="0" applyNumberFormat="1" applyBorder="1"/>
    <xf numFmtId="2" fontId="0" fillId="0" borderId="14" xfId="0" applyNumberFormat="1" applyBorder="1"/>
    <xf numFmtId="2" fontId="0" fillId="0" borderId="10" xfId="0" applyNumberFormat="1" applyBorder="1"/>
    <xf numFmtId="2" fontId="4" fillId="3" borderId="6" xfId="0" applyNumberFormat="1" applyFont="1" applyFill="1" applyBorder="1" applyAlignment="1">
      <alignment horizontal="center"/>
    </xf>
    <xf numFmtId="2" fontId="4" fillId="0" borderId="8" xfId="0" applyNumberFormat="1" applyFont="1" applyBorder="1"/>
    <xf numFmtId="0" fontId="6" fillId="3" borderId="0"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43" fontId="4" fillId="4" borderId="9" xfId="3" applyFont="1" applyFill="1" applyBorder="1" applyAlignment="1">
      <alignment horizontal="center"/>
    </xf>
    <xf numFmtId="43" fontId="4" fillId="4" borderId="1" xfId="3" applyFont="1" applyFill="1" applyBorder="1" applyAlignment="1">
      <alignment horizontal="center"/>
    </xf>
    <xf numFmtId="43" fontId="0" fillId="0" borderId="15" xfId="3" applyFont="1" applyFill="1" applyBorder="1" applyAlignment="1">
      <alignment horizontal="center"/>
    </xf>
    <xf numFmtId="43" fontId="4" fillId="0" borderId="14" xfId="3" applyFont="1" applyFill="1" applyBorder="1"/>
    <xf numFmtId="43" fontId="4" fillId="0" borderId="15" xfId="3" applyFont="1" applyFill="1" applyBorder="1"/>
    <xf numFmtId="43" fontId="4" fillId="0" borderId="15" xfId="3" applyFont="1" applyFill="1" applyBorder="1" applyAlignment="1">
      <alignment horizontal="center"/>
    </xf>
    <xf numFmtId="43" fontId="4" fillId="0" borderId="14" xfId="3" applyFont="1" applyFill="1" applyBorder="1" applyAlignment="1">
      <alignment horizontal="center"/>
    </xf>
    <xf numFmtId="43" fontId="0" fillId="0" borderId="15" xfId="3" applyFont="1" applyBorder="1"/>
    <xf numFmtId="43" fontId="0" fillId="0" borderId="14" xfId="3" applyFont="1" applyBorder="1"/>
    <xf numFmtId="43" fontId="4" fillId="0" borderId="11" xfId="3" applyFont="1" applyFill="1" applyBorder="1" applyAlignment="1">
      <alignment horizontal="center"/>
    </xf>
    <xf numFmtId="43" fontId="4" fillId="0" borderId="6" xfId="3" applyFont="1" applyFill="1" applyBorder="1" applyAlignment="1">
      <alignment horizontal="center"/>
    </xf>
    <xf numFmtId="2" fontId="0" fillId="0" borderId="15" xfId="0" applyNumberFormat="1" applyFill="1" applyBorder="1" applyAlignment="1">
      <alignment horizontal="center"/>
    </xf>
    <xf numFmtId="2" fontId="4" fillId="0" borderId="14" xfId="0" applyNumberFormat="1" applyFont="1" applyFill="1" applyBorder="1"/>
    <xf numFmtId="43" fontId="4" fillId="3" borderId="15" xfId="3" applyFont="1" applyFill="1" applyBorder="1" applyAlignment="1">
      <alignment horizontal="center"/>
    </xf>
    <xf numFmtId="43" fontId="4" fillId="0" borderId="15" xfId="3" applyFont="1" applyBorder="1"/>
    <xf numFmtId="43" fontId="4" fillId="6" borderId="15" xfId="3" applyFont="1" applyFill="1" applyBorder="1" applyAlignment="1">
      <alignment horizontal="center"/>
    </xf>
    <xf numFmtId="43" fontId="4" fillId="3" borderId="11" xfId="3" applyFont="1" applyFill="1" applyBorder="1" applyAlignment="1">
      <alignment horizontal="center"/>
    </xf>
    <xf numFmtId="0" fontId="3" fillId="0" borderId="16" xfId="0" applyFont="1" applyBorder="1" applyAlignment="1">
      <alignment horizontal="center" vertical="center"/>
    </xf>
    <xf numFmtId="0" fontId="0" fillId="0" borderId="0" xfId="0"/>
    <xf numFmtId="0" fontId="3" fillId="0" borderId="0" xfId="0" applyFont="1"/>
    <xf numFmtId="0" fontId="3" fillId="0" borderId="0" xfId="0" applyFont="1" applyFill="1" applyAlignment="1">
      <alignment vertical="center"/>
    </xf>
    <xf numFmtId="0" fontId="3" fillId="0" borderId="0" xfId="0" applyFont="1" applyAlignment="1">
      <alignment vertical="center"/>
    </xf>
    <xf numFmtId="0" fontId="19" fillId="8" borderId="16" xfId="0" applyFont="1" applyFill="1" applyBorder="1" applyAlignment="1">
      <alignment horizontal="center" vertical="center"/>
    </xf>
    <xf numFmtId="0" fontId="0" fillId="0" borderId="0" xfId="0" applyAlignment="1">
      <alignment vertical="center"/>
    </xf>
    <xf numFmtId="0" fontId="3" fillId="0" borderId="18" xfId="0" applyFont="1" applyBorder="1" applyAlignment="1">
      <alignment vertical="center"/>
    </xf>
    <xf numFmtId="0" fontId="21" fillId="0" borderId="16" xfId="2" applyFont="1" applyBorder="1" applyAlignment="1">
      <alignment horizontal="center" vertical="center"/>
    </xf>
    <xf numFmtId="0" fontId="3" fillId="0" borderId="22" xfId="0" applyFont="1" applyBorder="1" applyAlignment="1">
      <alignment vertical="center"/>
    </xf>
    <xf numFmtId="0" fontId="3" fillId="0" borderId="0" xfId="0" applyFont="1" applyAlignment="1">
      <alignment vertical="center" wrapText="1"/>
    </xf>
    <xf numFmtId="0" fontId="3" fillId="0" borderId="20" xfId="0" applyFont="1" applyBorder="1" applyAlignment="1">
      <alignment vertical="center"/>
    </xf>
    <xf numFmtId="0" fontId="3" fillId="0" borderId="0" xfId="0" applyFont="1" applyAlignment="1">
      <alignment horizontal="center" vertical="center"/>
    </xf>
    <xf numFmtId="0" fontId="0" fillId="0" borderId="0" xfId="0" applyAlignment="1">
      <alignment vertical="center" wrapText="1"/>
    </xf>
    <xf numFmtId="0" fontId="3" fillId="0" borderId="20" xfId="0" applyFont="1" applyBorder="1" applyAlignment="1">
      <alignment horizontal="left" vertical="center"/>
    </xf>
    <xf numFmtId="0" fontId="4" fillId="0" borderId="9"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20" xfId="0" applyFont="1" applyBorder="1" applyAlignment="1">
      <alignment horizontal="left" vertical="center" wrapText="1"/>
    </xf>
    <xf numFmtId="0" fontId="4" fillId="3" borderId="1" xfId="0" applyFont="1" applyFill="1" applyBorder="1" applyAlignment="1">
      <alignment horizontal="center"/>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18" fillId="3" borderId="0" xfId="0" applyFont="1" applyFill="1" applyAlignment="1">
      <alignment horizontal="center" vertical="center" wrapText="1"/>
    </xf>
    <xf numFmtId="0" fontId="22" fillId="0" borderId="16" xfId="0" applyFont="1" applyBorder="1" applyAlignment="1">
      <alignment horizontal="left" vertical="center"/>
    </xf>
    <xf numFmtId="0" fontId="20" fillId="8" borderId="16" xfId="0" applyFont="1" applyFill="1" applyBorder="1" applyAlignment="1">
      <alignment horizontal="left" vertical="center" wrapText="1"/>
    </xf>
    <xf numFmtId="0" fontId="3" fillId="0" borderId="16" xfId="0" applyFont="1" applyBorder="1" applyAlignment="1">
      <alignment horizontal="center" vertical="center" wrapText="1"/>
    </xf>
    <xf numFmtId="0" fontId="21" fillId="0" borderId="18" xfId="2" applyFont="1" applyFill="1" applyBorder="1" applyAlignment="1">
      <alignment horizontal="left" vertical="center" wrapText="1"/>
    </xf>
    <xf numFmtId="0" fontId="21" fillId="0" borderId="22" xfId="2" applyFont="1" applyFill="1" applyBorder="1" applyAlignment="1">
      <alignment horizontal="left" vertical="center" wrapText="1"/>
    </xf>
    <xf numFmtId="0" fontId="21" fillId="0" borderId="31" xfId="2" applyFont="1" applyFill="1" applyBorder="1" applyAlignment="1">
      <alignment horizontal="left" vertical="center" wrapText="1"/>
    </xf>
    <xf numFmtId="0" fontId="22" fillId="0" borderId="1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Alignment="1">
      <alignment horizontal="left" vertical="top"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1" fillId="0" borderId="0" xfId="2" applyFont="1" applyFill="1" applyAlignment="1">
      <alignment horizontal="left" vertical="center" wrapText="1"/>
    </xf>
    <xf numFmtId="0" fontId="21" fillId="0" borderId="27" xfId="2" applyFont="1" applyFill="1" applyBorder="1" applyAlignment="1">
      <alignment horizontal="left" vertical="center" wrapText="1"/>
    </xf>
    <xf numFmtId="0" fontId="21" fillId="0" borderId="30" xfId="2" applyFont="1" applyFill="1" applyBorder="1" applyAlignment="1">
      <alignment horizontal="left" vertical="center" wrapText="1"/>
    </xf>
    <xf numFmtId="0" fontId="21" fillId="0" borderId="29" xfId="2" applyFont="1" applyFill="1" applyBorder="1" applyAlignment="1">
      <alignment horizontal="left" vertical="center" wrapText="1"/>
    </xf>
    <xf numFmtId="0" fontId="34" fillId="0" borderId="23" xfId="2" applyFont="1" applyBorder="1" applyAlignment="1">
      <alignment horizontal="left"/>
    </xf>
    <xf numFmtId="0" fontId="34" fillId="0" borderId="24" xfId="2" applyFont="1" applyBorder="1" applyAlignment="1">
      <alignment horizontal="left"/>
    </xf>
    <xf numFmtId="0" fontId="34" fillId="0" borderId="25" xfId="2" applyFont="1" applyBorder="1" applyAlignment="1">
      <alignment horizontal="left"/>
    </xf>
    <xf numFmtId="0" fontId="28" fillId="0" borderId="0" xfId="0" applyFont="1" applyAlignment="1">
      <alignment horizontal="left" wrapText="1"/>
    </xf>
    <xf numFmtId="0" fontId="29" fillId="0" borderId="0" xfId="0" applyFont="1" applyAlignment="1">
      <alignment horizontal="left" wrapText="1"/>
    </xf>
    <xf numFmtId="0" fontId="8" fillId="0" borderId="17" xfId="0" applyFont="1" applyBorder="1" applyAlignment="1">
      <alignment horizontal="left" vertical="center" wrapText="1" indent="2"/>
    </xf>
    <xf numFmtId="0" fontId="8" fillId="0" borderId="26" xfId="0" applyFont="1" applyBorder="1" applyAlignment="1">
      <alignment horizontal="left" vertical="center" wrapText="1" indent="2"/>
    </xf>
    <xf numFmtId="0" fontId="8" fillId="0" borderId="27" xfId="0" applyFont="1" applyBorder="1" applyAlignment="1">
      <alignment horizontal="left" vertical="center" wrapText="1" indent="2"/>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5" xfId="0" applyFont="1" applyBorder="1" applyAlignment="1">
      <alignment horizontal="left" vertical="center" wrapText="1" indent="2"/>
    </xf>
    <xf numFmtId="0" fontId="8" fillId="0" borderId="19"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29" xfId="0" applyFont="1" applyBorder="1" applyAlignment="1">
      <alignment horizontal="left" vertical="center" wrapText="1" indent="2"/>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10"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8" fillId="0" borderId="24" xfId="0" applyFont="1" applyBorder="1" applyAlignment="1">
      <alignment horizontal="left" vertical="center" wrapText="1"/>
    </xf>
    <xf numFmtId="0" fontId="8" fillId="0" borderId="24" xfId="0" applyFont="1" applyBorder="1" applyAlignment="1">
      <alignment wrapText="1"/>
    </xf>
    <xf numFmtId="3" fontId="8" fillId="0" borderId="24" xfId="0" applyNumberFormat="1" applyFont="1" applyBorder="1" applyAlignment="1">
      <alignment horizontal="center" wrapText="1"/>
    </xf>
    <xf numFmtId="3" fontId="9" fillId="0" borderId="24" xfId="0" applyNumberFormat="1" applyFont="1" applyBorder="1" applyAlignment="1">
      <alignment horizontal="center" wrapText="1"/>
    </xf>
    <xf numFmtId="3" fontId="9" fillId="0" borderId="25" xfId="0" applyNumberFormat="1" applyFont="1" applyBorder="1" applyAlignment="1">
      <alignment horizontal="center"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4" xfId="0" applyFont="1" applyBorder="1" applyAlignment="1">
      <alignment horizontal="center" wrapText="1"/>
    </xf>
    <xf numFmtId="0" fontId="9" fillId="0" borderId="25" xfId="0" applyFont="1" applyBorder="1" applyAlignment="1">
      <alignment horizontal="center" wrapText="1"/>
    </xf>
    <xf numFmtId="0" fontId="3" fillId="0" borderId="28" xfId="0" applyFont="1" applyBorder="1"/>
    <xf numFmtId="0" fontId="33" fillId="8" borderId="24" xfId="0" applyFont="1" applyFill="1" applyBorder="1" applyAlignment="1">
      <alignment horizontal="left" wrapText="1"/>
    </xf>
    <xf numFmtId="0" fontId="33" fillId="8" borderId="25" xfId="0" applyFont="1" applyFill="1" applyBorder="1" applyAlignment="1">
      <alignment horizontal="left" wrapText="1"/>
    </xf>
    <xf numFmtId="0" fontId="33" fillId="0" borderId="0" xfId="0" applyFont="1" applyAlignment="1">
      <alignment horizontal="left" wrapText="1"/>
    </xf>
    <xf numFmtId="0" fontId="24" fillId="0" borderId="24" xfId="2" applyFont="1" applyBorder="1" applyAlignment="1">
      <alignment horizontal="left" wrapText="1"/>
    </xf>
    <xf numFmtId="0" fontId="24" fillId="0" borderId="25" xfId="2" applyFont="1" applyBorder="1" applyAlignment="1">
      <alignment horizontal="left" wrapText="1"/>
    </xf>
    <xf numFmtId="0" fontId="8" fillId="0" borderId="25" xfId="0" applyFont="1" applyBorder="1" applyAlignment="1">
      <alignment horizontal="left" vertical="center" wrapText="1"/>
    </xf>
    <xf numFmtId="0" fontId="41" fillId="0" borderId="0" xfId="0" applyFont="1" applyAlignment="1">
      <alignment horizontal="left"/>
    </xf>
    <xf numFmtId="0" fontId="8"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17" xfId="0" applyFont="1" applyBorder="1" applyAlignment="1">
      <alignment vertical="center" wrapText="1"/>
    </xf>
    <xf numFmtId="0" fontId="9" fillId="0" borderId="19" xfId="0" applyFont="1" applyBorder="1" applyAlignment="1">
      <alignment vertical="center" wrapText="1"/>
    </xf>
    <xf numFmtId="0" fontId="3" fillId="0" borderId="18" xfId="0" applyFont="1" applyBorder="1" applyAlignment="1">
      <alignment horizontal="center" vertical="top"/>
    </xf>
    <xf numFmtId="0" fontId="3" fillId="0" borderId="22" xfId="0" applyFont="1" applyBorder="1" applyAlignment="1">
      <alignment horizontal="center" vertical="top"/>
    </xf>
    <xf numFmtId="0" fontId="3" fillId="0" borderId="20" xfId="0" applyFont="1" applyBorder="1" applyAlignment="1">
      <alignment horizontal="center" vertical="top"/>
    </xf>
    <xf numFmtId="0" fontId="3" fillId="0" borderId="18"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vertical="top" wrapText="1"/>
    </xf>
    <xf numFmtId="0" fontId="19" fillId="8" borderId="23" xfId="0" applyFont="1" applyFill="1" applyBorder="1" applyAlignment="1">
      <alignment horizontal="left" vertical="top"/>
    </xf>
    <xf numFmtId="0" fontId="19" fillId="8" borderId="25" xfId="0" applyFont="1" applyFill="1" applyBorder="1" applyAlignment="1">
      <alignment horizontal="left" vertical="top"/>
    </xf>
    <xf numFmtId="0" fontId="19" fillId="8" borderId="23" xfId="0" applyFont="1" applyFill="1" applyBorder="1" applyAlignment="1">
      <alignment horizontal="left"/>
    </xf>
    <xf numFmtId="0" fontId="19" fillId="8" borderId="25" xfId="0" applyFont="1" applyFill="1" applyBorder="1" applyAlignment="1">
      <alignment horizontal="left"/>
    </xf>
    <xf numFmtId="0" fontId="0" fillId="0" borderId="0" xfId="0" applyAlignment="1">
      <alignment horizontal="center" vertical="center" wrapText="1"/>
    </xf>
    <xf numFmtId="0" fontId="8" fillId="0" borderId="0" xfId="0" applyFont="1" applyFill="1" applyAlignment="1">
      <alignment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2" xfId="0" applyFont="1" applyFill="1" applyBorder="1" applyAlignment="1">
      <alignment horizontal="center"/>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8" fillId="0" borderId="0" xfId="0" applyFont="1" applyFill="1" applyAlignment="1">
      <alignment horizontal="left" wrapText="1"/>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6" fillId="0" borderId="1" xfId="0" applyFont="1" applyBorder="1" applyAlignment="1">
      <alignment horizontal="center"/>
    </xf>
    <xf numFmtId="0" fontId="4" fillId="0" borderId="0" xfId="0" applyFont="1"/>
    <xf numFmtId="0" fontId="8" fillId="0" borderId="0" xfId="0" applyFont="1" applyFill="1" applyAlignment="1">
      <alignment horizontal="left" vertical="top"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0" fillId="0" borderId="0" xfId="0"/>
    <xf numFmtId="0" fontId="4" fillId="0" borderId="0" xfId="0" applyFont="1" applyAlignment="1">
      <alignment horizontal="left" vertical="top"/>
    </xf>
    <xf numFmtId="0" fontId="4" fillId="3" borderId="4" xfId="0" applyFont="1" applyFill="1" applyBorder="1" applyAlignment="1">
      <alignment horizontal="center"/>
    </xf>
    <xf numFmtId="0" fontId="4" fillId="3" borderId="12" xfId="0" applyFont="1" applyFill="1" applyBorder="1" applyAlignment="1">
      <alignment horizontal="center"/>
    </xf>
    <xf numFmtId="0" fontId="3" fillId="0" borderId="0" xfId="0" applyFont="1"/>
    <xf numFmtId="0" fontId="8" fillId="0" borderId="0" xfId="0" applyFont="1" applyFill="1" applyAlignment="1">
      <alignment vertical="top" wrapText="1"/>
    </xf>
    <xf numFmtId="0" fontId="6"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3"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2" fontId="4" fillId="3" borderId="0" xfId="0" applyNumberFormat="1" applyFont="1" applyFill="1" applyAlignment="1">
      <alignment horizontal="center" vertical="center" wrapText="1"/>
    </xf>
    <xf numFmtId="0" fontId="11" fillId="3" borderId="1" xfId="0" applyFont="1" applyFill="1" applyBorder="1" applyAlignment="1">
      <alignment horizontal="center"/>
    </xf>
    <xf numFmtId="0" fontId="11" fillId="3" borderId="3"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0" borderId="1" xfId="0" applyFont="1" applyFill="1" applyBorder="1" applyAlignment="1">
      <alignment horizontal="center"/>
    </xf>
    <xf numFmtId="0" fontId="11" fillId="0" borderId="3" xfId="0" applyFont="1" applyFill="1"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13" xfId="0" applyFont="1" applyFill="1" applyBorder="1" applyAlignment="1">
      <alignment horizontal="center"/>
    </xf>
    <xf numFmtId="0" fontId="11" fillId="0" borderId="12" xfId="0" applyFont="1" applyFill="1" applyBorder="1" applyAlignment="1">
      <alignment horizontal="center"/>
    </xf>
    <xf numFmtId="0" fontId="11" fillId="0" borderId="0" xfId="0" applyFont="1" applyFill="1" applyBorder="1" applyAlignment="1">
      <alignment horizontal="center"/>
    </xf>
    <xf numFmtId="0" fontId="11" fillId="0" borderId="10" xfId="0" applyFont="1" applyFill="1" applyBorder="1" applyAlignment="1">
      <alignment horizontal="center"/>
    </xf>
    <xf numFmtId="0" fontId="6" fillId="3" borderId="5" xfId="0" applyFont="1" applyFill="1" applyBorder="1" applyAlignment="1">
      <alignment horizontal="left" vertical="center"/>
    </xf>
    <xf numFmtId="0" fontId="6" fillId="3" borderId="11" xfId="0" applyFont="1" applyFill="1" applyBorder="1" applyAlignment="1">
      <alignment horizontal="left" vertical="center"/>
    </xf>
    <xf numFmtId="0" fontId="4" fillId="3" borderId="6" xfId="0" applyFont="1" applyFill="1" applyBorder="1" applyAlignment="1">
      <alignment horizontal="center" vertical="center" wrapText="1"/>
    </xf>
    <xf numFmtId="0" fontId="6" fillId="0" borderId="14" xfId="0" applyFont="1" applyBorder="1" applyAlignment="1">
      <alignment horizontal="left" vertical="center"/>
    </xf>
    <xf numFmtId="0" fontId="4" fillId="3" borderId="13" xfId="0" applyFont="1" applyFill="1" applyBorder="1" applyAlignment="1">
      <alignment horizontal="center"/>
    </xf>
    <xf numFmtId="0" fontId="4" fillId="0" borderId="0" xfId="0" applyFont="1" applyAlignment="1">
      <alignment wrapText="1"/>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65" fontId="6" fillId="0" borderId="1" xfId="0" applyNumberFormat="1" applyFont="1" applyBorder="1" applyAlignment="1">
      <alignment horizontal="center" wrapText="1"/>
    </xf>
    <xf numFmtId="165" fontId="6" fillId="0" borderId="2" xfId="0" applyNumberFormat="1" applyFont="1" applyBorder="1" applyAlignment="1">
      <alignment horizontal="center" wrapText="1"/>
    </xf>
    <xf numFmtId="165" fontId="6" fillId="0" borderId="3" xfId="0" applyNumberFormat="1"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4" fillId="0" borderId="0" xfId="0" applyFont="1" applyAlignment="1">
      <alignment horizontal="left" wrapText="1"/>
    </xf>
    <xf numFmtId="0" fontId="4" fillId="0" borderId="0" xfId="0" applyFont="1" applyAlignment="1">
      <alignment horizontal="left" vertical="top" wrapText="1"/>
    </xf>
    <xf numFmtId="0" fontId="6" fillId="0" borderId="6" xfId="0" applyFont="1" applyBorder="1" applyAlignment="1">
      <alignment horizontal="left" vertical="center"/>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2"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6" fillId="3" borderId="15" xfId="0" applyFont="1" applyFill="1" applyBorder="1" applyAlignment="1">
      <alignment horizontal="left" vertical="center" wrapText="1"/>
    </xf>
    <xf numFmtId="0" fontId="6" fillId="3" borderId="1" xfId="0" applyFont="1" applyFill="1" applyBorder="1" applyAlignment="1">
      <alignment horizontal="center" wrapText="1"/>
    </xf>
    <xf numFmtId="0" fontId="6" fillId="3" borderId="13" xfId="0" applyFont="1" applyFill="1" applyBorder="1" applyAlignment="1">
      <alignment horizontal="center" wrapText="1"/>
    </xf>
    <xf numFmtId="0" fontId="6" fillId="3" borderId="12" xfId="0" applyFont="1" applyFill="1" applyBorder="1" applyAlignment="1">
      <alignment horizont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6" fillId="3" borderId="15" xfId="0" applyFont="1" applyFill="1" applyBorder="1" applyAlignment="1">
      <alignment horizontal="left" vertical="center"/>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0" fontId="8" fillId="0" borderId="0" xfId="0" applyFont="1" applyFill="1" applyAlignment="1">
      <alignment horizontal="left"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0" fontId="4" fillId="0" borderId="0" xfId="0" applyFont="1" applyAlignment="1">
      <alignment vertical="top"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cellXfs>
  <cellStyles count="4">
    <cellStyle name="Comma" xfId="3" builtinId="3"/>
    <cellStyle name="Good" xfId="1" builtinId="26"/>
    <cellStyle name="Hyperlink" xfId="2" builtinId="8"/>
    <cellStyle name="Normal" xfId="0" builtinId="0"/>
  </cellStyles>
  <dxfs count="0"/>
  <tableStyles count="0" defaultTableStyle="TableStyleMedium2" defaultPivotStyle="PivotStyleLight16"/>
  <colors>
    <mruColors>
      <color rgb="FFF15922"/>
      <color rgb="FF004288"/>
      <color rgb="FFC2FFFF"/>
      <color rgb="FF0093D0"/>
      <color rgb="FF878786"/>
      <color rgb="FFFFB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9525</xdr:rowOff>
    </xdr:to>
    <xdr:pic>
      <xdr:nvPicPr>
        <xdr:cNvPr id="2" name="Picture 1" descr="C:\Users\Neil Tee\AppData\Local\Microsoft\Windows\INetCache\Content.Word\NZCVS logo.png">
          <a:extLst>
            <a:ext uri="{FF2B5EF4-FFF2-40B4-BE49-F238E27FC236}">
              <a16:creationId xmlns:a16="http://schemas.microsoft.com/office/drawing/2014/main" id="{63466338-CA95-413D-AFF6-A6C3CC4E94C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EE7A1E24-113C-4882-822F-7C75739CF271}"/>
            </a:ext>
          </a:extLst>
        </xdr:cNvPr>
        <xdr:cNvSpPr txBox="1"/>
      </xdr:nvSpPr>
      <xdr:spPr>
        <a:xfrm>
          <a:off x="2566034" y="251459"/>
          <a:ext cx="13160799" cy="85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3 (2019/20)</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Section 5: Sexual violence and violence by family members</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9000066</xdr:colOff>
      <xdr:row>51</xdr:row>
      <xdr:rowOff>135466</xdr:rowOff>
    </xdr:from>
    <xdr:to>
      <xdr:col>5</xdr:col>
      <xdr:colOff>764892</xdr:colOff>
      <xdr:row>54</xdr:row>
      <xdr:rowOff>21166</xdr:rowOff>
    </xdr:to>
    <xdr:pic>
      <xdr:nvPicPr>
        <xdr:cNvPr id="4" name="Picture 3">
          <a:extLst>
            <a:ext uri="{FF2B5EF4-FFF2-40B4-BE49-F238E27FC236}">
              <a16:creationId xmlns:a16="http://schemas.microsoft.com/office/drawing/2014/main" id="{ED657702-0463-427B-93BF-08096239CD8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1626" y="5926666"/>
          <a:ext cx="1038366" cy="41148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2462964</xdr:colOff>
      <xdr:row>5</xdr:row>
      <xdr:rowOff>139065</xdr:rowOff>
    </xdr:to>
    <xdr:pic>
      <xdr:nvPicPr>
        <xdr:cNvPr id="2" name="Picture 1" descr="C:\Users\Neil Tee\AppData\Local\Microsoft\Windows\INetCache\Content.Word\NZCVS logo.png">
          <a:extLst>
            <a:ext uri="{FF2B5EF4-FFF2-40B4-BE49-F238E27FC236}">
              <a16:creationId xmlns:a16="http://schemas.microsoft.com/office/drawing/2014/main" id="{C22B3776-C3CA-4189-B533-E629F21BC1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8E4E3B2A-3668-4E3C-B999-267431699EB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7620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D974FBA-DC06-42E1-8649-75B4821753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762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07F4D68D-5C8E-4BFF-BC30-AAFD2E7334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499296</xdr:colOff>
      <xdr:row>5</xdr:row>
      <xdr:rowOff>154305</xdr:rowOff>
    </xdr:to>
    <xdr:pic>
      <xdr:nvPicPr>
        <xdr:cNvPr id="5" name="Picture 4" descr="C:\Users\Neil Tee\AppData\Local\Microsoft\Windows\INetCache\Content.Word\NZCVS logo.png">
          <a:extLst>
            <a:ext uri="{FF2B5EF4-FFF2-40B4-BE49-F238E27FC236}">
              <a16:creationId xmlns:a16="http://schemas.microsoft.com/office/drawing/2014/main" id="{794AD83D-22B6-4B77-A11E-5A46AF36FC9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8B6EC6BB-345C-418A-90CF-B1AA98CA4C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3B9AE3BB-C58C-42EA-B8EC-9BA70A87FF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D76147EE-F669-42C0-9BB9-7F5557FDA6E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3DBF9011-E887-456F-B16D-0ED9D03E216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92D0B6CC-0A75-4D3F-B88E-39DA049D7E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22860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7E7A8F47-469A-4606-8AB3-B02FF4733C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CF1764C2-8A22-4165-9AEF-CC84A79F42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12A95FD8-55EA-47CC-8FB5-C8196F6567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CF705C8-3100-4753-A44F-FCBD37EC8A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BF68E007-453E-4D1A-8561-5C7DBB42F8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BEE13D9B-D1E1-407F-BC62-7D5D69B134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24E0816-4B87-47F9-9E40-44FF73A1AC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4F5182EE-41DF-4416-8D97-BAB95D6398B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9659C319-9DC3-4294-9953-8C4C300D87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8A317704-1467-4CF9-9101-13E70FC0E0B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5EC42BE7-39E3-4D78-9B3A-2332DCC783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95A2F425-E30B-48D9-BECA-A1718B121C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2DF90664-E40C-49DE-A31C-7AB7803FAF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26</xdr:row>
      <xdr:rowOff>160026</xdr:rowOff>
    </xdr:from>
    <xdr:to>
      <xdr:col>20</xdr:col>
      <xdr:colOff>424544</xdr:colOff>
      <xdr:row>43</xdr:row>
      <xdr:rowOff>91446</xdr:rowOff>
    </xdr:to>
    <xdr:graphicFrame macro="">
      <xdr:nvGraphicFramePr>
        <xdr:cNvPr id="3" name="Chart 2">
          <a:extLst>
            <a:ext uri="{FF2B5EF4-FFF2-40B4-BE49-F238E27FC236}">
              <a16:creationId xmlns:a16="http://schemas.microsoft.com/office/drawing/2014/main" id="{A4377604-E210-42C9-AF34-2138FA6AF1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90A4CB25-224B-44F1-8FC8-40451264A5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162"/>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26</xdr:row>
      <xdr:rowOff>160026</xdr:rowOff>
    </xdr:from>
    <xdr:to>
      <xdr:col>20</xdr:col>
      <xdr:colOff>424544</xdr:colOff>
      <xdr:row>43</xdr:row>
      <xdr:rowOff>91446</xdr:rowOff>
    </xdr:to>
    <xdr:graphicFrame macro="">
      <xdr:nvGraphicFramePr>
        <xdr:cNvPr id="3" name="Chart 2">
          <a:extLst>
            <a:ext uri="{FF2B5EF4-FFF2-40B4-BE49-F238E27FC236}">
              <a16:creationId xmlns:a16="http://schemas.microsoft.com/office/drawing/2014/main" id="{997276C3-A95F-461C-A4BB-5BF99ABAD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34CFF0E2-A3E5-4B18-A202-44E9CD0F374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587FFE43-ADAF-4DFA-B656-032782BAE2F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4E789AFD-66D7-41ED-A23D-7C9A4B213A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2095500</xdr:colOff>
      <xdr:row>5</xdr:row>
      <xdr:rowOff>95250</xdr:rowOff>
    </xdr:to>
    <xdr:pic>
      <xdr:nvPicPr>
        <xdr:cNvPr id="2" name="Picture 1" descr="C:\Users\Neil Tee\AppData\Local\Microsoft\Windows\INetCache\Content.Word\NZCVS logo.png">
          <a:extLst>
            <a:ext uri="{FF2B5EF4-FFF2-40B4-BE49-F238E27FC236}">
              <a16:creationId xmlns:a16="http://schemas.microsoft.com/office/drawing/2014/main" id="{DB7DFD1D-3984-4CDA-985E-1ADB3E9AD4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609600" y="0"/>
          <a:ext cx="2514600" cy="9715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865226</xdr:colOff>
      <xdr:row>5</xdr:row>
      <xdr:rowOff>44450</xdr:rowOff>
    </xdr:to>
    <xdr:pic>
      <xdr:nvPicPr>
        <xdr:cNvPr id="2" name="Picture 1" descr="C:\Users\Neil Tee\AppData\Local\Microsoft\Windows\INetCache\Content.Word\NZCVS logo.png">
          <a:extLst>
            <a:ext uri="{FF2B5EF4-FFF2-40B4-BE49-F238E27FC236}">
              <a16:creationId xmlns:a16="http://schemas.microsoft.com/office/drawing/2014/main" id="{25F18F1E-40FA-4092-B546-5CB57F701BF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3" name="Picture 2" descr="C:\Users\Neil Tee\AppData\Local\Microsoft\Windows\INetCache\Content.Word\NZCVS logo.png">
          <a:extLst>
            <a:ext uri="{FF2B5EF4-FFF2-40B4-BE49-F238E27FC236}">
              <a16:creationId xmlns:a16="http://schemas.microsoft.com/office/drawing/2014/main" id="{ED69B0DE-F1F9-4E0B-9E16-DFF20F61300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57450" cy="102335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3" name="Picture 2" descr="C:\Users\Neil Tee\AppData\Local\Microsoft\Windows\INetCache\Content.Word\NZCVS logo.png">
          <a:extLst>
            <a:ext uri="{FF2B5EF4-FFF2-40B4-BE49-F238E27FC236}">
              <a16:creationId xmlns:a16="http://schemas.microsoft.com/office/drawing/2014/main" id="{7037A2D1-467E-472D-B223-1993DC9A942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ABE74833-BAB7-4382-8D6D-303D7FD91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2469314</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E302578B-98B3-4152-A84F-D865F77F31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viaasoasas01\sascommon\projects\06_surveys\nzcvs\nzcvs2020\analysis\output\Table04_lifeti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FTPrev2018"/>
      <sheetName val="LFTPrev2019"/>
      <sheetName val="LFTPrev2020"/>
      <sheetName val="LFTPrev181920"/>
      <sheetName val="P2018aDeliberate"/>
      <sheetName val="P2019aDeliberate"/>
      <sheetName val="P2020aDeliberate"/>
      <sheetName val="P181920aDeliberate"/>
      <sheetName val="P2018bThreatened"/>
      <sheetName val="P2019bThreatened"/>
      <sheetName val="P2020bThreatened"/>
      <sheetName val="P181920bThreatened"/>
      <sheetName val="P2018cAnyPartnerV"/>
      <sheetName val="P2019cAnyPartnerV"/>
      <sheetName val="P2020cAnyPartnerV"/>
      <sheetName val="P181920cAnyPartnerV"/>
      <sheetName val="P2018dForced"/>
      <sheetName val="P2019dForced"/>
      <sheetName val="P2020dForced"/>
      <sheetName val="P181920dForced"/>
      <sheetName val="P2018eTouched"/>
      <sheetName val="P2019eTouched"/>
      <sheetName val="P2020eTouched"/>
      <sheetName val="P181920eTouched"/>
      <sheetName val="P2018fAnySexualV"/>
      <sheetName val="P2019fAnySexualV"/>
      <sheetName val="P2020fAnySexualV"/>
      <sheetName val="P181920fAnySexualV"/>
      <sheetName val="P2018gAny"/>
      <sheetName val="P2019gAny"/>
      <sheetName val="P2020gAny"/>
      <sheetName val="P181920gAny"/>
      <sheetName val="LFTPR2018"/>
      <sheetName val="LFTPR2019"/>
      <sheetName val="LFTPR2020"/>
      <sheetName val="LFTPR181920"/>
      <sheetName val="LFTPR"/>
      <sheetName val="PR2018aDeliberate"/>
      <sheetName val="PR2019aDeliberate"/>
      <sheetName val="PR2020aDeliberate"/>
      <sheetName val="PR181920aDeliberate"/>
      <sheetName val="PRaDeliberate"/>
      <sheetName val="PR2018bThreatened"/>
      <sheetName val="PR2019bThreatened"/>
      <sheetName val="PR2020bThreatened"/>
      <sheetName val="PR181920bThreatened"/>
      <sheetName val="PRbThreatened"/>
      <sheetName val="PR2018cAnyPartnerV"/>
      <sheetName val="PR2019cAnyPartnerV"/>
      <sheetName val="PR2020cAnyPartnerV"/>
      <sheetName val="PR181920cAnyPartnerV"/>
      <sheetName val="PRcAnyPartnerV"/>
      <sheetName val="PR2018dForced"/>
      <sheetName val="PR2019dForced"/>
      <sheetName val="PR2020dForced"/>
      <sheetName val="PR181920dForced"/>
      <sheetName val="PRdForced"/>
      <sheetName val="PR2018eTouched"/>
      <sheetName val="PR2019eTouched"/>
      <sheetName val="PR2020eTouched"/>
      <sheetName val="PR181920eTouched"/>
      <sheetName val="PReTouched"/>
      <sheetName val="PR2018fAnySexualV"/>
      <sheetName val="PR2019fAnySexualV"/>
      <sheetName val="PR2020fAnySexualV"/>
      <sheetName val="PR181920fAnySexualV"/>
      <sheetName val="PRfAnySexualV"/>
      <sheetName val="PR2018gAny"/>
      <sheetName val="PR2019gAny"/>
      <sheetName val="PR2020gAny"/>
      <sheetName val="PR181920gAny"/>
      <sheetName val="PRgAny"/>
      <sheetName val="P181929gAny"/>
      <sheetName val="PaDelibe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A4" t="str">
            <v>NZ population</v>
          </cell>
          <cell r="B4">
            <v>16.22</v>
          </cell>
          <cell r="C4">
            <v>0.61</v>
          </cell>
          <cell r="D4" t="str">
            <v/>
          </cell>
          <cell r="E4" t="str">
            <v/>
          </cell>
        </row>
        <row r="5">
          <cell r="A5" t="str">
            <v>Male</v>
          </cell>
          <cell r="B5">
            <v>9.26</v>
          </cell>
          <cell r="C5">
            <v>0.78</v>
          </cell>
          <cell r="D5" t="str">
            <v/>
          </cell>
          <cell r="E5" t="str">
            <v>*</v>
          </cell>
        </row>
        <row r="6">
          <cell r="A6" t="str">
            <v>Female</v>
          </cell>
          <cell r="B6">
            <v>22.87</v>
          </cell>
          <cell r="C6">
            <v>0.95</v>
          </cell>
          <cell r="D6" t="str">
            <v/>
          </cell>
          <cell r="E6" t="str">
            <v>*</v>
          </cell>
        </row>
        <row r="7">
          <cell r="A7" t="str">
            <v>Gender male</v>
          </cell>
          <cell r="B7">
            <v>9.1999999999999993</v>
          </cell>
          <cell r="C7">
            <v>0.77</v>
          </cell>
          <cell r="D7" t="str">
            <v/>
          </cell>
          <cell r="E7" t="str">
            <v>*</v>
          </cell>
        </row>
        <row r="8">
          <cell r="A8" t="str">
            <v>Gender female</v>
          </cell>
          <cell r="B8">
            <v>22.81</v>
          </cell>
          <cell r="C8">
            <v>0.96</v>
          </cell>
          <cell r="D8" t="str">
            <v/>
          </cell>
          <cell r="E8" t="str">
            <v>*</v>
          </cell>
        </row>
        <row r="9">
          <cell r="A9" t="str">
            <v>Gender diverse</v>
          </cell>
          <cell r="B9" t="str">
            <v>S</v>
          </cell>
          <cell r="C9">
            <v>40.450000000000003</v>
          </cell>
          <cell r="D9" t="str">
            <v/>
          </cell>
          <cell r="E9" t="str">
            <v/>
          </cell>
        </row>
        <row r="10">
          <cell r="A10" t="str">
            <v>Heterosexual or straight</v>
          </cell>
          <cell r="B10">
            <v>15.74</v>
          </cell>
          <cell r="C10">
            <v>0.62</v>
          </cell>
          <cell r="D10" t="str">
            <v/>
          </cell>
          <cell r="E10" t="str">
            <v/>
          </cell>
        </row>
        <row r="11">
          <cell r="A11" t="str">
            <v>Gay or lesbian</v>
          </cell>
          <cell r="B11">
            <v>30.67</v>
          </cell>
          <cell r="C11">
            <v>7.17</v>
          </cell>
          <cell r="D11" t="str">
            <v>‡</v>
          </cell>
          <cell r="E11" t="str">
            <v>*</v>
          </cell>
        </row>
        <row r="12">
          <cell r="A12" t="str">
            <v>Bisexual</v>
          </cell>
          <cell r="B12">
            <v>32.89</v>
          </cell>
          <cell r="C12">
            <v>7.62</v>
          </cell>
          <cell r="D12" t="str">
            <v>‡</v>
          </cell>
          <cell r="E12" t="str">
            <v>*</v>
          </cell>
        </row>
        <row r="13">
          <cell r="A13" t="str">
            <v>Other sexual orientation</v>
          </cell>
          <cell r="B13">
            <v>26.52</v>
          </cell>
          <cell r="C13">
            <v>11.04</v>
          </cell>
          <cell r="D13" t="str">
            <v>#</v>
          </cell>
          <cell r="E13" t="str">
            <v/>
          </cell>
        </row>
        <row r="14">
          <cell r="A14" t="str">
            <v>Gay/lesbian, bisexual or other</v>
          </cell>
          <cell r="B14">
            <v>30.97</v>
          </cell>
          <cell r="C14">
            <v>4.8</v>
          </cell>
          <cell r="D14" t="str">
            <v/>
          </cell>
          <cell r="E14" t="str">
            <v>*</v>
          </cell>
        </row>
        <row r="15">
          <cell r="A15" t="str">
            <v>15–19 years</v>
          </cell>
          <cell r="B15">
            <v>9.3000000000000007</v>
          </cell>
          <cell r="C15">
            <v>3.47</v>
          </cell>
          <cell r="D15" t="str">
            <v>‡</v>
          </cell>
          <cell r="E15" t="str">
            <v>*</v>
          </cell>
        </row>
        <row r="16">
          <cell r="A16" t="str">
            <v>20–24 years</v>
          </cell>
          <cell r="B16">
            <v>13.87</v>
          </cell>
          <cell r="C16">
            <v>2.41</v>
          </cell>
          <cell r="D16" t="str">
            <v/>
          </cell>
          <cell r="E16" t="str">
            <v/>
          </cell>
        </row>
        <row r="17">
          <cell r="A17" t="str">
            <v>25–29 years</v>
          </cell>
          <cell r="B17">
            <v>17.649999999999999</v>
          </cell>
          <cell r="C17">
            <v>2.02</v>
          </cell>
          <cell r="D17" t="str">
            <v/>
          </cell>
          <cell r="E17" t="str">
            <v/>
          </cell>
        </row>
        <row r="18">
          <cell r="A18" t="str">
            <v>30–34 years</v>
          </cell>
          <cell r="B18">
            <v>17.22</v>
          </cell>
          <cell r="C18">
            <v>2.2799999999999998</v>
          </cell>
          <cell r="D18" t="str">
            <v/>
          </cell>
          <cell r="E18" t="str">
            <v/>
          </cell>
        </row>
        <row r="19">
          <cell r="A19" t="str">
            <v>35–39 years</v>
          </cell>
          <cell r="B19">
            <v>16.13</v>
          </cell>
          <cell r="C19">
            <v>1.82</v>
          </cell>
          <cell r="D19" t="str">
            <v/>
          </cell>
          <cell r="E19" t="str">
            <v/>
          </cell>
        </row>
        <row r="20">
          <cell r="A20" t="str">
            <v>40–44 years</v>
          </cell>
          <cell r="B20">
            <v>18.72</v>
          </cell>
          <cell r="C20">
            <v>2.35</v>
          </cell>
          <cell r="D20" t="str">
            <v/>
          </cell>
          <cell r="E20" t="str">
            <v/>
          </cell>
        </row>
        <row r="21">
          <cell r="A21" t="str">
            <v>45–49 years</v>
          </cell>
          <cell r="B21">
            <v>21.36</v>
          </cell>
          <cell r="C21">
            <v>2.52</v>
          </cell>
          <cell r="D21" t="str">
            <v/>
          </cell>
          <cell r="E21" t="str">
            <v>*</v>
          </cell>
        </row>
        <row r="22">
          <cell r="A22" t="str">
            <v>50–54 years</v>
          </cell>
          <cell r="B22">
            <v>21.81</v>
          </cell>
          <cell r="C22">
            <v>2.1800000000000002</v>
          </cell>
          <cell r="D22" t="str">
            <v/>
          </cell>
          <cell r="E22" t="str">
            <v>*</v>
          </cell>
        </row>
        <row r="23">
          <cell r="A23" t="str">
            <v>55–59 years</v>
          </cell>
          <cell r="B23">
            <v>17.559999999999999</v>
          </cell>
          <cell r="C23">
            <v>2.67</v>
          </cell>
          <cell r="D23" t="str">
            <v/>
          </cell>
          <cell r="E23" t="str">
            <v/>
          </cell>
        </row>
        <row r="24">
          <cell r="A24" t="str">
            <v>60–64 years</v>
          </cell>
          <cell r="B24">
            <v>15.43</v>
          </cell>
          <cell r="C24">
            <v>2.19</v>
          </cell>
          <cell r="D24" t="str">
            <v/>
          </cell>
          <cell r="E24" t="str">
            <v/>
          </cell>
        </row>
        <row r="25">
          <cell r="A25" t="str">
            <v>65–69 years</v>
          </cell>
          <cell r="B25">
            <v>14.77</v>
          </cell>
          <cell r="C25">
            <v>2.3199999999999998</v>
          </cell>
          <cell r="D25" t="str">
            <v/>
          </cell>
          <cell r="E25" t="str">
            <v/>
          </cell>
        </row>
        <row r="26">
          <cell r="A26" t="str">
            <v>70–74 years</v>
          </cell>
          <cell r="B26">
            <v>10.98</v>
          </cell>
          <cell r="C26">
            <v>1.91</v>
          </cell>
          <cell r="D26" t="str">
            <v/>
          </cell>
          <cell r="E26" t="str">
            <v>*</v>
          </cell>
        </row>
        <row r="27">
          <cell r="A27" t="str">
            <v>75 years and Over</v>
          </cell>
          <cell r="B27">
            <v>7.56</v>
          </cell>
          <cell r="C27">
            <v>1.58</v>
          </cell>
          <cell r="D27" t="str">
            <v>‡</v>
          </cell>
          <cell r="E27" t="str">
            <v>*</v>
          </cell>
        </row>
        <row r="28">
          <cell r="A28" t="str">
            <v>15–19 years</v>
          </cell>
          <cell r="B28">
            <v>9.3000000000000007</v>
          </cell>
          <cell r="C28">
            <v>3.47</v>
          </cell>
          <cell r="D28" t="str">
            <v>‡</v>
          </cell>
          <cell r="E28" t="str">
            <v>*</v>
          </cell>
        </row>
        <row r="29">
          <cell r="A29" t="str">
            <v>20–29 years</v>
          </cell>
          <cell r="B29">
            <v>16.25</v>
          </cell>
          <cell r="C29">
            <v>1.54</v>
          </cell>
          <cell r="D29" t="str">
            <v/>
          </cell>
          <cell r="E29" t="str">
            <v/>
          </cell>
        </row>
        <row r="30">
          <cell r="A30" t="str">
            <v>30–39 years</v>
          </cell>
          <cell r="B30">
            <v>16.649999999999999</v>
          </cell>
          <cell r="C30">
            <v>1.55</v>
          </cell>
          <cell r="D30" t="str">
            <v/>
          </cell>
          <cell r="E30" t="str">
            <v/>
          </cell>
        </row>
        <row r="31">
          <cell r="A31" t="str">
            <v>40–49 years</v>
          </cell>
          <cell r="B31">
            <v>20</v>
          </cell>
          <cell r="C31">
            <v>1.65</v>
          </cell>
          <cell r="D31" t="str">
            <v/>
          </cell>
          <cell r="E31" t="str">
            <v>*</v>
          </cell>
        </row>
        <row r="32">
          <cell r="A32" t="str">
            <v>50–59 years</v>
          </cell>
          <cell r="B32">
            <v>19.8</v>
          </cell>
          <cell r="C32">
            <v>1.8</v>
          </cell>
          <cell r="D32" t="str">
            <v/>
          </cell>
          <cell r="E32" t="str">
            <v>*</v>
          </cell>
        </row>
        <row r="33">
          <cell r="A33" t="str">
            <v>60–64 years</v>
          </cell>
          <cell r="B33">
            <v>15.43</v>
          </cell>
          <cell r="C33">
            <v>2.19</v>
          </cell>
          <cell r="D33" t="str">
            <v/>
          </cell>
          <cell r="E33" t="str">
            <v/>
          </cell>
        </row>
        <row r="34">
          <cell r="A34" t="str">
            <v>65 years and over</v>
          </cell>
          <cell r="B34">
            <v>10.84</v>
          </cell>
          <cell r="C34">
            <v>1.08</v>
          </cell>
          <cell r="D34" t="str">
            <v/>
          </cell>
          <cell r="E34" t="str">
            <v>*</v>
          </cell>
        </row>
        <row r="35">
          <cell r="A35" t="str">
            <v>15–29 years</v>
          </cell>
          <cell r="B35">
            <v>14.9</v>
          </cell>
          <cell r="C35">
            <v>1.48</v>
          </cell>
          <cell r="D35" t="str">
            <v/>
          </cell>
          <cell r="E35" t="str">
            <v/>
          </cell>
        </row>
        <row r="36">
          <cell r="A36" t="str">
            <v>40 years and over</v>
          </cell>
          <cell r="B36">
            <v>16.43</v>
          </cell>
          <cell r="C36">
            <v>0.75</v>
          </cell>
          <cell r="D36" t="str">
            <v/>
          </cell>
          <cell r="E36" t="str">
            <v/>
          </cell>
        </row>
        <row r="37">
          <cell r="A37" t="str">
            <v>50 years and over</v>
          </cell>
          <cell r="B37">
            <v>14.82</v>
          </cell>
          <cell r="C37">
            <v>0.87</v>
          </cell>
          <cell r="D37" t="str">
            <v/>
          </cell>
          <cell r="E37" t="str">
            <v/>
          </cell>
        </row>
        <row r="38">
          <cell r="A38" t="str">
            <v>60 years and over</v>
          </cell>
          <cell r="B38">
            <v>11.99</v>
          </cell>
          <cell r="C38">
            <v>0.99</v>
          </cell>
          <cell r="D38" t="str">
            <v/>
          </cell>
          <cell r="E38" t="str">
            <v>*</v>
          </cell>
        </row>
        <row r="39">
          <cell r="A39" t="str">
            <v>European</v>
          </cell>
          <cell r="B39">
            <v>17.72</v>
          </cell>
          <cell r="C39">
            <v>0.8</v>
          </cell>
          <cell r="D39" t="str">
            <v/>
          </cell>
          <cell r="E39" t="str">
            <v>*</v>
          </cell>
        </row>
        <row r="40">
          <cell r="A40" t="str">
            <v>Māori</v>
          </cell>
          <cell r="B40">
            <v>23.9</v>
          </cell>
          <cell r="C40">
            <v>1.6</v>
          </cell>
          <cell r="D40" t="str">
            <v/>
          </cell>
          <cell r="E40" t="str">
            <v>*</v>
          </cell>
        </row>
        <row r="41">
          <cell r="A41" t="str">
            <v>Pacific peoples</v>
          </cell>
          <cell r="B41">
            <v>13.92</v>
          </cell>
          <cell r="C41">
            <v>2.33</v>
          </cell>
          <cell r="D41" t="str">
            <v/>
          </cell>
          <cell r="E41" t="str">
            <v/>
          </cell>
        </row>
        <row r="42">
          <cell r="A42" t="str">
            <v>Asian</v>
          </cell>
          <cell r="B42">
            <v>7.53</v>
          </cell>
          <cell r="C42">
            <v>1.63</v>
          </cell>
          <cell r="D42" t="str">
            <v>‡</v>
          </cell>
          <cell r="E42" t="str">
            <v>*</v>
          </cell>
        </row>
        <row r="43">
          <cell r="A43" t="str">
            <v>Chinese</v>
          </cell>
          <cell r="B43">
            <v>8.2799999999999994</v>
          </cell>
          <cell r="C43">
            <v>3.25</v>
          </cell>
          <cell r="D43" t="str">
            <v>‡</v>
          </cell>
          <cell r="E43" t="str">
            <v>*</v>
          </cell>
        </row>
        <row r="44">
          <cell r="A44" t="str">
            <v>Indian</v>
          </cell>
          <cell r="B44">
            <v>6.26</v>
          </cell>
          <cell r="C44">
            <v>2.3199999999999998</v>
          </cell>
          <cell r="D44" t="str">
            <v>‡</v>
          </cell>
          <cell r="E44" t="str">
            <v>*</v>
          </cell>
        </row>
        <row r="45">
          <cell r="A45" t="str">
            <v>Other Asian</v>
          </cell>
          <cell r="B45">
            <v>8.3699999999999992</v>
          </cell>
          <cell r="C45">
            <v>2.65</v>
          </cell>
          <cell r="D45" t="str">
            <v>‡</v>
          </cell>
          <cell r="E45" t="str">
            <v>*</v>
          </cell>
        </row>
        <row r="46">
          <cell r="A46" t="str">
            <v>Other ethnicity</v>
          </cell>
          <cell r="B46">
            <v>14.26</v>
          </cell>
          <cell r="C46">
            <v>3.81</v>
          </cell>
          <cell r="D46" t="str">
            <v>‡</v>
          </cell>
          <cell r="E46" t="str">
            <v/>
          </cell>
        </row>
        <row r="47">
          <cell r="A47" t="str">
            <v>Other ethnicity (except European and Māori)</v>
          </cell>
          <cell r="B47">
            <v>9.9499999999999993</v>
          </cell>
          <cell r="C47">
            <v>1.34</v>
          </cell>
          <cell r="D47" t="str">
            <v/>
          </cell>
          <cell r="E47" t="str">
            <v>*</v>
          </cell>
        </row>
        <row r="48">
          <cell r="A48" t="str">
            <v>Other ethnicity (except European, Māori and Asian)</v>
          </cell>
          <cell r="B48">
            <v>13.89</v>
          </cell>
          <cell r="C48">
            <v>1.99</v>
          </cell>
          <cell r="D48" t="str">
            <v/>
          </cell>
          <cell r="E48" t="str">
            <v/>
          </cell>
        </row>
        <row r="49">
          <cell r="A49" t="str">
            <v>Other ethnicity (except European, Māori and Pacific)</v>
          </cell>
          <cell r="B49">
            <v>8.34</v>
          </cell>
          <cell r="C49">
            <v>1.53</v>
          </cell>
          <cell r="D49" t="str">
            <v/>
          </cell>
          <cell r="E49" t="str">
            <v>*</v>
          </cell>
        </row>
        <row r="50">
          <cell r="A50" t="str">
            <v>Northland Region</v>
          </cell>
          <cell r="B50">
            <v>20.059999999999999</v>
          </cell>
          <cell r="C50">
            <v>3.98</v>
          </cell>
          <cell r="D50" t="str">
            <v>‡</v>
          </cell>
          <cell r="E50" t="str">
            <v/>
          </cell>
        </row>
        <row r="51">
          <cell r="A51" t="str">
            <v>Auckland Region</v>
          </cell>
          <cell r="B51">
            <v>13.75</v>
          </cell>
          <cell r="C51">
            <v>1.17</v>
          </cell>
          <cell r="D51" t="str">
            <v/>
          </cell>
          <cell r="E51" t="str">
            <v>*</v>
          </cell>
        </row>
        <row r="52">
          <cell r="A52" t="str">
            <v>Waikato Region</v>
          </cell>
          <cell r="B52">
            <v>17.82</v>
          </cell>
          <cell r="C52">
            <v>1.87</v>
          </cell>
          <cell r="D52" t="str">
            <v/>
          </cell>
          <cell r="E52" t="str">
            <v/>
          </cell>
        </row>
        <row r="53">
          <cell r="A53" t="str">
            <v>Bay of Plenty Region</v>
          </cell>
          <cell r="B53">
            <v>17.05</v>
          </cell>
          <cell r="C53">
            <v>2.1800000000000002</v>
          </cell>
          <cell r="D53" t="str">
            <v/>
          </cell>
          <cell r="E53" t="str">
            <v/>
          </cell>
        </row>
        <row r="54">
          <cell r="A54" t="str">
            <v>Gisborne Region</v>
          </cell>
          <cell r="B54">
            <v>20.47</v>
          </cell>
          <cell r="C54">
            <v>5.87</v>
          </cell>
          <cell r="D54" t="str">
            <v>‡</v>
          </cell>
          <cell r="E54" t="str">
            <v/>
          </cell>
        </row>
        <row r="55">
          <cell r="A55" t="str">
            <v>Hawke's Bay Region</v>
          </cell>
          <cell r="B55">
            <v>17.510000000000002</v>
          </cell>
          <cell r="C55">
            <v>3.32</v>
          </cell>
          <cell r="D55" t="str">
            <v/>
          </cell>
          <cell r="E55" t="str">
            <v/>
          </cell>
        </row>
        <row r="56">
          <cell r="A56" t="str">
            <v>Taranaki Region</v>
          </cell>
          <cell r="B56">
            <v>20.38</v>
          </cell>
          <cell r="C56">
            <v>4.26</v>
          </cell>
          <cell r="D56" t="str">
            <v>‡</v>
          </cell>
          <cell r="E56" t="str">
            <v/>
          </cell>
        </row>
        <row r="57">
          <cell r="A57" t="str">
            <v>Manawatu-Wanganui Region</v>
          </cell>
          <cell r="B57">
            <v>17.170000000000002</v>
          </cell>
          <cell r="C57">
            <v>2.4500000000000002</v>
          </cell>
          <cell r="D57" t="str">
            <v/>
          </cell>
          <cell r="E57" t="str">
            <v/>
          </cell>
        </row>
        <row r="58">
          <cell r="A58" t="str">
            <v>Wellington Region</v>
          </cell>
          <cell r="B58">
            <v>16.47</v>
          </cell>
          <cell r="C58">
            <v>1.57</v>
          </cell>
          <cell r="D58" t="str">
            <v/>
          </cell>
          <cell r="E58" t="str">
            <v/>
          </cell>
        </row>
        <row r="59">
          <cell r="A59" t="str">
            <v>West Coast Region</v>
          </cell>
          <cell r="B59">
            <v>16.87</v>
          </cell>
          <cell r="C59">
            <v>8.15</v>
          </cell>
          <cell r="D59" t="str">
            <v>‡</v>
          </cell>
          <cell r="E59" t="str">
            <v/>
          </cell>
        </row>
        <row r="60">
          <cell r="A60" t="str">
            <v>Canterbury Region</v>
          </cell>
          <cell r="B60">
            <v>16.48</v>
          </cell>
          <cell r="C60">
            <v>1.8</v>
          </cell>
          <cell r="D60" t="str">
            <v/>
          </cell>
          <cell r="E60" t="str">
            <v/>
          </cell>
        </row>
        <row r="61">
          <cell r="A61" t="str">
            <v>Otago Region</v>
          </cell>
          <cell r="B61">
            <v>16.59</v>
          </cell>
          <cell r="C61">
            <v>2.89</v>
          </cell>
          <cell r="D61" t="str">
            <v/>
          </cell>
          <cell r="E61" t="str">
            <v/>
          </cell>
        </row>
        <row r="62">
          <cell r="A62" t="str">
            <v>Southland Region</v>
          </cell>
          <cell r="B62">
            <v>17.64</v>
          </cell>
          <cell r="C62">
            <v>4.0599999999999996</v>
          </cell>
          <cell r="D62" t="str">
            <v>‡</v>
          </cell>
          <cell r="E62" t="str">
            <v/>
          </cell>
        </row>
        <row r="63">
          <cell r="A63" t="str">
            <v>Tasman Region</v>
          </cell>
          <cell r="B63">
            <v>22.79</v>
          </cell>
          <cell r="C63">
            <v>6.05</v>
          </cell>
          <cell r="D63" t="str">
            <v>‡</v>
          </cell>
          <cell r="E63" t="str">
            <v/>
          </cell>
        </row>
        <row r="64">
          <cell r="A64" t="str">
            <v>Nelson Region</v>
          </cell>
          <cell r="B64">
            <v>18.41</v>
          </cell>
          <cell r="C64">
            <v>8.06</v>
          </cell>
          <cell r="D64" t="str">
            <v>‡</v>
          </cell>
          <cell r="E64" t="str">
            <v/>
          </cell>
        </row>
        <row r="65">
          <cell r="A65" t="str">
            <v>Marlborough Region</v>
          </cell>
          <cell r="B65">
            <v>15.61</v>
          </cell>
          <cell r="C65">
            <v>4.59</v>
          </cell>
          <cell r="D65" t="str">
            <v>‡</v>
          </cell>
          <cell r="E65" t="str">
            <v/>
          </cell>
        </row>
        <row r="66">
          <cell r="A66" t="str">
            <v>Tasman/Nelson/Marlborough Region</v>
          </cell>
          <cell r="B66">
            <v>19</v>
          </cell>
          <cell r="C66">
            <v>3.61</v>
          </cell>
          <cell r="D66" t="str">
            <v/>
          </cell>
          <cell r="E66" t="str">
            <v/>
          </cell>
        </row>
        <row r="67">
          <cell r="A67" t="str">
            <v>Other North Island</v>
          </cell>
          <cell r="B67">
            <v>18.18</v>
          </cell>
          <cell r="C67">
            <v>1.37</v>
          </cell>
          <cell r="D67" t="str">
            <v/>
          </cell>
          <cell r="E67" t="str">
            <v/>
          </cell>
        </row>
        <row r="68">
          <cell r="A68" t="str">
            <v>Other South Island</v>
          </cell>
          <cell r="B68">
            <v>17.55</v>
          </cell>
          <cell r="C68">
            <v>1.84</v>
          </cell>
          <cell r="D68" t="str">
            <v/>
          </cell>
          <cell r="E68" t="str">
            <v/>
          </cell>
        </row>
        <row r="69">
          <cell r="A69" t="str">
            <v>Auckland</v>
          </cell>
          <cell r="B69">
            <v>13.75</v>
          </cell>
          <cell r="C69">
            <v>1.17</v>
          </cell>
          <cell r="D69" t="str">
            <v/>
          </cell>
          <cell r="E69" t="str">
            <v>*</v>
          </cell>
        </row>
        <row r="70">
          <cell r="A70" t="str">
            <v>Wellington</v>
          </cell>
          <cell r="B70">
            <v>16.47</v>
          </cell>
          <cell r="C70">
            <v>1.57</v>
          </cell>
          <cell r="D70" t="str">
            <v/>
          </cell>
          <cell r="E70" t="str">
            <v/>
          </cell>
        </row>
        <row r="71">
          <cell r="A71" t="str">
            <v>Rest of North Island</v>
          </cell>
          <cell r="B71">
            <v>18.07</v>
          </cell>
          <cell r="C71">
            <v>1.0900000000000001</v>
          </cell>
          <cell r="D71" t="str">
            <v/>
          </cell>
          <cell r="E71" t="str">
            <v>*</v>
          </cell>
        </row>
        <row r="72">
          <cell r="A72" t="str">
            <v>Canterbury</v>
          </cell>
          <cell r="B72">
            <v>16.48</v>
          </cell>
          <cell r="C72">
            <v>1.8</v>
          </cell>
          <cell r="D72" t="str">
            <v/>
          </cell>
          <cell r="E72" t="str">
            <v/>
          </cell>
        </row>
        <row r="73">
          <cell r="A73" t="str">
            <v>Rest of South Island</v>
          </cell>
          <cell r="B73">
            <v>17.55</v>
          </cell>
          <cell r="C73">
            <v>1.84</v>
          </cell>
          <cell r="D73" t="str">
            <v/>
          </cell>
          <cell r="E73" t="str">
            <v/>
          </cell>
        </row>
        <row r="74">
          <cell r="A74" t="str">
            <v>Major urban area</v>
          </cell>
          <cell r="B74">
            <v>14.96</v>
          </cell>
          <cell r="C74">
            <v>0.91</v>
          </cell>
          <cell r="D74" t="str">
            <v/>
          </cell>
          <cell r="E74" t="str">
            <v/>
          </cell>
        </row>
        <row r="75">
          <cell r="A75" t="str">
            <v>Large urban area</v>
          </cell>
          <cell r="B75">
            <v>18.14</v>
          </cell>
          <cell r="C75">
            <v>1.6</v>
          </cell>
          <cell r="D75" t="str">
            <v/>
          </cell>
          <cell r="E75" t="str">
            <v/>
          </cell>
        </row>
        <row r="76">
          <cell r="A76" t="str">
            <v>Medium urban area</v>
          </cell>
          <cell r="B76">
            <v>16.57</v>
          </cell>
          <cell r="C76">
            <v>1.92</v>
          </cell>
          <cell r="D76" t="str">
            <v/>
          </cell>
          <cell r="E76" t="str">
            <v/>
          </cell>
        </row>
        <row r="77">
          <cell r="A77" t="str">
            <v>Small urban area</v>
          </cell>
          <cell r="B77">
            <v>18.78</v>
          </cell>
          <cell r="C77">
            <v>2.33</v>
          </cell>
          <cell r="D77" t="str">
            <v/>
          </cell>
          <cell r="E77" t="str">
            <v/>
          </cell>
        </row>
        <row r="78">
          <cell r="A78" t="str">
            <v>Rural settlement/rural other</v>
          </cell>
          <cell r="B78">
            <v>16.760000000000002</v>
          </cell>
          <cell r="C78">
            <v>1.7</v>
          </cell>
          <cell r="D78" t="str">
            <v/>
          </cell>
          <cell r="E78" t="str">
            <v/>
          </cell>
        </row>
        <row r="79">
          <cell r="A79" t="str">
            <v>Decile 1</v>
          </cell>
          <cell r="B79">
            <v>13.36</v>
          </cell>
          <cell r="C79">
            <v>2.06</v>
          </cell>
          <cell r="D79" t="str">
            <v>‡</v>
          </cell>
          <cell r="E79" t="str">
            <v>*</v>
          </cell>
        </row>
        <row r="80">
          <cell r="A80" t="str">
            <v>Decile 2</v>
          </cell>
          <cell r="B80">
            <v>12.6</v>
          </cell>
          <cell r="C80">
            <v>1.75</v>
          </cell>
          <cell r="D80" t="str">
            <v/>
          </cell>
          <cell r="E80" t="str">
            <v>*</v>
          </cell>
        </row>
        <row r="81">
          <cell r="A81" t="str">
            <v>Decile 3</v>
          </cell>
          <cell r="B81">
            <v>14.95</v>
          </cell>
          <cell r="C81">
            <v>2.19</v>
          </cell>
          <cell r="D81" t="str">
            <v/>
          </cell>
          <cell r="E81" t="str">
            <v/>
          </cell>
        </row>
        <row r="82">
          <cell r="A82" t="str">
            <v>Decile 4</v>
          </cell>
          <cell r="B82">
            <v>15.66</v>
          </cell>
          <cell r="C82">
            <v>2.1</v>
          </cell>
          <cell r="D82" t="str">
            <v/>
          </cell>
          <cell r="E82" t="str">
            <v/>
          </cell>
        </row>
        <row r="83">
          <cell r="A83" t="str">
            <v>Decile 5</v>
          </cell>
          <cell r="B83">
            <v>16.12</v>
          </cell>
          <cell r="C83">
            <v>1.58</v>
          </cell>
          <cell r="D83" t="str">
            <v/>
          </cell>
          <cell r="E83" t="str">
            <v/>
          </cell>
        </row>
        <row r="84">
          <cell r="A84" t="str">
            <v>Decile 6</v>
          </cell>
          <cell r="B84">
            <v>17.47</v>
          </cell>
          <cell r="C84">
            <v>2.62</v>
          </cell>
          <cell r="D84" t="str">
            <v/>
          </cell>
          <cell r="E84" t="str">
            <v/>
          </cell>
        </row>
        <row r="85">
          <cell r="A85" t="str">
            <v>Decile 7</v>
          </cell>
          <cell r="B85">
            <v>16.260000000000002</v>
          </cell>
          <cell r="C85">
            <v>1.64</v>
          </cell>
          <cell r="D85" t="str">
            <v/>
          </cell>
          <cell r="E85" t="str">
            <v/>
          </cell>
        </row>
        <row r="86">
          <cell r="A86" t="str">
            <v>Decile 8</v>
          </cell>
          <cell r="B86">
            <v>17.239999999999998</v>
          </cell>
          <cell r="C86">
            <v>1.94</v>
          </cell>
          <cell r="D86" t="str">
            <v/>
          </cell>
          <cell r="E86" t="str">
            <v/>
          </cell>
        </row>
        <row r="87">
          <cell r="A87" t="str">
            <v>Decile 9</v>
          </cell>
          <cell r="B87">
            <v>18.59</v>
          </cell>
          <cell r="C87">
            <v>1.94</v>
          </cell>
          <cell r="D87" t="str">
            <v/>
          </cell>
          <cell r="E87" t="str">
            <v/>
          </cell>
        </row>
        <row r="88">
          <cell r="A88" t="str">
            <v>Decile 10</v>
          </cell>
          <cell r="B88">
            <v>19.940000000000001</v>
          </cell>
          <cell r="C88">
            <v>2.56</v>
          </cell>
          <cell r="D88" t="str">
            <v/>
          </cell>
          <cell r="E88" t="str">
            <v>*</v>
          </cell>
        </row>
        <row r="89">
          <cell r="A89" t="str">
            <v>Quintile 1</v>
          </cell>
          <cell r="B89">
            <v>12.99</v>
          </cell>
          <cell r="C89">
            <v>1.36</v>
          </cell>
          <cell r="D89" t="str">
            <v/>
          </cell>
          <cell r="E89" t="str">
            <v>*</v>
          </cell>
        </row>
        <row r="90">
          <cell r="A90" t="str">
            <v>Quintile 2</v>
          </cell>
          <cell r="B90">
            <v>15.32</v>
          </cell>
          <cell r="C90">
            <v>1.43</v>
          </cell>
          <cell r="D90" t="str">
            <v/>
          </cell>
          <cell r="E90" t="str">
            <v/>
          </cell>
        </row>
        <row r="91">
          <cell r="A91" t="str">
            <v>Quintile 3</v>
          </cell>
          <cell r="B91">
            <v>16.82</v>
          </cell>
          <cell r="C91">
            <v>1.46</v>
          </cell>
          <cell r="D91" t="str">
            <v/>
          </cell>
          <cell r="E91" t="str">
            <v/>
          </cell>
        </row>
        <row r="92">
          <cell r="A92" t="str">
            <v>Quintile 4</v>
          </cell>
          <cell r="B92">
            <v>16.72</v>
          </cell>
          <cell r="C92">
            <v>1.3</v>
          </cell>
          <cell r="D92" t="str">
            <v/>
          </cell>
          <cell r="E92" t="str">
            <v/>
          </cell>
        </row>
        <row r="93">
          <cell r="A93" t="str">
            <v>Quintile 5</v>
          </cell>
          <cell r="B93">
            <v>19.25</v>
          </cell>
          <cell r="C93">
            <v>1.66</v>
          </cell>
          <cell r="D93" t="str">
            <v/>
          </cell>
          <cell r="E93" t="str">
            <v>*</v>
          </cell>
        </row>
        <row r="94">
          <cell r="A94" t="str">
            <v>Had partner within last 12 months</v>
          </cell>
          <cell r="B94">
            <v>14.44</v>
          </cell>
          <cell r="C94">
            <v>0.66</v>
          </cell>
          <cell r="D94" t="str">
            <v/>
          </cell>
          <cell r="E94" t="str">
            <v>*</v>
          </cell>
        </row>
        <row r="95">
          <cell r="A95" t="str">
            <v>Did not have partner within last 12 months</v>
          </cell>
          <cell r="B95">
            <v>24.6</v>
          </cell>
          <cell r="C95">
            <v>1.43</v>
          </cell>
          <cell r="D95" t="str">
            <v/>
          </cell>
          <cell r="E95" t="str">
            <v>*</v>
          </cell>
        </row>
        <row r="96">
          <cell r="A96" t="str">
            <v>Had a partner of the opposite sex in last 12 months</v>
          </cell>
          <cell r="B96">
            <v>14.25</v>
          </cell>
          <cell r="C96">
            <v>0.67</v>
          </cell>
          <cell r="D96" t="str">
            <v/>
          </cell>
          <cell r="E96" t="str">
            <v>*</v>
          </cell>
        </row>
        <row r="97">
          <cell r="A97" t="str">
            <v>Had a partner of the same sex in last 12 months</v>
          </cell>
          <cell r="B97">
            <v>27.39</v>
          </cell>
          <cell r="C97">
            <v>6.23</v>
          </cell>
          <cell r="D97" t="str">
            <v>‡</v>
          </cell>
          <cell r="E97" t="str">
            <v>*</v>
          </cell>
        </row>
        <row r="98">
          <cell r="A98" t="str">
            <v>Had partner(s) of same and opposite sex in last 12 months</v>
          </cell>
          <cell r="B98" t="str">
            <v>Ŝ</v>
          </cell>
          <cell r="C98">
            <v>14.61</v>
          </cell>
          <cell r="D98" t="str">
            <v/>
          </cell>
          <cell r="E98" t="str">
            <v/>
          </cell>
        </row>
        <row r="99">
          <cell r="A99" t="str">
            <v>Did not have a partner in the last 12 months</v>
          </cell>
          <cell r="B99">
            <v>24.6</v>
          </cell>
          <cell r="C99">
            <v>1.43</v>
          </cell>
          <cell r="D99" t="str">
            <v/>
          </cell>
          <cell r="E99" t="str">
            <v>*</v>
          </cell>
        </row>
        <row r="100">
          <cell r="A100" t="str">
            <v>Has ever had a partner</v>
          </cell>
          <cell r="B100">
            <v>16.22</v>
          </cell>
          <cell r="C100">
            <v>0.61</v>
          </cell>
          <cell r="D100" t="str">
            <v/>
          </cell>
          <cell r="E100" t="str">
            <v/>
          </cell>
        </row>
        <row r="101">
          <cell r="A101" t="str">
            <v>Had a partner of the opposite sex during lifetime</v>
          </cell>
          <cell r="B101">
            <v>16.010000000000002</v>
          </cell>
          <cell r="C101">
            <v>0.63</v>
          </cell>
          <cell r="D101" t="str">
            <v/>
          </cell>
          <cell r="E101" t="str">
            <v/>
          </cell>
        </row>
        <row r="102">
          <cell r="A102" t="str">
            <v>Had a partner of the same sex during lifetime</v>
          </cell>
          <cell r="B102">
            <v>27.44</v>
          </cell>
          <cell r="C102">
            <v>5.49</v>
          </cell>
          <cell r="D102" t="str">
            <v>‡</v>
          </cell>
          <cell r="E102" t="str">
            <v>*</v>
          </cell>
        </row>
        <row r="103">
          <cell r="A103" t="str">
            <v>Had partner(s) of same and opposite sex during lifetime</v>
          </cell>
          <cell r="B103" t="str">
            <v>Ŝ</v>
          </cell>
          <cell r="C103">
            <v>19.29</v>
          </cell>
          <cell r="D103" t="str">
            <v/>
          </cell>
          <cell r="E103" t="str">
            <v/>
          </cell>
        </row>
        <row r="104">
          <cell r="A104" t="str">
            <v>Partnered - legally registered</v>
          </cell>
          <cell r="B104">
            <v>12.79</v>
          </cell>
          <cell r="C104">
            <v>0.75</v>
          </cell>
          <cell r="D104" t="str">
            <v/>
          </cell>
          <cell r="E104" t="str">
            <v>*</v>
          </cell>
        </row>
        <row r="105">
          <cell r="A105" t="str">
            <v>Partnered - not legally registered</v>
          </cell>
          <cell r="B105">
            <v>18.97</v>
          </cell>
          <cell r="C105">
            <v>2.0099999999999998</v>
          </cell>
          <cell r="D105" t="str">
            <v/>
          </cell>
          <cell r="E105" t="str">
            <v>*</v>
          </cell>
        </row>
        <row r="106">
          <cell r="A106" t="str">
            <v>Non-partnered</v>
          </cell>
          <cell r="B106">
            <v>25.13</v>
          </cell>
          <cell r="C106">
            <v>1.26</v>
          </cell>
          <cell r="D106" t="str">
            <v/>
          </cell>
          <cell r="E106" t="str">
            <v>*</v>
          </cell>
        </row>
        <row r="107">
          <cell r="A107" t="str">
            <v>Never married and never in a civil union</v>
          </cell>
          <cell r="B107">
            <v>19.45</v>
          </cell>
          <cell r="C107">
            <v>1.57</v>
          </cell>
          <cell r="D107" t="str">
            <v/>
          </cell>
          <cell r="E107" t="str">
            <v>*</v>
          </cell>
        </row>
        <row r="108">
          <cell r="A108" t="str">
            <v>Divorced/marriage dissolved</v>
          </cell>
          <cell r="B108">
            <v>33.979999999999997</v>
          </cell>
          <cell r="C108">
            <v>3.17</v>
          </cell>
          <cell r="D108" t="str">
            <v/>
          </cell>
          <cell r="E108" t="str">
            <v>*</v>
          </cell>
        </row>
        <row r="109">
          <cell r="A109" t="str">
            <v>Widowed/surviving partner</v>
          </cell>
          <cell r="B109">
            <v>12.35</v>
          </cell>
          <cell r="C109">
            <v>1.87</v>
          </cell>
          <cell r="D109" t="str">
            <v/>
          </cell>
          <cell r="E109" t="str">
            <v>*</v>
          </cell>
        </row>
        <row r="110">
          <cell r="A110" t="str">
            <v>Separated</v>
          </cell>
          <cell r="B110">
            <v>38.520000000000003</v>
          </cell>
          <cell r="C110">
            <v>3.32</v>
          </cell>
          <cell r="D110" t="str">
            <v/>
          </cell>
          <cell r="E110" t="str">
            <v>*</v>
          </cell>
        </row>
        <row r="111">
          <cell r="A111" t="str">
            <v>Married/civil union/de facto (not separated)</v>
          </cell>
          <cell r="B111">
            <v>12.92</v>
          </cell>
          <cell r="C111">
            <v>0.75</v>
          </cell>
          <cell r="D111" t="str">
            <v/>
          </cell>
          <cell r="E111" t="str">
            <v>*</v>
          </cell>
        </row>
        <row r="112">
          <cell r="A112" t="str">
            <v>Married/civil union/de facto (not separated)</v>
          </cell>
          <cell r="B112">
            <v>12.92</v>
          </cell>
          <cell r="C112">
            <v>0.75</v>
          </cell>
          <cell r="D112" t="str">
            <v/>
          </cell>
          <cell r="E112" t="str">
            <v>*</v>
          </cell>
        </row>
        <row r="113">
          <cell r="A113" t="str">
            <v>Separated/dissolved (divorced)</v>
          </cell>
          <cell r="B113">
            <v>36.1</v>
          </cell>
          <cell r="C113">
            <v>2.35</v>
          </cell>
          <cell r="D113" t="str">
            <v/>
          </cell>
          <cell r="E113" t="str">
            <v>*</v>
          </cell>
        </row>
        <row r="114">
          <cell r="A114" t="str">
            <v>Widowed/surviving partner</v>
          </cell>
          <cell r="B114">
            <v>12.35</v>
          </cell>
          <cell r="C114">
            <v>1.87</v>
          </cell>
          <cell r="D114" t="str">
            <v/>
          </cell>
          <cell r="E114" t="str">
            <v>*</v>
          </cell>
        </row>
        <row r="115">
          <cell r="A115" t="str">
            <v>Never married and never in a civil union</v>
          </cell>
          <cell r="B115">
            <v>19.45</v>
          </cell>
          <cell r="C115">
            <v>1.57</v>
          </cell>
          <cell r="D115" t="str">
            <v/>
          </cell>
          <cell r="E115" t="str">
            <v>*</v>
          </cell>
        </row>
        <row r="116">
          <cell r="A116" t="str">
            <v>Married/civil union/de facto (not separated)</v>
          </cell>
          <cell r="B116">
            <v>12.92</v>
          </cell>
          <cell r="C116">
            <v>0.75</v>
          </cell>
          <cell r="D116" t="str">
            <v/>
          </cell>
          <cell r="E116" t="str">
            <v>*</v>
          </cell>
        </row>
        <row r="117">
          <cell r="A117" t="str">
            <v>Separated/divorced/widowed</v>
          </cell>
          <cell r="B117">
            <v>27.92</v>
          </cell>
          <cell r="C117">
            <v>1.55</v>
          </cell>
          <cell r="D117" t="str">
            <v/>
          </cell>
          <cell r="E117" t="str">
            <v>*</v>
          </cell>
        </row>
        <row r="118">
          <cell r="A118" t="str">
            <v>Never married and never in a civil union</v>
          </cell>
          <cell r="B118">
            <v>19.45</v>
          </cell>
          <cell r="C118">
            <v>1.57</v>
          </cell>
          <cell r="D118" t="str">
            <v/>
          </cell>
          <cell r="E118" t="str">
            <v>*</v>
          </cell>
        </row>
        <row r="119">
          <cell r="A119" t="str">
            <v>Disabled (WGSS1)</v>
          </cell>
          <cell r="B119">
            <v>20.260000000000002</v>
          </cell>
          <cell r="C119">
            <v>1.43</v>
          </cell>
          <cell r="D119" t="str">
            <v/>
          </cell>
          <cell r="E119" t="str">
            <v>*</v>
          </cell>
        </row>
        <row r="120">
          <cell r="A120" t="str">
            <v>Not disabled (WGSS1)</v>
          </cell>
          <cell r="B120">
            <v>14.88</v>
          </cell>
          <cell r="C120">
            <v>0.72</v>
          </cell>
          <cell r="D120" t="str">
            <v/>
          </cell>
          <cell r="E120" t="str">
            <v>*</v>
          </cell>
        </row>
        <row r="121">
          <cell r="A121" t="str">
            <v>Disabled (WGSS2)</v>
          </cell>
          <cell r="B121">
            <v>22.78</v>
          </cell>
          <cell r="C121">
            <v>3.43</v>
          </cell>
          <cell r="D121" t="str">
            <v/>
          </cell>
          <cell r="E121" t="str">
            <v>*</v>
          </cell>
        </row>
        <row r="122">
          <cell r="A122" t="str">
            <v>Not disabled (WGSS2)</v>
          </cell>
          <cell r="B122">
            <v>15.94</v>
          </cell>
          <cell r="C122">
            <v>0.63</v>
          </cell>
          <cell r="D122" t="str">
            <v/>
          </cell>
          <cell r="E122" t="str">
            <v/>
          </cell>
        </row>
        <row r="123">
          <cell r="A123" t="str">
            <v>Disabled (WGSS3)</v>
          </cell>
          <cell r="B123">
            <v>24.62</v>
          </cell>
          <cell r="C123">
            <v>6.55</v>
          </cell>
          <cell r="D123" t="str">
            <v>‡</v>
          </cell>
          <cell r="E123" t="str">
            <v>*</v>
          </cell>
        </row>
        <row r="124">
          <cell r="A124" t="str">
            <v>Not disabled (WGSS3)</v>
          </cell>
          <cell r="B124">
            <v>16.059999999999999</v>
          </cell>
          <cell r="C124">
            <v>0.62</v>
          </cell>
          <cell r="D124" t="str">
            <v/>
          </cell>
          <cell r="E124" t="str">
            <v/>
          </cell>
        </row>
        <row r="125">
          <cell r="A125" t="str">
            <v>Disabled (WGSS4)</v>
          </cell>
          <cell r="B125">
            <v>21.15</v>
          </cell>
          <cell r="C125">
            <v>1.94</v>
          </cell>
          <cell r="D125" t="str">
            <v/>
          </cell>
          <cell r="E125" t="str">
            <v>*</v>
          </cell>
        </row>
        <row r="126">
          <cell r="A126" t="str">
            <v>Not disabled (WGSS4)</v>
          </cell>
          <cell r="B126">
            <v>15.58</v>
          </cell>
          <cell r="C126">
            <v>0.68</v>
          </cell>
          <cell r="D126" t="str">
            <v/>
          </cell>
          <cell r="E126" t="str">
            <v/>
          </cell>
        </row>
        <row r="127">
          <cell r="A127" t="str">
            <v>Low level of psychological distress</v>
          </cell>
          <cell r="B127">
            <v>14.67</v>
          </cell>
          <cell r="C127">
            <v>0.59</v>
          </cell>
          <cell r="D127" t="str">
            <v/>
          </cell>
          <cell r="E127" t="str">
            <v>*</v>
          </cell>
        </row>
        <row r="128">
          <cell r="A128" t="str">
            <v>Moderate level of psychological distress</v>
          </cell>
          <cell r="B128">
            <v>30.2</v>
          </cell>
          <cell r="C128">
            <v>3.06</v>
          </cell>
          <cell r="D128" t="str">
            <v/>
          </cell>
          <cell r="E128" t="str">
            <v>*</v>
          </cell>
        </row>
        <row r="129">
          <cell r="A129" t="str">
            <v>High level of psychological distress</v>
          </cell>
          <cell r="B129">
            <v>46.39</v>
          </cell>
          <cell r="C129">
            <v>6.95</v>
          </cell>
          <cell r="D129" t="str">
            <v/>
          </cell>
          <cell r="E129" t="str">
            <v>*</v>
          </cell>
        </row>
        <row r="130">
          <cell r="A130" t="str">
            <v>Life satisfaction between 0 and 6</v>
          </cell>
          <cell r="B130">
            <v>30.23</v>
          </cell>
          <cell r="C130">
            <v>2.2999999999999998</v>
          </cell>
          <cell r="D130" t="str">
            <v/>
          </cell>
          <cell r="E130" t="str">
            <v>*</v>
          </cell>
        </row>
        <row r="131">
          <cell r="A131" t="str">
            <v>Life satisfaction 7</v>
          </cell>
          <cell r="B131">
            <v>19.38</v>
          </cell>
          <cell r="C131">
            <v>1.69</v>
          </cell>
          <cell r="D131" t="str">
            <v/>
          </cell>
          <cell r="E131" t="str">
            <v>*</v>
          </cell>
        </row>
        <row r="132">
          <cell r="A132" t="str">
            <v>Life satisfaction 8</v>
          </cell>
          <cell r="B132">
            <v>16.12</v>
          </cell>
          <cell r="C132">
            <v>1.22</v>
          </cell>
          <cell r="D132" t="str">
            <v/>
          </cell>
          <cell r="E132" t="str">
            <v/>
          </cell>
        </row>
        <row r="133">
          <cell r="A133" t="str">
            <v>Life satisfaction 9</v>
          </cell>
          <cell r="B133">
            <v>12.65</v>
          </cell>
          <cell r="C133">
            <v>1.27</v>
          </cell>
          <cell r="D133" t="str">
            <v/>
          </cell>
          <cell r="E133" t="str">
            <v>*</v>
          </cell>
        </row>
        <row r="134">
          <cell r="A134" t="str">
            <v>Life satisfaction 10</v>
          </cell>
          <cell r="B134">
            <v>10.130000000000001</v>
          </cell>
          <cell r="C134">
            <v>1.05</v>
          </cell>
          <cell r="D134" t="str">
            <v/>
          </cell>
          <cell r="E134" t="str">
            <v>*</v>
          </cell>
        </row>
        <row r="135">
          <cell r="A135" t="str">
            <v>Safety feeling between 0 and 6</v>
          </cell>
          <cell r="B135">
            <v>27.29</v>
          </cell>
          <cell r="C135">
            <v>2.2999999999999998</v>
          </cell>
          <cell r="D135" t="str">
            <v/>
          </cell>
          <cell r="E135" t="str">
            <v>*</v>
          </cell>
        </row>
        <row r="136">
          <cell r="A136" t="str">
            <v>Safety feeling 7</v>
          </cell>
          <cell r="B136">
            <v>19.39</v>
          </cell>
          <cell r="C136">
            <v>2.21</v>
          </cell>
          <cell r="D136" t="str">
            <v/>
          </cell>
          <cell r="E136" t="str">
            <v>*</v>
          </cell>
        </row>
        <row r="137">
          <cell r="A137" t="str">
            <v>Safety feeling 8</v>
          </cell>
          <cell r="B137">
            <v>15.6</v>
          </cell>
          <cell r="C137">
            <v>1.04</v>
          </cell>
          <cell r="D137" t="str">
            <v/>
          </cell>
          <cell r="E137" t="str">
            <v/>
          </cell>
        </row>
        <row r="138">
          <cell r="A138" t="str">
            <v>Safety feeling 9</v>
          </cell>
          <cell r="B138">
            <v>15.53</v>
          </cell>
          <cell r="C138">
            <v>1.22</v>
          </cell>
          <cell r="D138" t="str">
            <v/>
          </cell>
          <cell r="E138" t="str">
            <v/>
          </cell>
        </row>
        <row r="139">
          <cell r="A139" t="str">
            <v>Safety feeling 10</v>
          </cell>
          <cell r="B139">
            <v>11.54</v>
          </cell>
          <cell r="C139">
            <v>1.18</v>
          </cell>
          <cell r="D139" t="str">
            <v/>
          </cell>
          <cell r="E139" t="str">
            <v>*</v>
          </cell>
        </row>
        <row r="140">
          <cell r="A140" t="str">
            <v>Employed</v>
          </cell>
          <cell r="B140">
            <v>15.92</v>
          </cell>
          <cell r="C140">
            <v>0.74</v>
          </cell>
          <cell r="D140" t="str">
            <v/>
          </cell>
          <cell r="E140" t="str">
            <v/>
          </cell>
        </row>
        <row r="141">
          <cell r="A141" t="str">
            <v>Unemployed</v>
          </cell>
          <cell r="B141">
            <v>20.67</v>
          </cell>
          <cell r="C141">
            <v>3.35</v>
          </cell>
          <cell r="D141" t="str">
            <v/>
          </cell>
          <cell r="E141" t="str">
            <v>*</v>
          </cell>
        </row>
        <row r="142">
          <cell r="A142" t="str">
            <v>NILF - Retired</v>
          </cell>
          <cell r="B142">
            <v>14.25</v>
          </cell>
          <cell r="C142">
            <v>1.1200000000000001</v>
          </cell>
          <cell r="D142" t="str">
            <v/>
          </cell>
          <cell r="E142" t="str">
            <v>*</v>
          </cell>
        </row>
        <row r="143">
          <cell r="A143" t="str">
            <v>NILF - Home or caring duties or voluntary work</v>
          </cell>
          <cell r="B143">
            <v>23</v>
          </cell>
          <cell r="C143">
            <v>2.91</v>
          </cell>
          <cell r="D143" t="str">
            <v/>
          </cell>
          <cell r="E143" t="str">
            <v>*</v>
          </cell>
        </row>
        <row r="144">
          <cell r="A144" t="str">
            <v>NILF - Studying</v>
          </cell>
          <cell r="B144">
            <v>14.47</v>
          </cell>
          <cell r="C144">
            <v>4.28</v>
          </cell>
          <cell r="D144" t="str">
            <v>‡</v>
          </cell>
          <cell r="E144" t="str">
            <v/>
          </cell>
        </row>
        <row r="145">
          <cell r="A145" t="str">
            <v>NILF - not actively seeking work/unable to work</v>
          </cell>
          <cell r="B145">
            <v>34.61</v>
          </cell>
          <cell r="C145">
            <v>6.16</v>
          </cell>
          <cell r="D145" t="str">
            <v>‡</v>
          </cell>
          <cell r="E145" t="str">
            <v>*</v>
          </cell>
        </row>
        <row r="146">
          <cell r="A146" t="str">
            <v>Other employment status</v>
          </cell>
          <cell r="B146">
            <v>21.66</v>
          </cell>
          <cell r="C146">
            <v>4.6100000000000003</v>
          </cell>
          <cell r="D146" t="str">
            <v>‡</v>
          </cell>
          <cell r="E146" t="str">
            <v>*</v>
          </cell>
        </row>
        <row r="147">
          <cell r="A147" t="str">
            <v>Personal income: Zero income/none/loss</v>
          </cell>
          <cell r="B147">
            <v>12.85</v>
          </cell>
          <cell r="C147">
            <v>2.57</v>
          </cell>
          <cell r="D147" t="str">
            <v>‡</v>
          </cell>
          <cell r="E147" t="str">
            <v>*</v>
          </cell>
        </row>
        <row r="148">
          <cell r="A148" t="str">
            <v>Personal income: $1–$5,000</v>
          </cell>
          <cell r="B148">
            <v>15.02</v>
          </cell>
          <cell r="C148">
            <v>3.19</v>
          </cell>
          <cell r="D148" t="str">
            <v>‡</v>
          </cell>
          <cell r="E148" t="str">
            <v/>
          </cell>
        </row>
        <row r="149">
          <cell r="A149" t="str">
            <v>Personal income: $5,001–$10,000</v>
          </cell>
          <cell r="B149">
            <v>18.28</v>
          </cell>
          <cell r="C149">
            <v>4.7300000000000004</v>
          </cell>
          <cell r="D149" t="str">
            <v>‡</v>
          </cell>
          <cell r="E149" t="str">
            <v/>
          </cell>
        </row>
        <row r="150">
          <cell r="A150" t="str">
            <v>Personal income: $10,001–$20,000</v>
          </cell>
          <cell r="B150">
            <v>19.47</v>
          </cell>
          <cell r="C150">
            <v>2.08</v>
          </cell>
          <cell r="D150" t="str">
            <v/>
          </cell>
          <cell r="E150" t="str">
            <v>*</v>
          </cell>
        </row>
        <row r="151">
          <cell r="A151" t="str">
            <v>Personal income: $20,001–$30,000</v>
          </cell>
          <cell r="B151">
            <v>17.190000000000001</v>
          </cell>
          <cell r="C151">
            <v>1.39</v>
          </cell>
          <cell r="D151" t="str">
            <v/>
          </cell>
          <cell r="E151" t="str">
            <v/>
          </cell>
        </row>
        <row r="152">
          <cell r="A152" t="str">
            <v>Personal income: $30,001–$40,000</v>
          </cell>
          <cell r="B152">
            <v>19.21</v>
          </cell>
          <cell r="C152">
            <v>2.08</v>
          </cell>
          <cell r="D152" t="str">
            <v/>
          </cell>
          <cell r="E152" t="str">
            <v>*</v>
          </cell>
        </row>
        <row r="153">
          <cell r="A153" t="str">
            <v>Personal income: $40,001–$50,000</v>
          </cell>
          <cell r="B153">
            <v>17.43</v>
          </cell>
          <cell r="C153">
            <v>1.9</v>
          </cell>
          <cell r="D153" t="str">
            <v/>
          </cell>
          <cell r="E153" t="str">
            <v/>
          </cell>
        </row>
        <row r="154">
          <cell r="A154" t="str">
            <v>Personal income: $50,001–$60,000</v>
          </cell>
          <cell r="B154">
            <v>17.36</v>
          </cell>
          <cell r="C154">
            <v>2.0099999999999998</v>
          </cell>
          <cell r="D154" t="str">
            <v/>
          </cell>
          <cell r="E154" t="str">
            <v/>
          </cell>
        </row>
        <row r="155">
          <cell r="A155" t="str">
            <v>Personal income: $60,001–$70,000</v>
          </cell>
          <cell r="B155">
            <v>15.68</v>
          </cell>
          <cell r="C155">
            <v>2.2000000000000002</v>
          </cell>
          <cell r="D155" t="str">
            <v/>
          </cell>
          <cell r="E155" t="str">
            <v/>
          </cell>
        </row>
        <row r="156">
          <cell r="A156" t="str">
            <v>Personal income: $70,001–$100,000</v>
          </cell>
          <cell r="B156">
            <v>13.45</v>
          </cell>
          <cell r="C156">
            <v>1.45</v>
          </cell>
          <cell r="D156" t="str">
            <v/>
          </cell>
          <cell r="E156" t="str">
            <v>*</v>
          </cell>
        </row>
        <row r="157">
          <cell r="A157" t="str">
            <v>Personal income: $100,001–$150,000</v>
          </cell>
          <cell r="B157">
            <v>11.64</v>
          </cell>
          <cell r="C157">
            <v>2.2999999999999998</v>
          </cell>
          <cell r="D157" t="str">
            <v>‡</v>
          </cell>
          <cell r="E157" t="str">
            <v>*</v>
          </cell>
        </row>
        <row r="158">
          <cell r="A158" t="str">
            <v>Personal income: More than $150,000</v>
          </cell>
          <cell r="B158">
            <v>13.63</v>
          </cell>
          <cell r="C158">
            <v>2.97</v>
          </cell>
          <cell r="D158" t="str">
            <v>‡</v>
          </cell>
          <cell r="E158" t="str">
            <v/>
          </cell>
        </row>
        <row r="159">
          <cell r="A159" t="str">
            <v>Personal income: $10,000 or less</v>
          </cell>
          <cell r="B159">
            <v>14.64</v>
          </cell>
          <cell r="C159">
            <v>1.79</v>
          </cell>
          <cell r="D159" t="str">
            <v/>
          </cell>
          <cell r="E159" t="str">
            <v/>
          </cell>
        </row>
        <row r="160">
          <cell r="A160" t="str">
            <v>Personal income: $10,001–$20,000</v>
          </cell>
          <cell r="B160">
            <v>19.47</v>
          </cell>
          <cell r="C160">
            <v>2.08</v>
          </cell>
          <cell r="D160" t="str">
            <v/>
          </cell>
          <cell r="E160" t="str">
            <v>*</v>
          </cell>
        </row>
        <row r="161">
          <cell r="A161" t="str">
            <v>Personal income: $20,001–$30,000</v>
          </cell>
          <cell r="B161">
            <v>17.190000000000001</v>
          </cell>
          <cell r="C161">
            <v>1.39</v>
          </cell>
          <cell r="D161" t="str">
            <v/>
          </cell>
          <cell r="E161" t="str">
            <v/>
          </cell>
        </row>
        <row r="162">
          <cell r="A162" t="str">
            <v>Personal income: $30,001–$40,000</v>
          </cell>
          <cell r="B162">
            <v>19.21</v>
          </cell>
          <cell r="C162">
            <v>2.08</v>
          </cell>
          <cell r="D162" t="str">
            <v/>
          </cell>
          <cell r="E162" t="str">
            <v>*</v>
          </cell>
        </row>
        <row r="163">
          <cell r="A163" t="str">
            <v>Personal income: $40,001–$50,000</v>
          </cell>
          <cell r="B163">
            <v>17.43</v>
          </cell>
          <cell r="C163">
            <v>1.9</v>
          </cell>
          <cell r="D163" t="str">
            <v/>
          </cell>
          <cell r="E163" t="str">
            <v/>
          </cell>
        </row>
        <row r="164">
          <cell r="A164" t="str">
            <v>Personal income: $50,001–$60,000</v>
          </cell>
          <cell r="B164">
            <v>17.36</v>
          </cell>
          <cell r="C164">
            <v>2.0099999999999998</v>
          </cell>
          <cell r="D164" t="str">
            <v/>
          </cell>
          <cell r="E164" t="str">
            <v/>
          </cell>
        </row>
        <row r="165">
          <cell r="A165" t="str">
            <v>Personal income: $60,001–$70,000</v>
          </cell>
          <cell r="B165">
            <v>15.68</v>
          </cell>
          <cell r="C165">
            <v>2.2000000000000002</v>
          </cell>
          <cell r="D165" t="str">
            <v/>
          </cell>
          <cell r="E165" t="str">
            <v/>
          </cell>
        </row>
        <row r="166">
          <cell r="A166" t="str">
            <v>Personal income: $70,001–$100,000</v>
          </cell>
          <cell r="B166">
            <v>13.45</v>
          </cell>
          <cell r="C166">
            <v>1.45</v>
          </cell>
          <cell r="D166" t="str">
            <v/>
          </cell>
          <cell r="E166" t="str">
            <v>*</v>
          </cell>
        </row>
        <row r="167">
          <cell r="A167" t="str">
            <v>Personal income: $100,001 or more</v>
          </cell>
          <cell r="B167">
            <v>12.38</v>
          </cell>
          <cell r="C167">
            <v>1.78</v>
          </cell>
          <cell r="D167" t="str">
            <v/>
          </cell>
          <cell r="E167" t="str">
            <v>*</v>
          </cell>
        </row>
        <row r="168">
          <cell r="A168" t="str">
            <v>Household income: Zero income/none/loss</v>
          </cell>
          <cell r="B168">
            <v>9.6300000000000008</v>
          </cell>
          <cell r="C168">
            <v>4.97</v>
          </cell>
          <cell r="D168" t="str">
            <v>‡</v>
          </cell>
          <cell r="E168" t="str">
            <v>*</v>
          </cell>
        </row>
        <row r="169">
          <cell r="A169" t="str">
            <v>Household income: $1–$5,000</v>
          </cell>
          <cell r="B169">
            <v>18.600000000000001</v>
          </cell>
          <cell r="C169">
            <v>4.95</v>
          </cell>
          <cell r="D169" t="str">
            <v>‡</v>
          </cell>
          <cell r="E169" t="str">
            <v/>
          </cell>
        </row>
        <row r="170">
          <cell r="A170" t="str">
            <v>Household income: $5,001–$10,000</v>
          </cell>
          <cell r="B170">
            <v>18.84</v>
          </cell>
          <cell r="C170">
            <v>6.85</v>
          </cell>
          <cell r="D170" t="str">
            <v>‡</v>
          </cell>
          <cell r="E170" t="str">
            <v/>
          </cell>
        </row>
        <row r="171">
          <cell r="A171" t="str">
            <v>Household income: $10,001–$20,000</v>
          </cell>
          <cell r="B171">
            <v>24.64</v>
          </cell>
          <cell r="C171">
            <v>3.63</v>
          </cell>
          <cell r="D171" t="str">
            <v/>
          </cell>
          <cell r="E171" t="str">
            <v>*</v>
          </cell>
        </row>
        <row r="172">
          <cell r="A172" t="str">
            <v>Household income: $20,001–$30,000</v>
          </cell>
          <cell r="B172">
            <v>19.350000000000001</v>
          </cell>
          <cell r="C172">
            <v>1.92</v>
          </cell>
          <cell r="D172" t="str">
            <v/>
          </cell>
          <cell r="E172" t="str">
            <v>*</v>
          </cell>
        </row>
        <row r="173">
          <cell r="A173" t="str">
            <v>Household income: $30,001–$40,000</v>
          </cell>
          <cell r="B173">
            <v>19.18</v>
          </cell>
          <cell r="C173">
            <v>2.46</v>
          </cell>
          <cell r="D173" t="str">
            <v/>
          </cell>
          <cell r="E173" t="str">
            <v/>
          </cell>
        </row>
        <row r="174">
          <cell r="A174" t="str">
            <v>Household income: $40,001–$50,000</v>
          </cell>
          <cell r="B174">
            <v>16.989999999999998</v>
          </cell>
          <cell r="C174">
            <v>2.2000000000000002</v>
          </cell>
          <cell r="D174" t="str">
            <v/>
          </cell>
          <cell r="E174" t="str">
            <v/>
          </cell>
        </row>
        <row r="175">
          <cell r="A175" t="str">
            <v>Household income: $50,001–$60,000</v>
          </cell>
          <cell r="B175">
            <v>18.02</v>
          </cell>
          <cell r="C175">
            <v>2</v>
          </cell>
          <cell r="D175" t="str">
            <v/>
          </cell>
          <cell r="E175" t="str">
            <v/>
          </cell>
        </row>
        <row r="176">
          <cell r="A176" t="str">
            <v>Household income: $60,001–$70,000</v>
          </cell>
          <cell r="B176">
            <v>16.329999999999998</v>
          </cell>
          <cell r="C176">
            <v>2</v>
          </cell>
          <cell r="D176" t="str">
            <v/>
          </cell>
          <cell r="E176" t="str">
            <v/>
          </cell>
        </row>
        <row r="177">
          <cell r="A177" t="str">
            <v>Household income: $70,001–$100,000</v>
          </cell>
          <cell r="B177">
            <v>15.48</v>
          </cell>
          <cell r="C177">
            <v>1.53</v>
          </cell>
          <cell r="D177" t="str">
            <v/>
          </cell>
          <cell r="E177" t="str">
            <v/>
          </cell>
        </row>
        <row r="178">
          <cell r="A178" t="str">
            <v>Household income: $100,001–$150,000</v>
          </cell>
          <cell r="B178">
            <v>14</v>
          </cell>
          <cell r="C178">
            <v>1.47</v>
          </cell>
          <cell r="D178" t="str">
            <v/>
          </cell>
          <cell r="E178" t="str">
            <v>*</v>
          </cell>
        </row>
        <row r="179">
          <cell r="A179" t="str">
            <v>Household income: More than $150,000</v>
          </cell>
          <cell r="B179">
            <v>13.17</v>
          </cell>
          <cell r="C179">
            <v>1.7</v>
          </cell>
          <cell r="D179" t="str">
            <v/>
          </cell>
          <cell r="E179" t="str">
            <v>*</v>
          </cell>
        </row>
        <row r="180">
          <cell r="A180" t="str">
            <v>Household income: $10,000 or less</v>
          </cell>
          <cell r="B180">
            <v>16.399999999999999</v>
          </cell>
          <cell r="C180">
            <v>3.4</v>
          </cell>
          <cell r="D180" t="str">
            <v>‡</v>
          </cell>
          <cell r="E180" t="str">
            <v/>
          </cell>
        </row>
        <row r="181">
          <cell r="A181" t="str">
            <v>Household income: $10,001–$20,000</v>
          </cell>
          <cell r="B181">
            <v>24.64</v>
          </cell>
          <cell r="C181">
            <v>3.63</v>
          </cell>
          <cell r="D181" t="str">
            <v/>
          </cell>
          <cell r="E181" t="str">
            <v>*</v>
          </cell>
        </row>
        <row r="182">
          <cell r="A182" t="str">
            <v>Household income: $20,001–$30,000</v>
          </cell>
          <cell r="B182">
            <v>19.350000000000001</v>
          </cell>
          <cell r="C182">
            <v>1.92</v>
          </cell>
          <cell r="D182" t="str">
            <v/>
          </cell>
          <cell r="E182" t="str">
            <v>*</v>
          </cell>
        </row>
        <row r="183">
          <cell r="A183" t="str">
            <v>Household income: $30,001–$40,000</v>
          </cell>
          <cell r="B183">
            <v>19.18</v>
          </cell>
          <cell r="C183">
            <v>2.46</v>
          </cell>
          <cell r="D183" t="str">
            <v/>
          </cell>
          <cell r="E183" t="str">
            <v/>
          </cell>
        </row>
        <row r="184">
          <cell r="A184" t="str">
            <v>Household income: $40,001–$50,000</v>
          </cell>
          <cell r="B184">
            <v>16.989999999999998</v>
          </cell>
          <cell r="C184">
            <v>2.2000000000000002</v>
          </cell>
          <cell r="D184" t="str">
            <v/>
          </cell>
          <cell r="E184" t="str">
            <v/>
          </cell>
        </row>
        <row r="185">
          <cell r="A185" t="str">
            <v>Household income: $50,001–$60,000</v>
          </cell>
          <cell r="B185">
            <v>18.02</v>
          </cell>
          <cell r="C185">
            <v>2</v>
          </cell>
          <cell r="D185" t="str">
            <v/>
          </cell>
          <cell r="E185" t="str">
            <v/>
          </cell>
        </row>
        <row r="186">
          <cell r="A186" t="str">
            <v>Household income: $60,001–$70,000</v>
          </cell>
          <cell r="B186">
            <v>16.329999999999998</v>
          </cell>
          <cell r="C186">
            <v>2</v>
          </cell>
          <cell r="D186" t="str">
            <v/>
          </cell>
          <cell r="E186" t="str">
            <v/>
          </cell>
        </row>
        <row r="187">
          <cell r="A187" t="str">
            <v>Household income: $70,001–$100,000</v>
          </cell>
          <cell r="B187">
            <v>15.48</v>
          </cell>
          <cell r="C187">
            <v>1.53</v>
          </cell>
          <cell r="D187" t="str">
            <v/>
          </cell>
          <cell r="E187" t="str">
            <v/>
          </cell>
        </row>
        <row r="188">
          <cell r="A188" t="str">
            <v>Household income: $100,001–$150,000</v>
          </cell>
          <cell r="B188">
            <v>14</v>
          </cell>
          <cell r="C188">
            <v>1.47</v>
          </cell>
          <cell r="D188" t="str">
            <v/>
          </cell>
          <cell r="E188" t="str">
            <v>*</v>
          </cell>
        </row>
        <row r="189">
          <cell r="A189" t="str">
            <v>Household income: $150,001 or more</v>
          </cell>
          <cell r="B189">
            <v>13.17</v>
          </cell>
          <cell r="C189">
            <v>1.7</v>
          </cell>
          <cell r="D189" t="str">
            <v/>
          </cell>
          <cell r="E189" t="str">
            <v>*</v>
          </cell>
        </row>
        <row r="190">
          <cell r="A190" t="str">
            <v>Not at all limited</v>
          </cell>
          <cell r="B190">
            <v>12.76</v>
          </cell>
          <cell r="C190">
            <v>0.86</v>
          </cell>
          <cell r="D190" t="str">
            <v/>
          </cell>
          <cell r="E190" t="str">
            <v>*</v>
          </cell>
        </row>
        <row r="191">
          <cell r="A191" t="str">
            <v>A little limited</v>
          </cell>
          <cell r="B191">
            <v>15.76</v>
          </cell>
          <cell r="C191">
            <v>1.45</v>
          </cell>
          <cell r="D191" t="str">
            <v/>
          </cell>
          <cell r="E191" t="str">
            <v/>
          </cell>
        </row>
        <row r="192">
          <cell r="A192" t="str">
            <v>Quite limited</v>
          </cell>
          <cell r="B192">
            <v>19.39</v>
          </cell>
          <cell r="C192">
            <v>1.84</v>
          </cell>
          <cell r="D192" t="str">
            <v/>
          </cell>
          <cell r="E192" t="str">
            <v>*</v>
          </cell>
        </row>
        <row r="193">
          <cell r="A193" t="str">
            <v>Very limited</v>
          </cell>
          <cell r="B193">
            <v>20.32</v>
          </cell>
          <cell r="C193">
            <v>2.09</v>
          </cell>
          <cell r="D193" t="str">
            <v/>
          </cell>
          <cell r="E193" t="str">
            <v>*</v>
          </cell>
        </row>
        <row r="194">
          <cell r="A194" t="str">
            <v>Couldn't buy it</v>
          </cell>
          <cell r="B194">
            <v>23.46</v>
          </cell>
          <cell r="C194">
            <v>2.23</v>
          </cell>
          <cell r="D194" t="str">
            <v/>
          </cell>
          <cell r="E194" t="str">
            <v>*</v>
          </cell>
        </row>
        <row r="195">
          <cell r="A195" t="str">
            <v>Not at all limited</v>
          </cell>
          <cell r="B195">
            <v>12.76</v>
          </cell>
          <cell r="C195">
            <v>0.86</v>
          </cell>
          <cell r="D195" t="str">
            <v/>
          </cell>
          <cell r="E195" t="str">
            <v>*</v>
          </cell>
        </row>
        <row r="196">
          <cell r="A196" t="str">
            <v>A little limited</v>
          </cell>
          <cell r="B196">
            <v>15.76</v>
          </cell>
          <cell r="C196">
            <v>1.45</v>
          </cell>
          <cell r="D196" t="str">
            <v/>
          </cell>
          <cell r="E196" t="str">
            <v/>
          </cell>
        </row>
        <row r="197">
          <cell r="A197" t="str">
            <v>Quite or very limited</v>
          </cell>
          <cell r="B197">
            <v>19.829999999999998</v>
          </cell>
          <cell r="C197">
            <v>1.34</v>
          </cell>
          <cell r="D197" t="str">
            <v/>
          </cell>
          <cell r="E197" t="str">
            <v>*</v>
          </cell>
        </row>
        <row r="198">
          <cell r="A198" t="str">
            <v>Couldn't buy it</v>
          </cell>
          <cell r="B198">
            <v>23.46</v>
          </cell>
          <cell r="C198">
            <v>2.23</v>
          </cell>
          <cell r="D198" t="str">
            <v/>
          </cell>
          <cell r="E198" t="str">
            <v>*</v>
          </cell>
        </row>
        <row r="199">
          <cell r="A199" t="str">
            <v>Yes, can meet unexpected expense</v>
          </cell>
          <cell r="B199">
            <v>14.75</v>
          </cell>
          <cell r="C199">
            <v>0.63</v>
          </cell>
          <cell r="D199" t="str">
            <v/>
          </cell>
          <cell r="E199" t="str">
            <v>*</v>
          </cell>
        </row>
        <row r="200">
          <cell r="A200" t="str">
            <v>No, cannot meet unexpected expense</v>
          </cell>
          <cell r="B200">
            <v>24</v>
          </cell>
          <cell r="C200">
            <v>1.86</v>
          </cell>
          <cell r="D200" t="str">
            <v/>
          </cell>
          <cell r="E200" t="str">
            <v>*</v>
          </cell>
        </row>
        <row r="201">
          <cell r="A201" t="str">
            <v>One person household</v>
          </cell>
          <cell r="B201">
            <v>19.61</v>
          </cell>
          <cell r="C201">
            <v>1.2</v>
          </cell>
          <cell r="D201" t="str">
            <v/>
          </cell>
          <cell r="E201" t="str">
            <v>*</v>
          </cell>
        </row>
        <row r="202">
          <cell r="A202" t="str">
            <v>One parent with child(ren)</v>
          </cell>
          <cell r="B202">
            <v>36.869999999999997</v>
          </cell>
          <cell r="C202">
            <v>2.91</v>
          </cell>
          <cell r="D202" t="str">
            <v/>
          </cell>
          <cell r="E202" t="str">
            <v>*</v>
          </cell>
        </row>
        <row r="203">
          <cell r="A203" t="str">
            <v>One parent with child(ren) and other person(s)</v>
          </cell>
          <cell r="B203">
            <v>22.28</v>
          </cell>
          <cell r="C203">
            <v>4.3499999999999996</v>
          </cell>
          <cell r="D203" t="str">
            <v>‡</v>
          </cell>
          <cell r="E203" t="str">
            <v>*</v>
          </cell>
        </row>
        <row r="204">
          <cell r="A204" t="str">
            <v>Couple only</v>
          </cell>
          <cell r="B204">
            <v>11.86</v>
          </cell>
          <cell r="C204">
            <v>1.03</v>
          </cell>
          <cell r="D204" t="str">
            <v/>
          </cell>
          <cell r="E204" t="str">
            <v>*</v>
          </cell>
        </row>
        <row r="205">
          <cell r="A205" t="str">
            <v>Couple with no children and other person(s)</v>
          </cell>
          <cell r="B205">
            <v>13.09</v>
          </cell>
          <cell r="C205">
            <v>3.29</v>
          </cell>
          <cell r="D205" t="str">
            <v>‡</v>
          </cell>
          <cell r="E205" t="str">
            <v/>
          </cell>
        </row>
        <row r="206">
          <cell r="A206" t="str">
            <v>Couple with child(ren)</v>
          </cell>
          <cell r="B206">
            <v>14.25</v>
          </cell>
          <cell r="C206">
            <v>1.28</v>
          </cell>
          <cell r="D206" t="str">
            <v/>
          </cell>
          <cell r="E206" t="str">
            <v>*</v>
          </cell>
        </row>
        <row r="207">
          <cell r="A207" t="str">
            <v>Couple with child(ren) and other person(s)</v>
          </cell>
          <cell r="B207">
            <v>11.12</v>
          </cell>
          <cell r="C207">
            <v>2.7</v>
          </cell>
          <cell r="D207" t="str">
            <v>‡</v>
          </cell>
          <cell r="E207" t="str">
            <v>*</v>
          </cell>
        </row>
        <row r="208">
          <cell r="A208" t="str">
            <v>Multiple family household</v>
          </cell>
          <cell r="B208">
            <v>14.47</v>
          </cell>
          <cell r="C208">
            <v>3.6</v>
          </cell>
          <cell r="D208" t="str">
            <v>‡</v>
          </cell>
          <cell r="E208" t="str">
            <v/>
          </cell>
        </row>
        <row r="209">
          <cell r="A209" t="str">
            <v>Other multi-person household</v>
          </cell>
          <cell r="B209">
            <v>16.420000000000002</v>
          </cell>
          <cell r="C209">
            <v>2.83</v>
          </cell>
          <cell r="D209" t="str">
            <v/>
          </cell>
          <cell r="E209" t="str">
            <v/>
          </cell>
        </row>
        <row r="210">
          <cell r="A210" t="str">
            <v>Household composition unidentifiable</v>
          </cell>
          <cell r="B210" t="str">
            <v>S</v>
          </cell>
          <cell r="C210">
            <v>24.1</v>
          </cell>
          <cell r="D210" t="str">
            <v/>
          </cell>
          <cell r="E210" t="str">
            <v/>
          </cell>
        </row>
        <row r="211">
          <cell r="A211" t="str">
            <v>One parent with child(ren) and with other person(s)</v>
          </cell>
          <cell r="B211">
            <v>32.72</v>
          </cell>
          <cell r="C211">
            <v>2.2000000000000002</v>
          </cell>
          <cell r="D211" t="str">
            <v/>
          </cell>
          <cell r="E211" t="str">
            <v>*</v>
          </cell>
        </row>
        <row r="212">
          <cell r="A212" t="str">
            <v>Couple with other person(s) but no children</v>
          </cell>
          <cell r="B212">
            <v>12.03</v>
          </cell>
          <cell r="C212">
            <v>1</v>
          </cell>
          <cell r="D212" t="str">
            <v/>
          </cell>
          <cell r="E212" t="str">
            <v>*</v>
          </cell>
        </row>
        <row r="213">
          <cell r="A213" t="str">
            <v>Couple with child(ren) and with other person(s)</v>
          </cell>
          <cell r="B213">
            <v>13.81</v>
          </cell>
          <cell r="C213">
            <v>1.1200000000000001</v>
          </cell>
          <cell r="D213" t="str">
            <v/>
          </cell>
          <cell r="E213" t="str">
            <v>*</v>
          </cell>
        </row>
        <row r="214">
          <cell r="A214" t="str">
            <v>Other household composition</v>
          </cell>
          <cell r="B214">
            <v>15.53</v>
          </cell>
          <cell r="C214">
            <v>2.17</v>
          </cell>
          <cell r="D214" t="str">
            <v/>
          </cell>
          <cell r="E214" t="str">
            <v/>
          </cell>
        </row>
        <row r="215">
          <cell r="A215" t="str">
            <v>One person household</v>
          </cell>
          <cell r="B215">
            <v>19.61</v>
          </cell>
          <cell r="C215">
            <v>1.2</v>
          </cell>
          <cell r="D215" t="str">
            <v/>
          </cell>
          <cell r="E215" t="str">
            <v>*</v>
          </cell>
        </row>
        <row r="216">
          <cell r="A216" t="str">
            <v>Two people household</v>
          </cell>
          <cell r="B216">
            <v>14.81</v>
          </cell>
          <cell r="C216">
            <v>1.02</v>
          </cell>
          <cell r="D216" t="str">
            <v/>
          </cell>
          <cell r="E216" t="str">
            <v/>
          </cell>
        </row>
        <row r="217">
          <cell r="A217" t="str">
            <v>Three people household</v>
          </cell>
          <cell r="B217">
            <v>19.11</v>
          </cell>
          <cell r="C217">
            <v>1.69</v>
          </cell>
          <cell r="D217" t="str">
            <v/>
          </cell>
          <cell r="E217" t="str">
            <v>*</v>
          </cell>
        </row>
        <row r="218">
          <cell r="A218" t="str">
            <v>Four people household</v>
          </cell>
          <cell r="B218">
            <v>14.82</v>
          </cell>
          <cell r="C218">
            <v>1.64</v>
          </cell>
          <cell r="D218" t="str">
            <v/>
          </cell>
          <cell r="E218" t="str">
            <v/>
          </cell>
        </row>
        <row r="219">
          <cell r="A219" t="str">
            <v>Five or more people household</v>
          </cell>
          <cell r="B219">
            <v>14.61</v>
          </cell>
          <cell r="C219">
            <v>2.04</v>
          </cell>
          <cell r="D219" t="str">
            <v/>
          </cell>
          <cell r="E219" t="str">
            <v/>
          </cell>
        </row>
        <row r="220">
          <cell r="A220" t="str">
            <v>No children household</v>
          </cell>
          <cell r="B220">
            <v>14.99</v>
          </cell>
          <cell r="C220">
            <v>0.72</v>
          </cell>
          <cell r="D220" t="str">
            <v/>
          </cell>
          <cell r="E220" t="str">
            <v/>
          </cell>
        </row>
        <row r="221">
          <cell r="A221" t="str">
            <v>One child household</v>
          </cell>
          <cell r="B221">
            <v>18.600000000000001</v>
          </cell>
          <cell r="C221">
            <v>1.8</v>
          </cell>
          <cell r="D221" t="str">
            <v/>
          </cell>
          <cell r="E221" t="str">
            <v/>
          </cell>
        </row>
        <row r="222">
          <cell r="A222" t="str">
            <v>Two children household</v>
          </cell>
          <cell r="B222">
            <v>17.78</v>
          </cell>
          <cell r="C222">
            <v>1.57</v>
          </cell>
          <cell r="D222" t="str">
            <v/>
          </cell>
          <cell r="E222" t="str">
            <v/>
          </cell>
        </row>
        <row r="223">
          <cell r="A223" t="str">
            <v>Three children household</v>
          </cell>
          <cell r="B223">
            <v>16.329999999999998</v>
          </cell>
          <cell r="C223">
            <v>3.22</v>
          </cell>
          <cell r="D223" t="str">
            <v>‡</v>
          </cell>
          <cell r="E223" t="str">
            <v/>
          </cell>
        </row>
        <row r="224">
          <cell r="A224" t="str">
            <v>Four or more children household</v>
          </cell>
          <cell r="B224">
            <v>23.81</v>
          </cell>
          <cell r="C224">
            <v>5</v>
          </cell>
          <cell r="D224" t="str">
            <v>‡</v>
          </cell>
          <cell r="E224" t="str">
            <v>*</v>
          </cell>
        </row>
        <row r="225">
          <cell r="A225" t="str">
            <v>Yes, lived at current address</v>
          </cell>
          <cell r="B225">
            <v>15.92</v>
          </cell>
          <cell r="C225">
            <v>0.65</v>
          </cell>
          <cell r="D225" t="str">
            <v/>
          </cell>
          <cell r="E225" t="str">
            <v/>
          </cell>
        </row>
        <row r="226">
          <cell r="A226" t="str">
            <v>No, did not live at current address</v>
          </cell>
          <cell r="B226">
            <v>17.61</v>
          </cell>
          <cell r="C226">
            <v>1.52</v>
          </cell>
          <cell r="D226" t="str">
            <v/>
          </cell>
          <cell r="E226" t="str">
            <v/>
          </cell>
        </row>
        <row r="227">
          <cell r="A227" t="str">
            <v>Owned (including with a mortgage)</v>
          </cell>
          <cell r="B227">
            <v>14.43</v>
          </cell>
          <cell r="C227">
            <v>0.71</v>
          </cell>
          <cell r="D227" t="str">
            <v/>
          </cell>
          <cell r="E227" t="str">
            <v>*</v>
          </cell>
        </row>
        <row r="228">
          <cell r="A228" t="str">
            <v>Rented - private</v>
          </cell>
          <cell r="B228">
            <v>19.010000000000002</v>
          </cell>
          <cell r="C228">
            <v>1.18</v>
          </cell>
          <cell r="D228" t="str">
            <v/>
          </cell>
          <cell r="E228" t="str">
            <v>*</v>
          </cell>
        </row>
        <row r="229">
          <cell r="A229" t="str">
            <v>Rented - government (local and central)</v>
          </cell>
          <cell r="B229">
            <v>26.08</v>
          </cell>
          <cell r="C229">
            <v>3.94</v>
          </cell>
          <cell r="D229" t="str">
            <v/>
          </cell>
          <cell r="E229" t="str">
            <v>*</v>
          </cell>
        </row>
        <row r="230">
          <cell r="A230" t="str">
            <v>Not a victim</v>
          </cell>
          <cell r="B230">
            <v>12.38</v>
          </cell>
          <cell r="C230">
            <v>0.59</v>
          </cell>
          <cell r="D230" t="str">
            <v/>
          </cell>
          <cell r="E230" t="str">
            <v>*</v>
          </cell>
        </row>
        <row r="231">
          <cell r="A231" t="str">
            <v>Victim of one or more crime</v>
          </cell>
          <cell r="B231">
            <v>25.05</v>
          </cell>
          <cell r="C231">
            <v>1.26</v>
          </cell>
          <cell r="D231" t="str">
            <v/>
          </cell>
          <cell r="E231" t="str">
            <v>*</v>
          </cell>
        </row>
        <row r="232">
          <cell r="A232" t="str">
            <v>Not a victim</v>
          </cell>
          <cell r="B232">
            <v>12.38</v>
          </cell>
          <cell r="C232">
            <v>0.59</v>
          </cell>
          <cell r="D232" t="str">
            <v/>
          </cell>
          <cell r="E232" t="str">
            <v>*</v>
          </cell>
        </row>
        <row r="233">
          <cell r="A233" t="str">
            <v>Victim of only one crime</v>
          </cell>
          <cell r="B233">
            <v>19.079999999999998</v>
          </cell>
          <cell r="C233">
            <v>1.46</v>
          </cell>
          <cell r="D233" t="str">
            <v/>
          </cell>
          <cell r="E233" t="str">
            <v>*</v>
          </cell>
        </row>
        <row r="234">
          <cell r="A234" t="str">
            <v>Victim of multiple crimes</v>
          </cell>
          <cell r="B234">
            <v>35.020000000000003</v>
          </cell>
          <cell r="C234">
            <v>2.56</v>
          </cell>
          <cell r="D234" t="str">
            <v/>
          </cell>
          <cell r="E234" t="str">
            <v>*</v>
          </cell>
        </row>
        <row r="235">
          <cell r="A235" t="str">
            <v>Not a victim</v>
          </cell>
          <cell r="B235">
            <v>12.38</v>
          </cell>
          <cell r="C235">
            <v>0.59</v>
          </cell>
          <cell r="D235" t="str">
            <v/>
          </cell>
          <cell r="E235" t="str">
            <v>*</v>
          </cell>
        </row>
        <row r="236">
          <cell r="A236" t="str">
            <v>Victim of only one crime</v>
          </cell>
          <cell r="B236">
            <v>19.079999999999998</v>
          </cell>
          <cell r="C236">
            <v>1.46</v>
          </cell>
          <cell r="D236" t="str">
            <v/>
          </cell>
          <cell r="E236" t="str">
            <v>*</v>
          </cell>
        </row>
        <row r="237">
          <cell r="A237" t="str">
            <v>Victim of two crimes</v>
          </cell>
          <cell r="B237">
            <v>28.6</v>
          </cell>
          <cell r="C237">
            <v>3.46</v>
          </cell>
          <cell r="D237" t="str">
            <v/>
          </cell>
          <cell r="E237" t="str">
            <v>*</v>
          </cell>
        </row>
        <row r="238">
          <cell r="A238" t="str">
            <v>Victim of three crimes</v>
          </cell>
          <cell r="B238">
            <v>30.24</v>
          </cell>
          <cell r="C238">
            <v>4.78</v>
          </cell>
          <cell r="D238" t="str">
            <v/>
          </cell>
          <cell r="E238" t="str">
            <v>*</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A4" t="str">
            <v>NZ population</v>
          </cell>
          <cell r="B4">
            <v>23.34</v>
          </cell>
          <cell r="C4">
            <v>0.69</v>
          </cell>
          <cell r="D4" t="str">
            <v/>
          </cell>
          <cell r="E4" t="str">
            <v/>
          </cell>
        </row>
        <row r="5">
          <cell r="A5" t="str">
            <v>Male</v>
          </cell>
          <cell r="B5">
            <v>11.78</v>
          </cell>
          <cell r="C5">
            <v>0.87</v>
          </cell>
          <cell r="D5" t="str">
            <v/>
          </cell>
          <cell r="E5" t="str">
            <v>*</v>
          </cell>
        </row>
        <row r="6">
          <cell r="A6" t="str">
            <v>Female</v>
          </cell>
          <cell r="B6">
            <v>34.67</v>
          </cell>
          <cell r="C6">
            <v>1.05</v>
          </cell>
          <cell r="D6" t="str">
            <v/>
          </cell>
          <cell r="E6" t="str">
            <v>*</v>
          </cell>
        </row>
        <row r="7">
          <cell r="A7" t="str">
            <v>Gender male</v>
          </cell>
          <cell r="B7">
            <v>11.59</v>
          </cell>
          <cell r="C7">
            <v>0.87</v>
          </cell>
          <cell r="D7" t="str">
            <v/>
          </cell>
          <cell r="E7" t="str">
            <v>*</v>
          </cell>
        </row>
        <row r="8">
          <cell r="A8" t="str">
            <v>Gender female</v>
          </cell>
          <cell r="B8">
            <v>34.729999999999997</v>
          </cell>
          <cell r="C8">
            <v>1.06</v>
          </cell>
          <cell r="D8" t="str">
            <v/>
          </cell>
          <cell r="E8" t="str">
            <v>*</v>
          </cell>
        </row>
        <row r="9">
          <cell r="A9" t="str">
            <v>Gender diverse</v>
          </cell>
          <cell r="B9" t="str">
            <v>S</v>
          </cell>
          <cell r="C9">
            <v>30.36</v>
          </cell>
          <cell r="D9" t="str">
            <v/>
          </cell>
          <cell r="E9" t="str">
            <v/>
          </cell>
        </row>
        <row r="10">
          <cell r="A10" t="str">
            <v>Heterosexual or straight</v>
          </cell>
          <cell r="B10">
            <v>22.5</v>
          </cell>
          <cell r="C10">
            <v>0.69</v>
          </cell>
          <cell r="D10" t="str">
            <v/>
          </cell>
          <cell r="E10" t="str">
            <v/>
          </cell>
        </row>
        <row r="11">
          <cell r="A11" t="str">
            <v>Gay or lesbian</v>
          </cell>
          <cell r="B11">
            <v>43.38</v>
          </cell>
          <cell r="C11">
            <v>8.01</v>
          </cell>
          <cell r="D11" t="str">
            <v>‡</v>
          </cell>
          <cell r="E11" t="str">
            <v>*</v>
          </cell>
        </row>
        <row r="12">
          <cell r="A12" t="str">
            <v>Bisexual</v>
          </cell>
          <cell r="B12">
            <v>61.96</v>
          </cell>
          <cell r="C12">
            <v>7.38</v>
          </cell>
          <cell r="D12" t="str">
            <v/>
          </cell>
          <cell r="E12" t="str">
            <v>*</v>
          </cell>
        </row>
        <row r="13">
          <cell r="A13" t="str">
            <v>Other sexual orientation</v>
          </cell>
          <cell r="B13">
            <v>24.66</v>
          </cell>
          <cell r="C13">
            <v>10.039999999999999</v>
          </cell>
          <cell r="D13" t="str">
            <v>#</v>
          </cell>
          <cell r="E13" t="str">
            <v/>
          </cell>
        </row>
        <row r="14">
          <cell r="A14" t="str">
            <v>Gay/lesbian, bisexual or other</v>
          </cell>
          <cell r="B14">
            <v>48.9</v>
          </cell>
          <cell r="C14">
            <v>5.13</v>
          </cell>
          <cell r="D14" t="str">
            <v/>
          </cell>
          <cell r="E14" t="str">
            <v>*</v>
          </cell>
        </row>
        <row r="15">
          <cell r="A15" t="str">
            <v>15–19 years</v>
          </cell>
          <cell r="B15">
            <v>18.03</v>
          </cell>
          <cell r="C15">
            <v>3.26</v>
          </cell>
          <cell r="D15" t="str">
            <v/>
          </cell>
          <cell r="E15" t="str">
            <v>*</v>
          </cell>
        </row>
        <row r="16">
          <cell r="A16" t="str">
            <v>20–24 years</v>
          </cell>
          <cell r="B16">
            <v>22.13</v>
          </cell>
          <cell r="C16">
            <v>3.12</v>
          </cell>
          <cell r="D16" t="str">
            <v/>
          </cell>
          <cell r="E16" t="str">
            <v/>
          </cell>
        </row>
        <row r="17">
          <cell r="A17" t="str">
            <v>25–29 years</v>
          </cell>
          <cell r="B17">
            <v>25.1</v>
          </cell>
          <cell r="C17">
            <v>2.27</v>
          </cell>
          <cell r="D17" t="str">
            <v/>
          </cell>
          <cell r="E17" t="str">
            <v/>
          </cell>
        </row>
        <row r="18">
          <cell r="A18" t="str">
            <v>30–34 years</v>
          </cell>
          <cell r="B18">
            <v>23.67</v>
          </cell>
          <cell r="C18">
            <v>2.48</v>
          </cell>
          <cell r="D18" t="str">
            <v/>
          </cell>
          <cell r="E18" t="str">
            <v/>
          </cell>
        </row>
        <row r="19">
          <cell r="A19" t="str">
            <v>35–39 years</v>
          </cell>
          <cell r="B19">
            <v>23.58</v>
          </cell>
          <cell r="C19">
            <v>2.17</v>
          </cell>
          <cell r="D19" t="str">
            <v/>
          </cell>
          <cell r="E19" t="str">
            <v/>
          </cell>
        </row>
        <row r="20">
          <cell r="A20" t="str">
            <v>40–44 years</v>
          </cell>
          <cell r="B20">
            <v>24.48</v>
          </cell>
          <cell r="C20">
            <v>2.5499999999999998</v>
          </cell>
          <cell r="D20" t="str">
            <v/>
          </cell>
          <cell r="E20" t="str">
            <v/>
          </cell>
        </row>
        <row r="21">
          <cell r="A21" t="str">
            <v>45–49 years</v>
          </cell>
          <cell r="B21">
            <v>27.97</v>
          </cell>
          <cell r="C21">
            <v>2.68</v>
          </cell>
          <cell r="D21" t="str">
            <v/>
          </cell>
          <cell r="E21" t="str">
            <v>*</v>
          </cell>
        </row>
        <row r="22">
          <cell r="A22" t="str">
            <v>50–54 years</v>
          </cell>
          <cell r="B22">
            <v>27.46</v>
          </cell>
          <cell r="C22">
            <v>2.5</v>
          </cell>
          <cell r="D22" t="str">
            <v/>
          </cell>
          <cell r="E22" t="str">
            <v>*</v>
          </cell>
        </row>
        <row r="23">
          <cell r="A23" t="str">
            <v>55–59 years</v>
          </cell>
          <cell r="B23">
            <v>26.49</v>
          </cell>
          <cell r="C23">
            <v>2.75</v>
          </cell>
          <cell r="D23" t="str">
            <v/>
          </cell>
          <cell r="E23" t="str">
            <v/>
          </cell>
        </row>
        <row r="24">
          <cell r="A24" t="str">
            <v>60–64 years</v>
          </cell>
          <cell r="B24">
            <v>23.23</v>
          </cell>
          <cell r="C24">
            <v>2.34</v>
          </cell>
          <cell r="D24" t="str">
            <v/>
          </cell>
          <cell r="E24" t="str">
            <v/>
          </cell>
        </row>
        <row r="25">
          <cell r="A25" t="str">
            <v>65–69 years</v>
          </cell>
          <cell r="B25">
            <v>23.01</v>
          </cell>
          <cell r="C25">
            <v>2.72</v>
          </cell>
          <cell r="D25" t="str">
            <v/>
          </cell>
          <cell r="E25" t="str">
            <v/>
          </cell>
        </row>
        <row r="26">
          <cell r="A26" t="str">
            <v>70–74 years</v>
          </cell>
          <cell r="B26">
            <v>19.420000000000002</v>
          </cell>
          <cell r="C26">
            <v>2.38</v>
          </cell>
          <cell r="D26" t="str">
            <v/>
          </cell>
          <cell r="E26" t="str">
            <v>*</v>
          </cell>
        </row>
        <row r="27">
          <cell r="A27" t="str">
            <v>75 years and Over</v>
          </cell>
          <cell r="B27">
            <v>15.31</v>
          </cell>
          <cell r="C27">
            <v>2.0299999999999998</v>
          </cell>
          <cell r="D27" t="str">
            <v/>
          </cell>
          <cell r="E27" t="str">
            <v>*</v>
          </cell>
        </row>
        <row r="28">
          <cell r="A28" t="str">
            <v>15–19 years</v>
          </cell>
          <cell r="B28">
            <v>18.03</v>
          </cell>
          <cell r="C28">
            <v>3.26</v>
          </cell>
          <cell r="D28" t="str">
            <v/>
          </cell>
          <cell r="E28" t="str">
            <v>*</v>
          </cell>
        </row>
        <row r="29">
          <cell r="A29" t="str">
            <v>20–29 years</v>
          </cell>
          <cell r="B29">
            <v>23.87</v>
          </cell>
          <cell r="C29">
            <v>1.93</v>
          </cell>
          <cell r="D29" t="str">
            <v/>
          </cell>
          <cell r="E29" t="str">
            <v/>
          </cell>
        </row>
        <row r="30">
          <cell r="A30" t="str">
            <v>30–39 years</v>
          </cell>
          <cell r="B30">
            <v>23.62</v>
          </cell>
          <cell r="C30">
            <v>1.65</v>
          </cell>
          <cell r="D30" t="str">
            <v/>
          </cell>
          <cell r="E30" t="str">
            <v/>
          </cell>
        </row>
        <row r="31">
          <cell r="A31" t="str">
            <v>40–49 years</v>
          </cell>
          <cell r="B31">
            <v>26.17</v>
          </cell>
          <cell r="C31">
            <v>1.66</v>
          </cell>
          <cell r="D31" t="str">
            <v/>
          </cell>
          <cell r="E31" t="str">
            <v>*</v>
          </cell>
        </row>
        <row r="32">
          <cell r="A32" t="str">
            <v>50–59 years</v>
          </cell>
          <cell r="B32">
            <v>27</v>
          </cell>
          <cell r="C32">
            <v>1.73</v>
          </cell>
          <cell r="D32" t="str">
            <v/>
          </cell>
          <cell r="E32" t="str">
            <v>*</v>
          </cell>
        </row>
        <row r="33">
          <cell r="A33" t="str">
            <v>60–64 years</v>
          </cell>
          <cell r="B33">
            <v>23.23</v>
          </cell>
          <cell r="C33">
            <v>2.34</v>
          </cell>
          <cell r="D33" t="str">
            <v/>
          </cell>
          <cell r="E33" t="str">
            <v/>
          </cell>
        </row>
        <row r="34">
          <cell r="A34" t="str">
            <v>65 years and over</v>
          </cell>
          <cell r="B34">
            <v>18.93</v>
          </cell>
          <cell r="C34">
            <v>1.36</v>
          </cell>
          <cell r="D34" t="str">
            <v/>
          </cell>
          <cell r="E34" t="str">
            <v>*</v>
          </cell>
        </row>
        <row r="35">
          <cell r="A35" t="str">
            <v>15–29 years</v>
          </cell>
          <cell r="B35">
            <v>22.15</v>
          </cell>
          <cell r="C35">
            <v>1.62</v>
          </cell>
          <cell r="D35" t="str">
            <v/>
          </cell>
          <cell r="E35" t="str">
            <v/>
          </cell>
        </row>
        <row r="36">
          <cell r="A36" t="str">
            <v>40 years and over</v>
          </cell>
          <cell r="B36">
            <v>23.65</v>
          </cell>
          <cell r="C36">
            <v>0.85</v>
          </cell>
          <cell r="D36" t="str">
            <v/>
          </cell>
          <cell r="E36" t="str">
            <v/>
          </cell>
        </row>
        <row r="37">
          <cell r="A37" t="str">
            <v>50 years and over</v>
          </cell>
          <cell r="B37">
            <v>22.53</v>
          </cell>
          <cell r="C37">
            <v>0.93</v>
          </cell>
          <cell r="D37" t="str">
            <v/>
          </cell>
          <cell r="E37" t="str">
            <v/>
          </cell>
        </row>
        <row r="38">
          <cell r="A38" t="str">
            <v>60 years and over</v>
          </cell>
          <cell r="B38">
            <v>20</v>
          </cell>
          <cell r="C38">
            <v>1.08</v>
          </cell>
          <cell r="D38" t="str">
            <v/>
          </cell>
          <cell r="E38" t="str">
            <v>*</v>
          </cell>
        </row>
        <row r="39">
          <cell r="A39" t="str">
            <v>European</v>
          </cell>
          <cell r="B39">
            <v>26.39</v>
          </cell>
          <cell r="C39">
            <v>0.84</v>
          </cell>
          <cell r="D39" t="str">
            <v/>
          </cell>
          <cell r="E39" t="str">
            <v>*</v>
          </cell>
        </row>
        <row r="40">
          <cell r="A40" t="str">
            <v>Māori</v>
          </cell>
          <cell r="B40">
            <v>29.08</v>
          </cell>
          <cell r="C40">
            <v>1.52</v>
          </cell>
          <cell r="D40" t="str">
            <v/>
          </cell>
          <cell r="E40" t="str">
            <v>*</v>
          </cell>
        </row>
        <row r="41">
          <cell r="A41" t="str">
            <v>Pacific peoples</v>
          </cell>
          <cell r="B41">
            <v>19.47</v>
          </cell>
          <cell r="C41">
            <v>2.84</v>
          </cell>
          <cell r="D41" t="str">
            <v/>
          </cell>
          <cell r="E41" t="str">
            <v>*</v>
          </cell>
        </row>
        <row r="42">
          <cell r="A42" t="str">
            <v>Asian</v>
          </cell>
          <cell r="B42">
            <v>11.83</v>
          </cell>
          <cell r="C42">
            <v>1.86</v>
          </cell>
          <cell r="D42" t="str">
            <v/>
          </cell>
          <cell r="E42" t="str">
            <v>*</v>
          </cell>
        </row>
        <row r="43">
          <cell r="A43" t="str">
            <v>Chinese</v>
          </cell>
          <cell r="B43">
            <v>11.51</v>
          </cell>
          <cell r="C43">
            <v>2.9</v>
          </cell>
          <cell r="D43" t="str">
            <v>‡</v>
          </cell>
          <cell r="E43" t="str">
            <v>*</v>
          </cell>
        </row>
        <row r="44">
          <cell r="A44" t="str">
            <v>Indian</v>
          </cell>
          <cell r="B44">
            <v>9.7200000000000006</v>
          </cell>
          <cell r="C44">
            <v>2.56</v>
          </cell>
          <cell r="D44" t="str">
            <v>‡</v>
          </cell>
          <cell r="E44" t="str">
            <v>*</v>
          </cell>
        </row>
        <row r="45">
          <cell r="A45" t="str">
            <v>Other Asian</v>
          </cell>
          <cell r="B45">
            <v>14.65</v>
          </cell>
          <cell r="C45">
            <v>3.53</v>
          </cell>
          <cell r="D45" t="str">
            <v>‡</v>
          </cell>
          <cell r="E45" t="str">
            <v>*</v>
          </cell>
        </row>
        <row r="46">
          <cell r="A46" t="str">
            <v>Other ethnicity</v>
          </cell>
          <cell r="B46">
            <v>25.3</v>
          </cell>
          <cell r="C46">
            <v>5.92</v>
          </cell>
          <cell r="D46" t="str">
            <v>‡</v>
          </cell>
          <cell r="E46" t="str">
            <v/>
          </cell>
        </row>
        <row r="47">
          <cell r="A47" t="str">
            <v>Other ethnicity (except European and Māori)</v>
          </cell>
          <cell r="B47">
            <v>15.13</v>
          </cell>
          <cell r="C47">
            <v>1.52</v>
          </cell>
          <cell r="D47" t="str">
            <v/>
          </cell>
          <cell r="E47" t="str">
            <v>*</v>
          </cell>
        </row>
        <row r="48">
          <cell r="A48" t="str">
            <v>Other ethnicity (except European, Māori and Asian)</v>
          </cell>
          <cell r="B48">
            <v>20.7</v>
          </cell>
          <cell r="C48">
            <v>2.58</v>
          </cell>
          <cell r="D48" t="str">
            <v/>
          </cell>
          <cell r="E48" t="str">
            <v/>
          </cell>
        </row>
        <row r="49">
          <cell r="A49" t="str">
            <v>Other ethnicity (except European, Māori and Pacific)</v>
          </cell>
          <cell r="B49">
            <v>13.39</v>
          </cell>
          <cell r="C49">
            <v>1.79</v>
          </cell>
          <cell r="D49" t="str">
            <v/>
          </cell>
          <cell r="E49" t="str">
            <v>*</v>
          </cell>
        </row>
        <row r="50">
          <cell r="A50" t="str">
            <v>Northland Region</v>
          </cell>
          <cell r="B50">
            <v>30.08</v>
          </cell>
          <cell r="C50">
            <v>4.3099999999999996</v>
          </cell>
          <cell r="D50" t="str">
            <v/>
          </cell>
          <cell r="E50" t="str">
            <v>*</v>
          </cell>
        </row>
        <row r="51">
          <cell r="A51" t="str">
            <v>Auckland Region</v>
          </cell>
          <cell r="B51">
            <v>19.86</v>
          </cell>
          <cell r="C51">
            <v>1.36</v>
          </cell>
          <cell r="D51" t="str">
            <v/>
          </cell>
          <cell r="E51" t="str">
            <v>*</v>
          </cell>
        </row>
        <row r="52">
          <cell r="A52" t="str">
            <v>Waikato Region</v>
          </cell>
          <cell r="B52">
            <v>22.96</v>
          </cell>
          <cell r="C52">
            <v>2.44</v>
          </cell>
          <cell r="D52" t="str">
            <v/>
          </cell>
          <cell r="E52" t="str">
            <v/>
          </cell>
        </row>
        <row r="53">
          <cell r="A53" t="str">
            <v>Bay of Plenty Region</v>
          </cell>
          <cell r="B53">
            <v>24.35</v>
          </cell>
          <cell r="C53">
            <v>2.5</v>
          </cell>
          <cell r="D53" t="str">
            <v/>
          </cell>
          <cell r="E53" t="str">
            <v/>
          </cell>
        </row>
        <row r="54">
          <cell r="A54" t="str">
            <v>Gisborne Region</v>
          </cell>
          <cell r="B54">
            <v>27.41</v>
          </cell>
          <cell r="C54">
            <v>6.17</v>
          </cell>
          <cell r="D54" t="str">
            <v>‡</v>
          </cell>
          <cell r="E54" t="str">
            <v/>
          </cell>
        </row>
        <row r="55">
          <cell r="A55" t="str">
            <v>Hawke's Bay Region</v>
          </cell>
          <cell r="B55">
            <v>20.46</v>
          </cell>
          <cell r="C55">
            <v>3.46</v>
          </cell>
          <cell r="D55" t="str">
            <v/>
          </cell>
          <cell r="E55" t="str">
            <v/>
          </cell>
        </row>
        <row r="56">
          <cell r="A56" t="str">
            <v>Taranaki Region</v>
          </cell>
          <cell r="B56">
            <v>24.55</v>
          </cell>
          <cell r="C56">
            <v>4.0599999999999996</v>
          </cell>
          <cell r="D56" t="str">
            <v/>
          </cell>
          <cell r="E56" t="str">
            <v/>
          </cell>
        </row>
        <row r="57">
          <cell r="A57" t="str">
            <v>Manawatu-Wanganui Region</v>
          </cell>
          <cell r="B57">
            <v>25.84</v>
          </cell>
          <cell r="C57">
            <v>2.99</v>
          </cell>
          <cell r="D57" t="str">
            <v/>
          </cell>
          <cell r="E57" t="str">
            <v/>
          </cell>
        </row>
        <row r="58">
          <cell r="A58" t="str">
            <v>Wellington Region</v>
          </cell>
          <cell r="B58">
            <v>28.17</v>
          </cell>
          <cell r="C58">
            <v>2</v>
          </cell>
          <cell r="D58" t="str">
            <v/>
          </cell>
          <cell r="E58" t="str">
            <v>*</v>
          </cell>
        </row>
        <row r="59">
          <cell r="A59" t="str">
            <v>West Coast Region</v>
          </cell>
          <cell r="B59">
            <v>20.52</v>
          </cell>
          <cell r="C59">
            <v>5.67</v>
          </cell>
          <cell r="D59" t="str">
            <v>‡</v>
          </cell>
          <cell r="E59" t="str">
            <v/>
          </cell>
        </row>
        <row r="60">
          <cell r="A60" t="str">
            <v>Canterbury Region</v>
          </cell>
          <cell r="B60">
            <v>22.82</v>
          </cell>
          <cell r="C60">
            <v>2.37</v>
          </cell>
          <cell r="D60" t="str">
            <v/>
          </cell>
          <cell r="E60" t="str">
            <v/>
          </cell>
        </row>
        <row r="61">
          <cell r="A61" t="str">
            <v>Otago Region</v>
          </cell>
          <cell r="B61">
            <v>27.65</v>
          </cell>
          <cell r="C61">
            <v>3.33</v>
          </cell>
          <cell r="D61" t="str">
            <v/>
          </cell>
          <cell r="E61" t="str">
            <v>*</v>
          </cell>
        </row>
        <row r="62">
          <cell r="A62" t="str">
            <v>Southland Region</v>
          </cell>
          <cell r="B62">
            <v>25.08</v>
          </cell>
          <cell r="C62">
            <v>4.8899999999999997</v>
          </cell>
          <cell r="D62" t="str">
            <v/>
          </cell>
          <cell r="E62" t="str">
            <v/>
          </cell>
        </row>
        <row r="63">
          <cell r="A63" t="str">
            <v>Tasman Region</v>
          </cell>
          <cell r="B63">
            <v>26.77</v>
          </cell>
          <cell r="C63">
            <v>6.05</v>
          </cell>
          <cell r="D63" t="str">
            <v>‡</v>
          </cell>
          <cell r="E63" t="str">
            <v/>
          </cell>
        </row>
        <row r="64">
          <cell r="A64" t="str">
            <v>Nelson Region</v>
          </cell>
          <cell r="B64">
            <v>31.13</v>
          </cell>
          <cell r="C64">
            <v>7.84</v>
          </cell>
          <cell r="D64" t="str">
            <v>‡</v>
          </cell>
          <cell r="E64" t="str">
            <v/>
          </cell>
        </row>
        <row r="65">
          <cell r="A65" t="str">
            <v>Marlborough Region</v>
          </cell>
          <cell r="B65">
            <v>19.14</v>
          </cell>
          <cell r="C65">
            <v>6.21</v>
          </cell>
          <cell r="D65" t="str">
            <v>‡</v>
          </cell>
          <cell r="E65" t="str">
            <v/>
          </cell>
        </row>
        <row r="66">
          <cell r="A66" t="str">
            <v>Tasman/Nelson/Marlborough Region</v>
          </cell>
          <cell r="B66">
            <v>25.87</v>
          </cell>
          <cell r="C66">
            <v>3.91</v>
          </cell>
          <cell r="D66" t="str">
            <v/>
          </cell>
          <cell r="E66" t="str">
            <v/>
          </cell>
        </row>
        <row r="67">
          <cell r="A67" t="str">
            <v>Other North Island</v>
          </cell>
          <cell r="B67">
            <v>25.2</v>
          </cell>
          <cell r="C67">
            <v>1.43</v>
          </cell>
          <cell r="D67" t="str">
            <v/>
          </cell>
          <cell r="E67" t="str">
            <v/>
          </cell>
        </row>
        <row r="68">
          <cell r="A68" t="str">
            <v>Other South Island</v>
          </cell>
          <cell r="B68">
            <v>26.22</v>
          </cell>
          <cell r="C68">
            <v>1.97</v>
          </cell>
          <cell r="D68" t="str">
            <v/>
          </cell>
          <cell r="E68" t="str">
            <v>*</v>
          </cell>
        </row>
        <row r="69">
          <cell r="A69" t="str">
            <v>Auckland</v>
          </cell>
          <cell r="B69">
            <v>19.86</v>
          </cell>
          <cell r="C69">
            <v>1.36</v>
          </cell>
          <cell r="D69" t="str">
            <v/>
          </cell>
          <cell r="E69" t="str">
            <v>*</v>
          </cell>
        </row>
        <row r="70">
          <cell r="A70" t="str">
            <v>Wellington</v>
          </cell>
          <cell r="B70">
            <v>28.17</v>
          </cell>
          <cell r="C70">
            <v>2</v>
          </cell>
          <cell r="D70" t="str">
            <v/>
          </cell>
          <cell r="E70" t="str">
            <v>*</v>
          </cell>
        </row>
        <row r="71">
          <cell r="A71" t="str">
            <v>Rest of North Island</v>
          </cell>
          <cell r="B71">
            <v>24.52</v>
          </cell>
          <cell r="C71">
            <v>1.1399999999999999</v>
          </cell>
          <cell r="D71" t="str">
            <v/>
          </cell>
          <cell r="E71" t="str">
            <v/>
          </cell>
        </row>
        <row r="72">
          <cell r="A72" t="str">
            <v>Canterbury</v>
          </cell>
          <cell r="B72">
            <v>22.82</v>
          </cell>
          <cell r="C72">
            <v>2.37</v>
          </cell>
          <cell r="D72" t="str">
            <v/>
          </cell>
          <cell r="E72" t="str">
            <v/>
          </cell>
        </row>
        <row r="73">
          <cell r="A73" t="str">
            <v>Rest of South Island</v>
          </cell>
          <cell r="B73">
            <v>26.22</v>
          </cell>
          <cell r="C73">
            <v>1.97</v>
          </cell>
          <cell r="D73" t="str">
            <v/>
          </cell>
          <cell r="E73" t="str">
            <v>*</v>
          </cell>
        </row>
        <row r="74">
          <cell r="A74" t="str">
            <v>Major urban area</v>
          </cell>
          <cell r="B74">
            <v>22.34</v>
          </cell>
          <cell r="C74">
            <v>1.03</v>
          </cell>
          <cell r="D74" t="str">
            <v/>
          </cell>
          <cell r="E74" t="str">
            <v/>
          </cell>
        </row>
        <row r="75">
          <cell r="A75" t="str">
            <v>Large urban area</v>
          </cell>
          <cell r="B75">
            <v>24.68</v>
          </cell>
          <cell r="C75">
            <v>1.49</v>
          </cell>
          <cell r="D75" t="str">
            <v/>
          </cell>
          <cell r="E75" t="str">
            <v/>
          </cell>
        </row>
        <row r="76">
          <cell r="A76" t="str">
            <v>Medium urban area</v>
          </cell>
          <cell r="B76">
            <v>24.14</v>
          </cell>
          <cell r="C76">
            <v>3.05</v>
          </cell>
          <cell r="D76" t="str">
            <v/>
          </cell>
          <cell r="E76" t="str">
            <v/>
          </cell>
        </row>
        <row r="77">
          <cell r="A77" t="str">
            <v>Small urban area</v>
          </cell>
          <cell r="B77">
            <v>25.27</v>
          </cell>
          <cell r="C77">
            <v>2.29</v>
          </cell>
          <cell r="D77" t="str">
            <v/>
          </cell>
          <cell r="E77" t="str">
            <v/>
          </cell>
        </row>
        <row r="78">
          <cell r="A78" t="str">
            <v>Rural settlement/rural other</v>
          </cell>
          <cell r="B78">
            <v>23.89</v>
          </cell>
          <cell r="C78">
            <v>1.75</v>
          </cell>
          <cell r="D78" t="str">
            <v/>
          </cell>
          <cell r="E78" t="str">
            <v/>
          </cell>
        </row>
        <row r="79">
          <cell r="A79" t="str">
            <v>Decile 1</v>
          </cell>
          <cell r="B79">
            <v>23.79</v>
          </cell>
          <cell r="C79">
            <v>2.64</v>
          </cell>
          <cell r="D79" t="str">
            <v/>
          </cell>
          <cell r="E79" t="str">
            <v/>
          </cell>
        </row>
        <row r="80">
          <cell r="A80" t="str">
            <v>Decile 2</v>
          </cell>
          <cell r="B80">
            <v>21.26</v>
          </cell>
          <cell r="C80">
            <v>2.59</v>
          </cell>
          <cell r="D80" t="str">
            <v/>
          </cell>
          <cell r="E80" t="str">
            <v/>
          </cell>
        </row>
        <row r="81">
          <cell r="A81" t="str">
            <v>Decile 3</v>
          </cell>
          <cell r="B81">
            <v>22.27</v>
          </cell>
          <cell r="C81">
            <v>2.38</v>
          </cell>
          <cell r="D81" t="str">
            <v/>
          </cell>
          <cell r="E81" t="str">
            <v/>
          </cell>
        </row>
        <row r="82">
          <cell r="A82" t="str">
            <v>Decile 4</v>
          </cell>
          <cell r="B82">
            <v>24.31</v>
          </cell>
          <cell r="C82">
            <v>2.64</v>
          </cell>
          <cell r="D82" t="str">
            <v/>
          </cell>
          <cell r="E82" t="str">
            <v/>
          </cell>
        </row>
        <row r="83">
          <cell r="A83" t="str">
            <v>Decile 5</v>
          </cell>
          <cell r="B83">
            <v>23.85</v>
          </cell>
          <cell r="C83">
            <v>2.34</v>
          </cell>
          <cell r="D83" t="str">
            <v/>
          </cell>
          <cell r="E83" t="str">
            <v/>
          </cell>
        </row>
        <row r="84">
          <cell r="A84" t="str">
            <v>Decile 6</v>
          </cell>
          <cell r="B84">
            <v>24.78</v>
          </cell>
          <cell r="C84">
            <v>2.62</v>
          </cell>
          <cell r="D84" t="str">
            <v/>
          </cell>
          <cell r="E84" t="str">
            <v/>
          </cell>
        </row>
        <row r="85">
          <cell r="A85" t="str">
            <v>Decile 7</v>
          </cell>
          <cell r="B85">
            <v>23.65</v>
          </cell>
          <cell r="C85">
            <v>2.2999999999999998</v>
          </cell>
          <cell r="D85" t="str">
            <v/>
          </cell>
          <cell r="E85" t="str">
            <v/>
          </cell>
        </row>
        <row r="86">
          <cell r="A86" t="str">
            <v>Decile 8</v>
          </cell>
          <cell r="B86">
            <v>23.16</v>
          </cell>
          <cell r="C86">
            <v>2.11</v>
          </cell>
          <cell r="D86" t="str">
            <v/>
          </cell>
          <cell r="E86" t="str">
            <v/>
          </cell>
        </row>
        <row r="87">
          <cell r="A87" t="str">
            <v>Decile 9</v>
          </cell>
          <cell r="B87">
            <v>23.83</v>
          </cell>
          <cell r="C87">
            <v>2.1800000000000002</v>
          </cell>
          <cell r="D87" t="str">
            <v/>
          </cell>
          <cell r="E87" t="str">
            <v/>
          </cell>
        </row>
        <row r="88">
          <cell r="A88" t="str">
            <v>Decile 10</v>
          </cell>
          <cell r="B88">
            <v>21.99</v>
          </cell>
          <cell r="C88">
            <v>2.09</v>
          </cell>
          <cell r="D88" t="str">
            <v/>
          </cell>
          <cell r="E88" t="str">
            <v/>
          </cell>
        </row>
        <row r="89">
          <cell r="A89" t="str">
            <v>Quintile 1</v>
          </cell>
          <cell r="B89">
            <v>22.57</v>
          </cell>
          <cell r="C89">
            <v>1.84</v>
          </cell>
          <cell r="D89" t="str">
            <v/>
          </cell>
          <cell r="E89" t="str">
            <v/>
          </cell>
        </row>
        <row r="90">
          <cell r="A90" t="str">
            <v>Quintile 2</v>
          </cell>
          <cell r="B90">
            <v>23.32</v>
          </cell>
          <cell r="C90">
            <v>1.67</v>
          </cell>
          <cell r="D90" t="str">
            <v/>
          </cell>
          <cell r="E90" t="str">
            <v/>
          </cell>
        </row>
        <row r="91">
          <cell r="A91" t="str">
            <v>Quintile 3</v>
          </cell>
          <cell r="B91">
            <v>24.33</v>
          </cell>
          <cell r="C91">
            <v>1.65</v>
          </cell>
          <cell r="D91" t="str">
            <v/>
          </cell>
          <cell r="E91" t="str">
            <v/>
          </cell>
        </row>
        <row r="92">
          <cell r="A92" t="str">
            <v>Quintile 4</v>
          </cell>
          <cell r="B92">
            <v>23.41</v>
          </cell>
          <cell r="C92">
            <v>1.47</v>
          </cell>
          <cell r="D92" t="str">
            <v/>
          </cell>
          <cell r="E92" t="str">
            <v/>
          </cell>
        </row>
        <row r="93">
          <cell r="A93" t="str">
            <v>Quintile 5</v>
          </cell>
          <cell r="B93">
            <v>22.92</v>
          </cell>
          <cell r="C93">
            <v>1.48</v>
          </cell>
          <cell r="D93" t="str">
            <v/>
          </cell>
          <cell r="E93" t="str">
            <v/>
          </cell>
        </row>
        <row r="94">
          <cell r="A94" t="str">
            <v>Had partner within last 12 months</v>
          </cell>
          <cell r="B94">
            <v>22.65</v>
          </cell>
          <cell r="C94">
            <v>0.77</v>
          </cell>
          <cell r="D94" t="str">
            <v/>
          </cell>
          <cell r="E94" t="str">
            <v/>
          </cell>
        </row>
        <row r="95">
          <cell r="A95" t="str">
            <v>Did not have partner within last 12 months</v>
          </cell>
          <cell r="B95">
            <v>25.6</v>
          </cell>
          <cell r="C95">
            <v>1.3</v>
          </cell>
          <cell r="D95" t="str">
            <v/>
          </cell>
          <cell r="E95" t="str">
            <v>*</v>
          </cell>
        </row>
        <row r="96">
          <cell r="A96" t="str">
            <v>Had a partner of the opposite sex in last 12 months</v>
          </cell>
          <cell r="B96">
            <v>22.35</v>
          </cell>
          <cell r="C96">
            <v>0.76</v>
          </cell>
          <cell r="D96" t="str">
            <v/>
          </cell>
          <cell r="E96" t="str">
            <v/>
          </cell>
        </row>
        <row r="97">
          <cell r="A97" t="str">
            <v>Had a partner of the same sex in last 12 months</v>
          </cell>
          <cell r="B97">
            <v>42.29</v>
          </cell>
          <cell r="C97">
            <v>7.18</v>
          </cell>
          <cell r="D97" t="str">
            <v/>
          </cell>
          <cell r="E97" t="str">
            <v>*</v>
          </cell>
        </row>
        <row r="98">
          <cell r="A98" t="str">
            <v>Had partner(s) of same and opposite sex in last 12 months</v>
          </cell>
          <cell r="B98" t="str">
            <v>S</v>
          </cell>
          <cell r="C98">
            <v>27.16</v>
          </cell>
          <cell r="D98" t="str">
            <v/>
          </cell>
          <cell r="E98" t="str">
            <v/>
          </cell>
        </row>
        <row r="99">
          <cell r="A99" t="str">
            <v>Did not have a partner in the last 12 months</v>
          </cell>
          <cell r="B99">
            <v>25.6</v>
          </cell>
          <cell r="C99">
            <v>1.3</v>
          </cell>
          <cell r="D99" t="str">
            <v/>
          </cell>
          <cell r="E99" t="str">
            <v>*</v>
          </cell>
        </row>
        <row r="100">
          <cell r="A100" t="str">
            <v>Has ever had a partner</v>
          </cell>
          <cell r="B100">
            <v>24.03</v>
          </cell>
          <cell r="C100">
            <v>0.69</v>
          </cell>
          <cell r="D100" t="str">
            <v/>
          </cell>
          <cell r="E100" t="str">
            <v/>
          </cell>
        </row>
        <row r="101">
          <cell r="A101" t="str">
            <v>Has never had a partner</v>
          </cell>
          <cell r="B101">
            <v>13.96</v>
          </cell>
          <cell r="C101">
            <v>2.36</v>
          </cell>
          <cell r="D101" t="str">
            <v/>
          </cell>
          <cell r="E101" t="str">
            <v>*</v>
          </cell>
        </row>
        <row r="102">
          <cell r="A102" t="str">
            <v>Had a partner of the opposite sex during lifetime</v>
          </cell>
          <cell r="B102">
            <v>23.7</v>
          </cell>
          <cell r="C102">
            <v>0.7</v>
          </cell>
          <cell r="D102" t="str">
            <v/>
          </cell>
          <cell r="E102" t="str">
            <v/>
          </cell>
        </row>
        <row r="103">
          <cell r="A103" t="str">
            <v>Had a partner of the same sex during lifetime</v>
          </cell>
          <cell r="B103">
            <v>41.98</v>
          </cell>
          <cell r="C103">
            <v>6.29</v>
          </cell>
          <cell r="D103" t="str">
            <v/>
          </cell>
          <cell r="E103" t="str">
            <v>*</v>
          </cell>
        </row>
        <row r="104">
          <cell r="A104" t="str">
            <v>Had partner(s) of same and opposite sex during lifetime</v>
          </cell>
          <cell r="B104" t="str">
            <v>S</v>
          </cell>
          <cell r="C104">
            <v>20.059999999999999</v>
          </cell>
          <cell r="D104" t="str">
            <v/>
          </cell>
          <cell r="E104" t="str">
            <v>*</v>
          </cell>
        </row>
        <row r="105">
          <cell r="A105" t="str">
            <v>Did not have partner during lifetime</v>
          </cell>
          <cell r="B105">
            <v>13.96</v>
          </cell>
          <cell r="C105">
            <v>2.36</v>
          </cell>
          <cell r="D105" t="str">
            <v/>
          </cell>
          <cell r="E105" t="str">
            <v>*</v>
          </cell>
        </row>
        <row r="106">
          <cell r="A106" t="str">
            <v>Partnered - legally registered</v>
          </cell>
          <cell r="B106">
            <v>21.24</v>
          </cell>
          <cell r="C106">
            <v>0.84</v>
          </cell>
          <cell r="D106" t="str">
            <v/>
          </cell>
          <cell r="E106" t="str">
            <v>*</v>
          </cell>
        </row>
        <row r="107">
          <cell r="A107" t="str">
            <v>Partnered - not legally registered</v>
          </cell>
          <cell r="B107">
            <v>28.42</v>
          </cell>
          <cell r="C107">
            <v>2.56</v>
          </cell>
          <cell r="D107" t="str">
            <v/>
          </cell>
          <cell r="E107" t="str">
            <v>*</v>
          </cell>
        </row>
        <row r="108">
          <cell r="A108" t="str">
            <v>Non-partnered</v>
          </cell>
          <cell r="B108">
            <v>26.51</v>
          </cell>
          <cell r="C108">
            <v>1.19</v>
          </cell>
          <cell r="D108" t="str">
            <v/>
          </cell>
          <cell r="E108" t="str">
            <v>*</v>
          </cell>
        </row>
        <row r="109">
          <cell r="A109" t="str">
            <v>Never married and never in a civil union</v>
          </cell>
          <cell r="B109">
            <v>24.55</v>
          </cell>
          <cell r="C109">
            <v>1.43</v>
          </cell>
          <cell r="D109" t="str">
            <v/>
          </cell>
          <cell r="E109" t="str">
            <v/>
          </cell>
        </row>
        <row r="110">
          <cell r="A110" t="str">
            <v>Divorced/marriage dissolved</v>
          </cell>
          <cell r="B110">
            <v>35.979999999999997</v>
          </cell>
          <cell r="C110">
            <v>3.31</v>
          </cell>
          <cell r="D110" t="str">
            <v/>
          </cell>
          <cell r="E110" t="str">
            <v>*</v>
          </cell>
        </row>
        <row r="111">
          <cell r="A111" t="str">
            <v>Widowed/surviving partner</v>
          </cell>
          <cell r="B111">
            <v>20.04</v>
          </cell>
          <cell r="C111">
            <v>2.1800000000000002</v>
          </cell>
          <cell r="D111" t="str">
            <v/>
          </cell>
          <cell r="E111" t="str">
            <v>*</v>
          </cell>
        </row>
        <row r="112">
          <cell r="A112" t="str">
            <v>Separated</v>
          </cell>
          <cell r="B112">
            <v>37.92</v>
          </cell>
          <cell r="C112">
            <v>3.45</v>
          </cell>
          <cell r="D112" t="str">
            <v/>
          </cell>
          <cell r="E112" t="str">
            <v>*</v>
          </cell>
        </row>
        <row r="113">
          <cell r="A113" t="str">
            <v>Married/civil union/de facto (not separated)</v>
          </cell>
          <cell r="B113">
            <v>21.2</v>
          </cell>
          <cell r="C113">
            <v>0.84</v>
          </cell>
          <cell r="D113" t="str">
            <v/>
          </cell>
          <cell r="E113" t="str">
            <v>*</v>
          </cell>
        </row>
        <row r="114">
          <cell r="A114" t="str">
            <v>Married/civil union/de facto (not separated)</v>
          </cell>
          <cell r="B114">
            <v>21.2</v>
          </cell>
          <cell r="C114">
            <v>0.84</v>
          </cell>
          <cell r="D114" t="str">
            <v/>
          </cell>
          <cell r="E114" t="str">
            <v>*</v>
          </cell>
        </row>
        <row r="115">
          <cell r="A115" t="str">
            <v>Separated/dissolved (divorced)</v>
          </cell>
          <cell r="B115">
            <v>36.89</v>
          </cell>
          <cell r="C115">
            <v>2.37</v>
          </cell>
          <cell r="D115" t="str">
            <v/>
          </cell>
          <cell r="E115" t="str">
            <v>*</v>
          </cell>
        </row>
        <row r="116">
          <cell r="A116" t="str">
            <v>Widowed/surviving partner</v>
          </cell>
          <cell r="B116">
            <v>20.04</v>
          </cell>
          <cell r="C116">
            <v>2.1800000000000002</v>
          </cell>
          <cell r="D116" t="str">
            <v/>
          </cell>
          <cell r="E116" t="str">
            <v>*</v>
          </cell>
        </row>
        <row r="117">
          <cell r="A117" t="str">
            <v>Never married and never in a civil union</v>
          </cell>
          <cell r="B117">
            <v>24.55</v>
          </cell>
          <cell r="C117">
            <v>1.43</v>
          </cell>
          <cell r="D117" t="str">
            <v/>
          </cell>
          <cell r="E117" t="str">
            <v/>
          </cell>
        </row>
        <row r="118">
          <cell r="A118" t="str">
            <v>Married/civil union/de facto (not separated)</v>
          </cell>
          <cell r="B118">
            <v>21.2</v>
          </cell>
          <cell r="C118">
            <v>0.84</v>
          </cell>
          <cell r="D118" t="str">
            <v/>
          </cell>
          <cell r="E118" t="str">
            <v>*</v>
          </cell>
        </row>
        <row r="119">
          <cell r="A119" t="str">
            <v>Separated/divorced/widowed</v>
          </cell>
          <cell r="B119">
            <v>31.06</v>
          </cell>
          <cell r="C119">
            <v>1.71</v>
          </cell>
          <cell r="D119" t="str">
            <v/>
          </cell>
          <cell r="E119" t="str">
            <v>*</v>
          </cell>
        </row>
        <row r="120">
          <cell r="A120" t="str">
            <v>Never married and never in a civil union</v>
          </cell>
          <cell r="B120">
            <v>24.55</v>
          </cell>
          <cell r="C120">
            <v>1.43</v>
          </cell>
          <cell r="D120" t="str">
            <v/>
          </cell>
          <cell r="E120" t="str">
            <v/>
          </cell>
        </row>
        <row r="121">
          <cell r="A121" t="str">
            <v>Disabled (WGSS1)</v>
          </cell>
          <cell r="B121">
            <v>27.26</v>
          </cell>
          <cell r="C121">
            <v>1.49</v>
          </cell>
          <cell r="D121" t="str">
            <v/>
          </cell>
          <cell r="E121" t="str">
            <v>*</v>
          </cell>
        </row>
        <row r="122">
          <cell r="A122" t="str">
            <v>Not disabled (WGSS1)</v>
          </cell>
          <cell r="B122">
            <v>22.06</v>
          </cell>
          <cell r="C122">
            <v>0.79</v>
          </cell>
          <cell r="D122" t="str">
            <v/>
          </cell>
          <cell r="E122" t="str">
            <v/>
          </cell>
        </row>
        <row r="123">
          <cell r="A123" t="str">
            <v>Disabled (WGSS2)</v>
          </cell>
          <cell r="B123">
            <v>28.35</v>
          </cell>
          <cell r="C123">
            <v>3.63</v>
          </cell>
          <cell r="D123" t="str">
            <v/>
          </cell>
          <cell r="E123" t="str">
            <v>*</v>
          </cell>
        </row>
        <row r="124">
          <cell r="A124" t="str">
            <v>Not disabled (WGSS2)</v>
          </cell>
          <cell r="B124">
            <v>23.12</v>
          </cell>
          <cell r="C124">
            <v>0.67</v>
          </cell>
          <cell r="D124" t="str">
            <v/>
          </cell>
          <cell r="E124" t="str">
            <v/>
          </cell>
        </row>
        <row r="125">
          <cell r="A125" t="str">
            <v>Disabled (WGSS3)</v>
          </cell>
          <cell r="B125">
            <v>30.13</v>
          </cell>
          <cell r="C125">
            <v>5.75</v>
          </cell>
          <cell r="D125" t="str">
            <v>‡</v>
          </cell>
          <cell r="E125" t="str">
            <v>*</v>
          </cell>
        </row>
        <row r="126">
          <cell r="A126" t="str">
            <v>Not disabled (WGSS3)</v>
          </cell>
          <cell r="B126">
            <v>23.2</v>
          </cell>
          <cell r="C126">
            <v>0.68</v>
          </cell>
          <cell r="D126" t="str">
            <v/>
          </cell>
          <cell r="E126" t="str">
            <v/>
          </cell>
        </row>
        <row r="127">
          <cell r="A127" t="str">
            <v>Disabled (WGSS4)</v>
          </cell>
          <cell r="B127">
            <v>29.28</v>
          </cell>
          <cell r="C127">
            <v>2.2599999999999998</v>
          </cell>
          <cell r="D127" t="str">
            <v/>
          </cell>
          <cell r="E127" t="str">
            <v>*</v>
          </cell>
        </row>
        <row r="128">
          <cell r="A128" t="str">
            <v>Not disabled (WGSS4)</v>
          </cell>
          <cell r="B128">
            <v>22.58</v>
          </cell>
          <cell r="C128">
            <v>0.71</v>
          </cell>
          <cell r="D128" t="str">
            <v/>
          </cell>
          <cell r="E128" t="str">
            <v/>
          </cell>
        </row>
        <row r="129">
          <cell r="A129" t="str">
            <v>Low level of psychological distress</v>
          </cell>
          <cell r="B129">
            <v>21.62</v>
          </cell>
          <cell r="C129">
            <v>0.66</v>
          </cell>
          <cell r="D129" t="str">
            <v/>
          </cell>
          <cell r="E129" t="str">
            <v>*</v>
          </cell>
        </row>
        <row r="130">
          <cell r="A130" t="str">
            <v>Moderate level of psychological distress</v>
          </cell>
          <cell r="B130">
            <v>40.53</v>
          </cell>
          <cell r="C130">
            <v>3.22</v>
          </cell>
          <cell r="D130" t="str">
            <v/>
          </cell>
          <cell r="E130" t="str">
            <v>*</v>
          </cell>
        </row>
        <row r="131">
          <cell r="A131" t="str">
            <v>High level of psychological distress</v>
          </cell>
          <cell r="B131">
            <v>50.06</v>
          </cell>
          <cell r="C131">
            <v>5.9</v>
          </cell>
          <cell r="D131" t="str">
            <v/>
          </cell>
          <cell r="E131" t="str">
            <v>*</v>
          </cell>
        </row>
        <row r="132">
          <cell r="A132" t="str">
            <v>Life satisfaction between 0 and 6</v>
          </cell>
          <cell r="B132">
            <v>33.159999999999997</v>
          </cell>
          <cell r="C132">
            <v>1.99</v>
          </cell>
          <cell r="D132" t="str">
            <v/>
          </cell>
          <cell r="E132" t="str">
            <v>*</v>
          </cell>
        </row>
        <row r="133">
          <cell r="A133" t="str">
            <v>Life satisfaction 7</v>
          </cell>
          <cell r="B133">
            <v>28</v>
          </cell>
          <cell r="C133">
            <v>2.17</v>
          </cell>
          <cell r="D133" t="str">
            <v/>
          </cell>
          <cell r="E133" t="str">
            <v>*</v>
          </cell>
        </row>
        <row r="134">
          <cell r="A134" t="str">
            <v>Life satisfaction 8</v>
          </cell>
          <cell r="B134">
            <v>24.37</v>
          </cell>
          <cell r="C134">
            <v>1.26</v>
          </cell>
          <cell r="D134" t="str">
            <v/>
          </cell>
          <cell r="E134" t="str">
            <v/>
          </cell>
        </row>
        <row r="135">
          <cell r="A135" t="str">
            <v>Life satisfaction 9</v>
          </cell>
          <cell r="B135">
            <v>21.62</v>
          </cell>
          <cell r="C135">
            <v>1.63</v>
          </cell>
          <cell r="D135" t="str">
            <v/>
          </cell>
          <cell r="E135" t="str">
            <v/>
          </cell>
        </row>
        <row r="136">
          <cell r="A136" t="str">
            <v>Life satisfaction 10</v>
          </cell>
          <cell r="B136">
            <v>15.01</v>
          </cell>
          <cell r="C136">
            <v>1.19</v>
          </cell>
          <cell r="D136" t="str">
            <v/>
          </cell>
          <cell r="E136" t="str">
            <v>*</v>
          </cell>
        </row>
        <row r="137">
          <cell r="A137" t="str">
            <v>Safety feeling between 0 and 6</v>
          </cell>
          <cell r="B137">
            <v>32.840000000000003</v>
          </cell>
          <cell r="C137">
            <v>2.57</v>
          </cell>
          <cell r="D137" t="str">
            <v/>
          </cell>
          <cell r="E137" t="str">
            <v>*</v>
          </cell>
        </row>
        <row r="138">
          <cell r="A138" t="str">
            <v>Safety feeling 7</v>
          </cell>
          <cell r="B138">
            <v>28.11</v>
          </cell>
          <cell r="C138">
            <v>2.2000000000000002</v>
          </cell>
          <cell r="D138" t="str">
            <v/>
          </cell>
          <cell r="E138" t="str">
            <v>*</v>
          </cell>
        </row>
        <row r="139">
          <cell r="A139" t="str">
            <v>Safety feeling 8</v>
          </cell>
          <cell r="B139">
            <v>23.74</v>
          </cell>
          <cell r="C139">
            <v>1.3</v>
          </cell>
          <cell r="D139" t="str">
            <v/>
          </cell>
          <cell r="E139" t="str">
            <v/>
          </cell>
        </row>
        <row r="140">
          <cell r="A140" t="str">
            <v>Safety feeling 9</v>
          </cell>
          <cell r="B140">
            <v>23.88</v>
          </cell>
          <cell r="C140">
            <v>1.45</v>
          </cell>
          <cell r="D140" t="str">
            <v/>
          </cell>
          <cell r="E140" t="str">
            <v/>
          </cell>
        </row>
        <row r="141">
          <cell r="A141" t="str">
            <v>Safety feeling 10</v>
          </cell>
          <cell r="B141">
            <v>16.670000000000002</v>
          </cell>
          <cell r="C141">
            <v>1.27</v>
          </cell>
          <cell r="D141" t="str">
            <v/>
          </cell>
          <cell r="E141" t="str">
            <v>*</v>
          </cell>
        </row>
        <row r="142">
          <cell r="A142" t="str">
            <v>Employed</v>
          </cell>
          <cell r="B142">
            <v>22.9</v>
          </cell>
          <cell r="C142">
            <v>0.92</v>
          </cell>
          <cell r="D142" t="str">
            <v/>
          </cell>
          <cell r="E142" t="str">
            <v/>
          </cell>
        </row>
        <row r="143">
          <cell r="A143" t="str">
            <v>Unemployed</v>
          </cell>
          <cell r="B143">
            <v>26.6</v>
          </cell>
          <cell r="C143">
            <v>3.79</v>
          </cell>
          <cell r="D143" t="str">
            <v/>
          </cell>
          <cell r="E143" t="str">
            <v/>
          </cell>
        </row>
        <row r="144">
          <cell r="A144" t="str">
            <v>NILF - Retired</v>
          </cell>
          <cell r="B144">
            <v>22.07</v>
          </cell>
          <cell r="C144">
            <v>1.19</v>
          </cell>
          <cell r="D144" t="str">
            <v/>
          </cell>
          <cell r="E144" t="str">
            <v/>
          </cell>
        </row>
        <row r="145">
          <cell r="A145" t="str">
            <v>NILF - Home or caring duties or voluntary work</v>
          </cell>
          <cell r="B145">
            <v>32.520000000000003</v>
          </cell>
          <cell r="C145">
            <v>2.9</v>
          </cell>
          <cell r="D145" t="str">
            <v/>
          </cell>
          <cell r="E145" t="str">
            <v>*</v>
          </cell>
        </row>
        <row r="146">
          <cell r="A146" t="str">
            <v>NILF - Studying</v>
          </cell>
          <cell r="B146">
            <v>22.3</v>
          </cell>
          <cell r="C146">
            <v>4.3600000000000003</v>
          </cell>
          <cell r="D146" t="str">
            <v>‡</v>
          </cell>
          <cell r="E146" t="str">
            <v/>
          </cell>
        </row>
        <row r="147">
          <cell r="A147" t="str">
            <v>NILF - not actively seeking work/unable to work</v>
          </cell>
          <cell r="B147">
            <v>35.020000000000003</v>
          </cell>
          <cell r="C147">
            <v>4.58</v>
          </cell>
          <cell r="D147" t="str">
            <v/>
          </cell>
          <cell r="E147" t="str">
            <v>*</v>
          </cell>
        </row>
        <row r="148">
          <cell r="A148" t="str">
            <v>Other employment status</v>
          </cell>
          <cell r="B148">
            <v>28.82</v>
          </cell>
          <cell r="C148">
            <v>5.31</v>
          </cell>
          <cell r="D148" t="str">
            <v>‡</v>
          </cell>
          <cell r="E148" t="str">
            <v/>
          </cell>
        </row>
        <row r="149">
          <cell r="A149" t="str">
            <v>Personal income: Zero income/none/loss</v>
          </cell>
          <cell r="B149">
            <v>20.190000000000001</v>
          </cell>
          <cell r="C149">
            <v>2.91</v>
          </cell>
          <cell r="D149" t="str">
            <v/>
          </cell>
          <cell r="E149" t="str">
            <v/>
          </cell>
        </row>
        <row r="150">
          <cell r="A150" t="str">
            <v>Personal income: $1–$5,000</v>
          </cell>
          <cell r="B150">
            <v>26.72</v>
          </cell>
          <cell r="C150">
            <v>4.88</v>
          </cell>
          <cell r="D150" t="str">
            <v>‡</v>
          </cell>
          <cell r="E150" t="str">
            <v/>
          </cell>
        </row>
        <row r="151">
          <cell r="A151" t="str">
            <v>Personal income: $5,001–$10,000</v>
          </cell>
          <cell r="B151">
            <v>28.56</v>
          </cell>
          <cell r="C151">
            <v>5.81</v>
          </cell>
          <cell r="D151" t="str">
            <v/>
          </cell>
          <cell r="E151" t="str">
            <v/>
          </cell>
        </row>
        <row r="152">
          <cell r="A152" t="str">
            <v>Personal income: $10,001–$20,000</v>
          </cell>
          <cell r="B152">
            <v>26.06</v>
          </cell>
          <cell r="C152">
            <v>2.17</v>
          </cell>
          <cell r="D152" t="str">
            <v/>
          </cell>
          <cell r="E152" t="str">
            <v/>
          </cell>
        </row>
        <row r="153">
          <cell r="A153" t="str">
            <v>Personal income: $20,001–$30,000</v>
          </cell>
          <cell r="B153">
            <v>24.73</v>
          </cell>
          <cell r="C153">
            <v>1.74</v>
          </cell>
          <cell r="D153" t="str">
            <v/>
          </cell>
          <cell r="E153" t="str">
            <v/>
          </cell>
        </row>
        <row r="154">
          <cell r="A154" t="str">
            <v>Personal income: $30,001–$40,000</v>
          </cell>
          <cell r="B154">
            <v>28.02</v>
          </cell>
          <cell r="C154">
            <v>2.0699999999999998</v>
          </cell>
          <cell r="D154" t="str">
            <v/>
          </cell>
          <cell r="E154" t="str">
            <v>*</v>
          </cell>
        </row>
        <row r="155">
          <cell r="A155" t="str">
            <v>Personal income: $40,001–$50,000</v>
          </cell>
          <cell r="B155">
            <v>24.98</v>
          </cell>
          <cell r="C155">
            <v>2.35</v>
          </cell>
          <cell r="D155" t="str">
            <v/>
          </cell>
          <cell r="E155" t="str">
            <v/>
          </cell>
        </row>
        <row r="156">
          <cell r="A156" t="str">
            <v>Personal income: $50,001–$60,000</v>
          </cell>
          <cell r="B156">
            <v>22.68</v>
          </cell>
          <cell r="C156">
            <v>2.44</v>
          </cell>
          <cell r="D156" t="str">
            <v/>
          </cell>
          <cell r="E156" t="str">
            <v/>
          </cell>
        </row>
        <row r="157">
          <cell r="A157" t="str">
            <v>Personal income: $60,001–$70,000</v>
          </cell>
          <cell r="B157">
            <v>19.57</v>
          </cell>
          <cell r="C157">
            <v>2.16</v>
          </cell>
          <cell r="D157" t="str">
            <v/>
          </cell>
          <cell r="E157" t="str">
            <v>*</v>
          </cell>
        </row>
        <row r="158">
          <cell r="A158" t="str">
            <v>Personal income: $70,001–$100,000</v>
          </cell>
          <cell r="B158">
            <v>20.61</v>
          </cell>
          <cell r="C158">
            <v>1.9</v>
          </cell>
          <cell r="D158" t="str">
            <v/>
          </cell>
          <cell r="E158" t="str">
            <v>*</v>
          </cell>
        </row>
        <row r="159">
          <cell r="A159" t="str">
            <v>Personal income: $100,001–$150,000</v>
          </cell>
          <cell r="B159">
            <v>17.489999999999998</v>
          </cell>
          <cell r="C159">
            <v>2.7</v>
          </cell>
          <cell r="D159" t="str">
            <v/>
          </cell>
          <cell r="E159" t="str">
            <v>*</v>
          </cell>
        </row>
        <row r="160">
          <cell r="A160" t="str">
            <v>Personal income: More than $150,000</v>
          </cell>
          <cell r="B160">
            <v>21.13</v>
          </cell>
          <cell r="C160">
            <v>3.47</v>
          </cell>
          <cell r="D160" t="str">
            <v/>
          </cell>
          <cell r="E160" t="str">
            <v/>
          </cell>
        </row>
        <row r="161">
          <cell r="A161" t="str">
            <v>Personal income: $10,000 or less</v>
          </cell>
          <cell r="B161">
            <v>23.8</v>
          </cell>
          <cell r="C161">
            <v>2.19</v>
          </cell>
          <cell r="D161" t="str">
            <v/>
          </cell>
          <cell r="E161" t="str">
            <v/>
          </cell>
        </row>
        <row r="162">
          <cell r="A162" t="str">
            <v>Personal income: $10,001–$20,000</v>
          </cell>
          <cell r="B162">
            <v>26.06</v>
          </cell>
          <cell r="C162">
            <v>2.17</v>
          </cell>
          <cell r="D162" t="str">
            <v/>
          </cell>
          <cell r="E162" t="str">
            <v/>
          </cell>
        </row>
        <row r="163">
          <cell r="A163" t="str">
            <v>Personal income: $20,001–$30,000</v>
          </cell>
          <cell r="B163">
            <v>24.73</v>
          </cell>
          <cell r="C163">
            <v>1.74</v>
          </cell>
          <cell r="D163" t="str">
            <v/>
          </cell>
          <cell r="E163" t="str">
            <v/>
          </cell>
        </row>
        <row r="164">
          <cell r="A164" t="str">
            <v>Personal income: $30,001–$40,000</v>
          </cell>
          <cell r="B164">
            <v>28.02</v>
          </cell>
          <cell r="C164">
            <v>2.0699999999999998</v>
          </cell>
          <cell r="D164" t="str">
            <v/>
          </cell>
          <cell r="E164" t="str">
            <v>*</v>
          </cell>
        </row>
        <row r="165">
          <cell r="A165" t="str">
            <v>Personal income: $40,001–$50,000</v>
          </cell>
          <cell r="B165">
            <v>24.98</v>
          </cell>
          <cell r="C165">
            <v>2.35</v>
          </cell>
          <cell r="D165" t="str">
            <v/>
          </cell>
          <cell r="E165" t="str">
            <v/>
          </cell>
        </row>
        <row r="166">
          <cell r="A166" t="str">
            <v>Personal income: $50,001–$60,000</v>
          </cell>
          <cell r="B166">
            <v>22.68</v>
          </cell>
          <cell r="C166">
            <v>2.44</v>
          </cell>
          <cell r="D166" t="str">
            <v/>
          </cell>
          <cell r="E166" t="str">
            <v/>
          </cell>
        </row>
        <row r="167">
          <cell r="A167" t="str">
            <v>Personal income: $60,001–$70,000</v>
          </cell>
          <cell r="B167">
            <v>19.57</v>
          </cell>
          <cell r="C167">
            <v>2.16</v>
          </cell>
          <cell r="D167" t="str">
            <v/>
          </cell>
          <cell r="E167" t="str">
            <v>*</v>
          </cell>
        </row>
        <row r="168">
          <cell r="A168" t="str">
            <v>Personal income: $70,001–$100,000</v>
          </cell>
          <cell r="B168">
            <v>20.61</v>
          </cell>
          <cell r="C168">
            <v>1.9</v>
          </cell>
          <cell r="D168" t="str">
            <v/>
          </cell>
          <cell r="E168" t="str">
            <v>*</v>
          </cell>
        </row>
        <row r="169">
          <cell r="A169" t="str">
            <v>Personal income: $100,001 or more</v>
          </cell>
          <cell r="B169">
            <v>18.84</v>
          </cell>
          <cell r="C169">
            <v>2.17</v>
          </cell>
          <cell r="D169" t="str">
            <v/>
          </cell>
          <cell r="E169" t="str">
            <v>*</v>
          </cell>
        </row>
        <row r="170">
          <cell r="A170" t="str">
            <v>Household income: Zero income/none/loss</v>
          </cell>
          <cell r="B170">
            <v>11.89</v>
          </cell>
          <cell r="C170">
            <v>5.15</v>
          </cell>
          <cell r="D170" t="str">
            <v>‡</v>
          </cell>
          <cell r="E170" t="str">
            <v>*</v>
          </cell>
        </row>
        <row r="171">
          <cell r="A171" t="str">
            <v>Household income: $1–$5,000</v>
          </cell>
          <cell r="B171">
            <v>21.97</v>
          </cell>
          <cell r="C171">
            <v>4.72</v>
          </cell>
          <cell r="D171" t="str">
            <v>‡</v>
          </cell>
          <cell r="E171" t="str">
            <v/>
          </cell>
        </row>
        <row r="172">
          <cell r="A172" t="str">
            <v>Household income: $5,001–$10,000</v>
          </cell>
          <cell r="B172">
            <v>27.6</v>
          </cell>
          <cell r="C172">
            <v>8.42</v>
          </cell>
          <cell r="D172" t="str">
            <v>‡</v>
          </cell>
          <cell r="E172" t="str">
            <v/>
          </cell>
        </row>
        <row r="173">
          <cell r="A173" t="str">
            <v>Household income: $10,001–$20,000</v>
          </cell>
          <cell r="B173">
            <v>28.68</v>
          </cell>
          <cell r="C173">
            <v>3.35</v>
          </cell>
          <cell r="D173" t="str">
            <v/>
          </cell>
          <cell r="E173" t="str">
            <v>*</v>
          </cell>
        </row>
        <row r="174">
          <cell r="A174" t="str">
            <v>Household income: $20,001–$30,000</v>
          </cell>
          <cell r="B174">
            <v>24.25</v>
          </cell>
          <cell r="C174">
            <v>2.31</v>
          </cell>
          <cell r="D174" t="str">
            <v/>
          </cell>
          <cell r="E174" t="str">
            <v/>
          </cell>
        </row>
        <row r="175">
          <cell r="A175" t="str">
            <v>Household income: $30,001–$40,000</v>
          </cell>
          <cell r="B175">
            <v>25.82</v>
          </cell>
          <cell r="C175">
            <v>2.4300000000000002</v>
          </cell>
          <cell r="D175" t="str">
            <v/>
          </cell>
          <cell r="E175" t="str">
            <v/>
          </cell>
        </row>
        <row r="176">
          <cell r="A176" t="str">
            <v>Household income: $40,001–$50,000</v>
          </cell>
          <cell r="B176">
            <v>24.35</v>
          </cell>
          <cell r="C176">
            <v>2.16</v>
          </cell>
          <cell r="D176" t="str">
            <v/>
          </cell>
          <cell r="E176" t="str">
            <v/>
          </cell>
        </row>
        <row r="177">
          <cell r="A177" t="str">
            <v>Household income: $50,001–$60,000</v>
          </cell>
          <cell r="B177">
            <v>23.65</v>
          </cell>
          <cell r="C177">
            <v>2.64</v>
          </cell>
          <cell r="D177" t="str">
            <v/>
          </cell>
          <cell r="E177" t="str">
            <v/>
          </cell>
        </row>
        <row r="178">
          <cell r="A178" t="str">
            <v>Household income: $60,001–$70,000</v>
          </cell>
          <cell r="B178">
            <v>22.71</v>
          </cell>
          <cell r="C178">
            <v>2.37</v>
          </cell>
          <cell r="D178" t="str">
            <v/>
          </cell>
          <cell r="E178" t="str">
            <v/>
          </cell>
        </row>
        <row r="179">
          <cell r="A179" t="str">
            <v>Household income: $70,001–$100,000</v>
          </cell>
          <cell r="B179">
            <v>21.84</v>
          </cell>
          <cell r="C179">
            <v>1.59</v>
          </cell>
          <cell r="D179" t="str">
            <v/>
          </cell>
          <cell r="E179" t="str">
            <v/>
          </cell>
        </row>
        <row r="180">
          <cell r="A180" t="str">
            <v>Household income: $100,001–$150,000</v>
          </cell>
          <cell r="B180">
            <v>22.92</v>
          </cell>
          <cell r="C180">
            <v>1.86</v>
          </cell>
          <cell r="D180" t="str">
            <v/>
          </cell>
          <cell r="E180" t="str">
            <v/>
          </cell>
        </row>
        <row r="181">
          <cell r="A181" t="str">
            <v>Household income: More than $150,000</v>
          </cell>
          <cell r="B181">
            <v>23.16</v>
          </cell>
          <cell r="C181">
            <v>2.17</v>
          </cell>
          <cell r="D181" t="str">
            <v/>
          </cell>
          <cell r="E181" t="str">
            <v/>
          </cell>
        </row>
        <row r="182">
          <cell r="A182" t="str">
            <v>Household income: $10,000 or less</v>
          </cell>
          <cell r="B182">
            <v>20.170000000000002</v>
          </cell>
          <cell r="C182">
            <v>3.13</v>
          </cell>
          <cell r="D182" t="str">
            <v/>
          </cell>
          <cell r="E182" t="str">
            <v/>
          </cell>
        </row>
        <row r="183">
          <cell r="A183" t="str">
            <v>Household income: $10,001–$20,000</v>
          </cell>
          <cell r="B183">
            <v>28.68</v>
          </cell>
          <cell r="C183">
            <v>3.35</v>
          </cell>
          <cell r="D183" t="str">
            <v/>
          </cell>
          <cell r="E183" t="str">
            <v>*</v>
          </cell>
        </row>
        <row r="184">
          <cell r="A184" t="str">
            <v>Household income: $20,001–$30,000</v>
          </cell>
          <cell r="B184">
            <v>24.25</v>
          </cell>
          <cell r="C184">
            <v>2.31</v>
          </cell>
          <cell r="D184" t="str">
            <v/>
          </cell>
          <cell r="E184" t="str">
            <v/>
          </cell>
        </row>
        <row r="185">
          <cell r="A185" t="str">
            <v>Household income: $30,001–$40,000</v>
          </cell>
          <cell r="B185">
            <v>25.82</v>
          </cell>
          <cell r="C185">
            <v>2.4300000000000002</v>
          </cell>
          <cell r="D185" t="str">
            <v/>
          </cell>
          <cell r="E185" t="str">
            <v/>
          </cell>
        </row>
        <row r="186">
          <cell r="A186" t="str">
            <v>Household income: $40,001–$50,000</v>
          </cell>
          <cell r="B186">
            <v>24.35</v>
          </cell>
          <cell r="C186">
            <v>2.16</v>
          </cell>
          <cell r="D186" t="str">
            <v/>
          </cell>
          <cell r="E186" t="str">
            <v/>
          </cell>
        </row>
        <row r="187">
          <cell r="A187" t="str">
            <v>Household income: $50,001–$60,000</v>
          </cell>
          <cell r="B187">
            <v>23.65</v>
          </cell>
          <cell r="C187">
            <v>2.64</v>
          </cell>
          <cell r="D187" t="str">
            <v/>
          </cell>
          <cell r="E187" t="str">
            <v/>
          </cell>
        </row>
        <row r="188">
          <cell r="A188" t="str">
            <v>Household income: $60,001–$70,000</v>
          </cell>
          <cell r="B188">
            <v>22.71</v>
          </cell>
          <cell r="C188">
            <v>2.37</v>
          </cell>
          <cell r="D188" t="str">
            <v/>
          </cell>
          <cell r="E188" t="str">
            <v/>
          </cell>
        </row>
        <row r="189">
          <cell r="A189" t="str">
            <v>Household income: $70,001–$100,000</v>
          </cell>
          <cell r="B189">
            <v>21.84</v>
          </cell>
          <cell r="C189">
            <v>1.59</v>
          </cell>
          <cell r="D189" t="str">
            <v/>
          </cell>
          <cell r="E189" t="str">
            <v/>
          </cell>
        </row>
        <row r="190">
          <cell r="A190" t="str">
            <v>Household income: $100,001–$150,000</v>
          </cell>
          <cell r="B190">
            <v>22.92</v>
          </cell>
          <cell r="C190">
            <v>1.86</v>
          </cell>
          <cell r="D190" t="str">
            <v/>
          </cell>
          <cell r="E190" t="str">
            <v/>
          </cell>
        </row>
        <row r="191">
          <cell r="A191" t="str">
            <v>Household income: $150,001 or more</v>
          </cell>
          <cell r="B191">
            <v>23.16</v>
          </cell>
          <cell r="C191">
            <v>2.17</v>
          </cell>
          <cell r="D191" t="str">
            <v/>
          </cell>
          <cell r="E191" t="str">
            <v/>
          </cell>
        </row>
        <row r="192">
          <cell r="A192" t="str">
            <v>Not at all limited</v>
          </cell>
          <cell r="B192">
            <v>19.13</v>
          </cell>
          <cell r="C192">
            <v>1.1100000000000001</v>
          </cell>
          <cell r="D192" t="str">
            <v/>
          </cell>
          <cell r="E192" t="str">
            <v>*</v>
          </cell>
        </row>
        <row r="193">
          <cell r="A193" t="str">
            <v>A little limited</v>
          </cell>
          <cell r="B193">
            <v>25.16</v>
          </cell>
          <cell r="C193">
            <v>1.72</v>
          </cell>
          <cell r="D193" t="str">
            <v/>
          </cell>
          <cell r="E193" t="str">
            <v/>
          </cell>
        </row>
        <row r="194">
          <cell r="A194" t="str">
            <v>Quite limited</v>
          </cell>
          <cell r="B194">
            <v>27.72</v>
          </cell>
          <cell r="C194">
            <v>2.46</v>
          </cell>
          <cell r="D194" t="str">
            <v/>
          </cell>
          <cell r="E194" t="str">
            <v>*</v>
          </cell>
        </row>
        <row r="195">
          <cell r="A195" t="str">
            <v>Very limited</v>
          </cell>
          <cell r="B195">
            <v>27.33</v>
          </cell>
          <cell r="C195">
            <v>2.42</v>
          </cell>
          <cell r="D195" t="str">
            <v/>
          </cell>
          <cell r="E195" t="str">
            <v>*</v>
          </cell>
        </row>
        <row r="196">
          <cell r="A196" t="str">
            <v>Couldn't buy it</v>
          </cell>
          <cell r="B196">
            <v>28.08</v>
          </cell>
          <cell r="C196">
            <v>1.79</v>
          </cell>
          <cell r="D196" t="str">
            <v/>
          </cell>
          <cell r="E196" t="str">
            <v>*</v>
          </cell>
        </row>
        <row r="197">
          <cell r="A197" t="str">
            <v>Not at all limited</v>
          </cell>
          <cell r="B197">
            <v>19.13</v>
          </cell>
          <cell r="C197">
            <v>1.1100000000000001</v>
          </cell>
          <cell r="D197" t="str">
            <v/>
          </cell>
          <cell r="E197" t="str">
            <v>*</v>
          </cell>
        </row>
        <row r="198">
          <cell r="A198" t="str">
            <v>A little limited</v>
          </cell>
          <cell r="B198">
            <v>25.16</v>
          </cell>
          <cell r="C198">
            <v>1.72</v>
          </cell>
          <cell r="D198" t="str">
            <v/>
          </cell>
          <cell r="E198" t="str">
            <v/>
          </cell>
        </row>
        <row r="199">
          <cell r="A199" t="str">
            <v>Quite or very limited</v>
          </cell>
          <cell r="B199">
            <v>27.53</v>
          </cell>
          <cell r="C199">
            <v>1.58</v>
          </cell>
          <cell r="D199" t="str">
            <v/>
          </cell>
          <cell r="E199" t="str">
            <v>*</v>
          </cell>
        </row>
        <row r="200">
          <cell r="A200" t="str">
            <v>Couldn't buy it</v>
          </cell>
          <cell r="B200">
            <v>28.08</v>
          </cell>
          <cell r="C200">
            <v>1.79</v>
          </cell>
          <cell r="D200" t="str">
            <v/>
          </cell>
          <cell r="E200" t="str">
            <v>*</v>
          </cell>
        </row>
        <row r="201">
          <cell r="A201" t="str">
            <v>Yes, can meet unexpected expense</v>
          </cell>
          <cell r="B201">
            <v>22.66</v>
          </cell>
          <cell r="C201">
            <v>0.81</v>
          </cell>
          <cell r="D201" t="str">
            <v/>
          </cell>
          <cell r="E201" t="str">
            <v/>
          </cell>
        </row>
        <row r="202">
          <cell r="A202" t="str">
            <v>No, cannot meet unexpected expense</v>
          </cell>
          <cell r="B202">
            <v>27.22</v>
          </cell>
          <cell r="C202">
            <v>1.9</v>
          </cell>
          <cell r="D202" t="str">
            <v/>
          </cell>
          <cell r="E202" t="str">
            <v>*</v>
          </cell>
        </row>
        <row r="203">
          <cell r="A203" t="str">
            <v>One person household</v>
          </cell>
          <cell r="B203">
            <v>25.71</v>
          </cell>
          <cell r="C203">
            <v>1.43</v>
          </cell>
          <cell r="D203" t="str">
            <v/>
          </cell>
          <cell r="E203" t="str">
            <v>*</v>
          </cell>
        </row>
        <row r="204">
          <cell r="A204" t="str">
            <v>One parent with child(ren)</v>
          </cell>
          <cell r="B204">
            <v>35.6</v>
          </cell>
          <cell r="C204">
            <v>2.71</v>
          </cell>
          <cell r="D204" t="str">
            <v/>
          </cell>
          <cell r="E204" t="str">
            <v>*</v>
          </cell>
        </row>
        <row r="205">
          <cell r="A205" t="str">
            <v>One parent with child(ren) and other person(s)</v>
          </cell>
          <cell r="B205">
            <v>24.98</v>
          </cell>
          <cell r="C205">
            <v>3.87</v>
          </cell>
          <cell r="D205" t="str">
            <v/>
          </cell>
          <cell r="E205" t="str">
            <v/>
          </cell>
        </row>
        <row r="206">
          <cell r="A206" t="str">
            <v>Couple only</v>
          </cell>
          <cell r="B206">
            <v>21.41</v>
          </cell>
          <cell r="C206">
            <v>1.27</v>
          </cell>
          <cell r="D206" t="str">
            <v/>
          </cell>
          <cell r="E206" t="str">
            <v/>
          </cell>
        </row>
        <row r="207">
          <cell r="A207" t="str">
            <v>Couple with no children and other person(s)</v>
          </cell>
          <cell r="B207">
            <v>23.77</v>
          </cell>
          <cell r="C207">
            <v>3.89</v>
          </cell>
          <cell r="D207" t="str">
            <v/>
          </cell>
          <cell r="E207" t="str">
            <v/>
          </cell>
        </row>
        <row r="208">
          <cell r="A208" t="str">
            <v>Couple with child(ren)</v>
          </cell>
          <cell r="B208">
            <v>21.97</v>
          </cell>
          <cell r="C208">
            <v>1.29</v>
          </cell>
          <cell r="D208" t="str">
            <v/>
          </cell>
          <cell r="E208" t="str">
            <v/>
          </cell>
        </row>
        <row r="209">
          <cell r="A209" t="str">
            <v>Couple with child(ren) and other person(s)</v>
          </cell>
          <cell r="B209">
            <v>19.11</v>
          </cell>
          <cell r="C209">
            <v>3.11</v>
          </cell>
          <cell r="D209" t="str">
            <v/>
          </cell>
          <cell r="E209" t="str">
            <v>*</v>
          </cell>
        </row>
        <row r="210">
          <cell r="A210" t="str">
            <v>Multiple family household</v>
          </cell>
          <cell r="B210">
            <v>19.809999999999999</v>
          </cell>
          <cell r="C210">
            <v>4.2</v>
          </cell>
          <cell r="D210" t="str">
            <v>‡</v>
          </cell>
          <cell r="E210" t="str">
            <v/>
          </cell>
        </row>
        <row r="211">
          <cell r="A211" t="str">
            <v>Other multi-person household</v>
          </cell>
          <cell r="B211">
            <v>24.7</v>
          </cell>
          <cell r="C211">
            <v>3.88</v>
          </cell>
          <cell r="D211" t="str">
            <v/>
          </cell>
          <cell r="E211" t="str">
            <v/>
          </cell>
        </row>
        <row r="212">
          <cell r="A212" t="str">
            <v>Household composition unidentifiable</v>
          </cell>
          <cell r="B212" t="str">
            <v>S</v>
          </cell>
          <cell r="C212">
            <v>23.73</v>
          </cell>
          <cell r="D212" t="str">
            <v/>
          </cell>
          <cell r="E212" t="str">
            <v/>
          </cell>
        </row>
        <row r="213">
          <cell r="A213" t="str">
            <v>One parent with child(ren) and with other person(s)</v>
          </cell>
          <cell r="B213">
            <v>32.11</v>
          </cell>
          <cell r="C213">
            <v>2.31</v>
          </cell>
          <cell r="D213" t="str">
            <v/>
          </cell>
          <cell r="E213" t="str">
            <v>*</v>
          </cell>
        </row>
        <row r="214">
          <cell r="A214" t="str">
            <v>Couple with other person(s) but no children</v>
          </cell>
          <cell r="B214">
            <v>21.79</v>
          </cell>
          <cell r="C214">
            <v>1.28</v>
          </cell>
          <cell r="D214" t="str">
            <v/>
          </cell>
          <cell r="E214" t="str">
            <v/>
          </cell>
        </row>
        <row r="215">
          <cell r="A215" t="str">
            <v>Couple with child(ren) and with other person(s)</v>
          </cell>
          <cell r="B215">
            <v>21.4</v>
          </cell>
          <cell r="C215">
            <v>1.25</v>
          </cell>
          <cell r="D215" t="str">
            <v/>
          </cell>
          <cell r="E215" t="str">
            <v/>
          </cell>
        </row>
        <row r="216">
          <cell r="A216" t="str">
            <v>Other household composition</v>
          </cell>
          <cell r="B216">
            <v>22.72</v>
          </cell>
          <cell r="C216">
            <v>2.59</v>
          </cell>
          <cell r="D216" t="str">
            <v/>
          </cell>
          <cell r="E216" t="str">
            <v/>
          </cell>
        </row>
        <row r="217">
          <cell r="A217" t="str">
            <v>One person household</v>
          </cell>
          <cell r="B217">
            <v>25.71</v>
          </cell>
          <cell r="C217">
            <v>1.43</v>
          </cell>
          <cell r="D217" t="str">
            <v/>
          </cell>
          <cell r="E217" t="str">
            <v>*</v>
          </cell>
        </row>
        <row r="218">
          <cell r="A218" t="str">
            <v>Two people household</v>
          </cell>
          <cell r="B218">
            <v>22.97</v>
          </cell>
          <cell r="C218">
            <v>1.18</v>
          </cell>
          <cell r="D218" t="str">
            <v/>
          </cell>
          <cell r="E218" t="str">
            <v/>
          </cell>
        </row>
        <row r="219">
          <cell r="A219" t="str">
            <v>Three people household</v>
          </cell>
          <cell r="B219">
            <v>24.33</v>
          </cell>
          <cell r="C219">
            <v>1.65</v>
          </cell>
          <cell r="D219" t="str">
            <v/>
          </cell>
          <cell r="E219" t="str">
            <v/>
          </cell>
        </row>
        <row r="220">
          <cell r="A220" t="str">
            <v>Four people household</v>
          </cell>
          <cell r="B220">
            <v>22.21</v>
          </cell>
          <cell r="C220">
            <v>1.48</v>
          </cell>
          <cell r="D220" t="str">
            <v/>
          </cell>
          <cell r="E220" t="str">
            <v/>
          </cell>
        </row>
        <row r="221">
          <cell r="A221" t="str">
            <v>Five or more people household</v>
          </cell>
          <cell r="B221">
            <v>22.32</v>
          </cell>
          <cell r="C221">
            <v>2.2000000000000002</v>
          </cell>
          <cell r="D221" t="str">
            <v/>
          </cell>
          <cell r="E221" t="str">
            <v/>
          </cell>
        </row>
        <row r="222">
          <cell r="A222" t="str">
            <v>No children household</v>
          </cell>
          <cell r="B222">
            <v>23.24</v>
          </cell>
          <cell r="C222">
            <v>0.81</v>
          </cell>
          <cell r="D222" t="str">
            <v/>
          </cell>
          <cell r="E222" t="str">
            <v/>
          </cell>
        </row>
        <row r="223">
          <cell r="A223" t="str">
            <v>One child household</v>
          </cell>
          <cell r="B223">
            <v>21.58</v>
          </cell>
          <cell r="C223">
            <v>2.0499999999999998</v>
          </cell>
          <cell r="D223" t="str">
            <v/>
          </cell>
          <cell r="E223" t="str">
            <v/>
          </cell>
        </row>
        <row r="224">
          <cell r="A224" t="str">
            <v>Two children household</v>
          </cell>
          <cell r="B224">
            <v>24.13</v>
          </cell>
          <cell r="C224">
            <v>1.78</v>
          </cell>
          <cell r="D224" t="str">
            <v/>
          </cell>
          <cell r="E224" t="str">
            <v/>
          </cell>
        </row>
        <row r="225">
          <cell r="A225" t="str">
            <v>Three children household</v>
          </cell>
          <cell r="B225">
            <v>23.85</v>
          </cell>
          <cell r="C225">
            <v>3.83</v>
          </cell>
          <cell r="D225" t="str">
            <v/>
          </cell>
          <cell r="E225" t="str">
            <v/>
          </cell>
        </row>
        <row r="226">
          <cell r="A226" t="str">
            <v>Four or more children household</v>
          </cell>
          <cell r="B226">
            <v>30.78</v>
          </cell>
          <cell r="C226">
            <v>5.49</v>
          </cell>
          <cell r="D226" t="str">
            <v>‡</v>
          </cell>
          <cell r="E226" t="str">
            <v>*</v>
          </cell>
        </row>
        <row r="227">
          <cell r="A227" t="str">
            <v>Yes, lived at current address</v>
          </cell>
          <cell r="B227">
            <v>23.26</v>
          </cell>
          <cell r="C227">
            <v>0.71</v>
          </cell>
          <cell r="D227" t="str">
            <v/>
          </cell>
          <cell r="E227" t="str">
            <v/>
          </cell>
        </row>
        <row r="228">
          <cell r="A228" t="str">
            <v>No, did not live at current address</v>
          </cell>
          <cell r="B228">
            <v>23.67</v>
          </cell>
          <cell r="C228">
            <v>1.81</v>
          </cell>
          <cell r="D228" t="str">
            <v/>
          </cell>
          <cell r="E228" t="str">
            <v/>
          </cell>
        </row>
        <row r="229">
          <cell r="A229" t="str">
            <v>Owned (including with a mortgage)</v>
          </cell>
          <cell r="B229">
            <v>22.67</v>
          </cell>
          <cell r="C229">
            <v>0.88</v>
          </cell>
          <cell r="D229" t="str">
            <v/>
          </cell>
          <cell r="E229" t="str">
            <v/>
          </cell>
        </row>
        <row r="230">
          <cell r="A230" t="str">
            <v>Rented - private</v>
          </cell>
          <cell r="B230">
            <v>24.38</v>
          </cell>
          <cell r="C230">
            <v>1.38</v>
          </cell>
          <cell r="D230" t="str">
            <v/>
          </cell>
          <cell r="E230" t="str">
            <v/>
          </cell>
        </row>
        <row r="231">
          <cell r="A231" t="str">
            <v>Rented - government (local and central)</v>
          </cell>
          <cell r="B231">
            <v>25.92</v>
          </cell>
          <cell r="C231">
            <v>3.68</v>
          </cell>
          <cell r="D231" t="str">
            <v/>
          </cell>
          <cell r="E231" t="str">
            <v/>
          </cell>
        </row>
        <row r="232">
          <cell r="A232" t="str">
            <v>Not a victim</v>
          </cell>
          <cell r="B232">
            <v>19.07</v>
          </cell>
          <cell r="C232">
            <v>0.79</v>
          </cell>
          <cell r="D232" t="str">
            <v/>
          </cell>
          <cell r="E232" t="str">
            <v>*</v>
          </cell>
        </row>
        <row r="233">
          <cell r="A233" t="str">
            <v>Victim of one or more crime</v>
          </cell>
          <cell r="B233">
            <v>33.21</v>
          </cell>
          <cell r="C233">
            <v>1.4</v>
          </cell>
          <cell r="D233" t="str">
            <v/>
          </cell>
          <cell r="E233" t="str">
            <v>*</v>
          </cell>
        </row>
        <row r="234">
          <cell r="A234" t="str">
            <v>Not a victim</v>
          </cell>
          <cell r="B234">
            <v>19.07</v>
          </cell>
          <cell r="C234">
            <v>0.79</v>
          </cell>
          <cell r="D234" t="str">
            <v/>
          </cell>
          <cell r="E234" t="str">
            <v>*</v>
          </cell>
        </row>
        <row r="235">
          <cell r="A235" t="str">
            <v>Victim of only one crime</v>
          </cell>
          <cell r="B235">
            <v>27.37</v>
          </cell>
          <cell r="C235">
            <v>1.65</v>
          </cell>
          <cell r="D235" t="str">
            <v/>
          </cell>
          <cell r="E235" t="str">
            <v>*</v>
          </cell>
        </row>
        <row r="236">
          <cell r="A236" t="str">
            <v>Victim of multiple crimes</v>
          </cell>
          <cell r="B236">
            <v>43.05</v>
          </cell>
          <cell r="C236">
            <v>2.2799999999999998</v>
          </cell>
          <cell r="D236" t="str">
            <v/>
          </cell>
          <cell r="E236" t="str">
            <v>*</v>
          </cell>
        </row>
        <row r="237">
          <cell r="A237" t="str">
            <v>Not a victim</v>
          </cell>
          <cell r="B237">
            <v>19.07</v>
          </cell>
          <cell r="C237">
            <v>0.79</v>
          </cell>
          <cell r="D237" t="str">
            <v/>
          </cell>
          <cell r="E237" t="str">
            <v>*</v>
          </cell>
        </row>
        <row r="238">
          <cell r="A238" t="str">
            <v>Victim of only one crime</v>
          </cell>
          <cell r="B238">
            <v>27.37</v>
          </cell>
          <cell r="C238">
            <v>1.65</v>
          </cell>
          <cell r="D238" t="str">
            <v/>
          </cell>
          <cell r="E238" t="str">
            <v>*</v>
          </cell>
        </row>
      </sheetData>
      <sheetData sheetId="66"/>
      <sheetData sheetId="67"/>
      <sheetData sheetId="68"/>
      <sheetData sheetId="69"/>
      <sheetData sheetId="70"/>
      <sheetData sheetId="71"/>
      <sheetData sheetId="72" refreshError="1"/>
      <sheetData sheetId="7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F69E-1DAB-426B-9049-4D2CC8BEF2C3}">
  <dimension ref="A1:G58"/>
  <sheetViews>
    <sheetView showGridLines="0" topLeftCell="A34" zoomScale="90" zoomScaleNormal="90" workbookViewId="0">
      <selection activeCell="D40" sqref="D40"/>
    </sheetView>
  </sheetViews>
  <sheetFormatPr defaultColWidth="9.140625" defaultRowHeight="14.25"/>
  <cols>
    <col min="1" max="1" width="2.85546875" style="348" customWidth="1"/>
    <col min="2" max="2" width="4.140625" style="348" customWidth="1"/>
    <col min="3" max="3" width="53.42578125" style="348" customWidth="1"/>
    <col min="4" max="4" width="10.42578125" style="348" customWidth="1"/>
    <col min="5" max="5" width="135.28515625" style="348" customWidth="1"/>
    <col min="6" max="6" width="12.5703125" style="348" customWidth="1"/>
    <col min="7" max="16384" width="9.140625" style="348"/>
  </cols>
  <sheetData>
    <row r="1" spans="1:7">
      <c r="A1" s="1"/>
      <c r="B1" s="1"/>
      <c r="C1" s="1"/>
      <c r="D1" s="1"/>
      <c r="E1" s="1"/>
      <c r="F1" s="1"/>
      <c r="G1" s="1"/>
    </row>
    <row r="2" spans="1:7">
      <c r="A2" s="1"/>
      <c r="B2" s="1"/>
      <c r="C2" s="1"/>
      <c r="D2" s="1"/>
      <c r="E2" s="1"/>
      <c r="F2" s="1"/>
      <c r="G2" s="1"/>
    </row>
    <row r="3" spans="1:7" ht="14.25" customHeight="1">
      <c r="A3" s="1"/>
      <c r="B3" s="1"/>
      <c r="E3" s="597"/>
      <c r="F3" s="368"/>
      <c r="G3" s="369"/>
    </row>
    <row r="4" spans="1:7" ht="14.25" customHeight="1">
      <c r="A4" s="1"/>
      <c r="B4" s="1"/>
      <c r="C4" s="368"/>
      <c r="D4" s="368"/>
      <c r="E4" s="597"/>
      <c r="F4" s="368"/>
      <c r="G4" s="369"/>
    </row>
    <row r="5" spans="1:7" ht="14.25" customHeight="1">
      <c r="A5" s="1"/>
      <c r="B5" s="1"/>
      <c r="C5" s="368"/>
      <c r="D5" s="368"/>
      <c r="E5" s="597"/>
      <c r="F5" s="368"/>
      <c r="G5" s="369"/>
    </row>
    <row r="6" spans="1:7" ht="14.25" customHeight="1">
      <c r="A6" s="1"/>
      <c r="B6" s="1"/>
      <c r="C6" s="368"/>
      <c r="D6" s="368"/>
      <c r="E6" s="368"/>
      <c r="F6" s="368"/>
      <c r="G6" s="1"/>
    </row>
    <row r="7" spans="1:7">
      <c r="A7" s="1"/>
      <c r="B7" s="1"/>
      <c r="C7" s="1"/>
      <c r="D7" s="1"/>
      <c r="E7" s="1"/>
      <c r="F7" s="1"/>
      <c r="G7" s="1"/>
    </row>
    <row r="8" spans="1:7">
      <c r="A8" s="1"/>
      <c r="B8" s="1"/>
      <c r="C8" s="1"/>
      <c r="D8" s="1"/>
      <c r="E8" s="1"/>
      <c r="F8" s="1"/>
      <c r="G8" s="1"/>
    </row>
    <row r="9" spans="1:7" ht="15.75" customHeight="1">
      <c r="B9" s="370" t="s">
        <v>277</v>
      </c>
      <c r="C9" s="371"/>
      <c r="D9" s="371"/>
      <c r="E9" s="372"/>
      <c r="F9" s="373"/>
    </row>
    <row r="10" spans="1:7" ht="21" customHeight="1">
      <c r="B10" s="374" t="s">
        <v>314</v>
      </c>
      <c r="C10" s="375" t="s">
        <v>315</v>
      </c>
      <c r="D10" s="375"/>
      <c r="E10" s="598" t="s">
        <v>316</v>
      </c>
      <c r="F10" s="598"/>
    </row>
    <row r="11" spans="1:7" ht="21" customHeight="1">
      <c r="B11" s="374" t="s">
        <v>317</v>
      </c>
      <c r="C11" s="375" t="s">
        <v>318</v>
      </c>
      <c r="D11" s="375"/>
      <c r="E11" s="598" t="s">
        <v>319</v>
      </c>
      <c r="F11" s="598"/>
    </row>
    <row r="12" spans="1:7" s="570" customFormat="1" ht="21" customHeight="1">
      <c r="B12" s="568" t="s">
        <v>709</v>
      </c>
      <c r="C12" s="375" t="s">
        <v>641</v>
      </c>
      <c r="D12" s="375"/>
      <c r="E12" s="598" t="s">
        <v>710</v>
      </c>
      <c r="F12" s="598"/>
    </row>
    <row r="13" spans="1:7" ht="43.9" customHeight="1">
      <c r="B13" s="599" t="s">
        <v>320</v>
      </c>
      <c r="C13" s="599"/>
      <c r="D13" s="373" t="s">
        <v>321</v>
      </c>
      <c r="E13" s="373" t="s">
        <v>322</v>
      </c>
      <c r="F13" s="376" t="s">
        <v>323</v>
      </c>
    </row>
    <row r="14" spans="1:7" ht="23.25" customHeight="1">
      <c r="B14" s="600">
        <v>1</v>
      </c>
      <c r="C14" s="601" t="s">
        <v>6</v>
      </c>
      <c r="D14" s="528">
        <v>5.0999999999999996</v>
      </c>
      <c r="E14" s="377" t="s">
        <v>606</v>
      </c>
      <c r="F14" s="604">
        <v>5.0999999999999996</v>
      </c>
    </row>
    <row r="15" spans="1:7" s="357" customFormat="1" ht="23.25" customHeight="1">
      <c r="B15" s="600"/>
      <c r="C15" s="602"/>
      <c r="D15" s="526">
        <v>5.2</v>
      </c>
      <c r="E15" s="377" t="s">
        <v>607</v>
      </c>
      <c r="F15" s="605"/>
    </row>
    <row r="16" spans="1:7" s="357" customFormat="1" ht="23.25" customHeight="1">
      <c r="B16" s="600"/>
      <c r="C16" s="602"/>
      <c r="D16" s="526">
        <v>5.3</v>
      </c>
      <c r="E16" s="377" t="s">
        <v>608</v>
      </c>
      <c r="F16" s="605"/>
    </row>
    <row r="17" spans="2:6" s="357" customFormat="1" ht="23.25" customHeight="1">
      <c r="B17" s="600"/>
      <c r="C17" s="602"/>
      <c r="D17" s="526">
        <v>5.4</v>
      </c>
      <c r="E17" s="377" t="s">
        <v>609</v>
      </c>
      <c r="F17" s="605"/>
    </row>
    <row r="18" spans="2:6" s="357" customFormat="1" ht="23.25" customHeight="1">
      <c r="B18" s="600"/>
      <c r="C18" s="602"/>
      <c r="D18" s="526">
        <v>5.5</v>
      </c>
      <c r="E18" s="377" t="s">
        <v>610</v>
      </c>
      <c r="F18" s="605"/>
    </row>
    <row r="19" spans="2:6" s="357" customFormat="1" ht="23.25" customHeight="1">
      <c r="B19" s="600"/>
      <c r="C19" s="602"/>
      <c r="D19" s="526">
        <v>5.6</v>
      </c>
      <c r="E19" s="377" t="s">
        <v>611</v>
      </c>
      <c r="F19" s="605"/>
    </row>
    <row r="20" spans="2:6" ht="21.75" customHeight="1">
      <c r="B20" s="600"/>
      <c r="C20" s="603"/>
      <c r="D20" s="530">
        <v>5.7</v>
      </c>
      <c r="E20" s="378" t="s">
        <v>612</v>
      </c>
      <c r="F20" s="606"/>
    </row>
    <row r="21" spans="2:6" ht="24" customHeight="1">
      <c r="B21" s="608">
        <v>2</v>
      </c>
      <c r="C21" s="610" t="s">
        <v>129</v>
      </c>
      <c r="D21" s="528">
        <v>5.8</v>
      </c>
      <c r="E21" s="377" t="s">
        <v>613</v>
      </c>
      <c r="F21" s="604">
        <v>5.2</v>
      </c>
    </row>
    <row r="22" spans="2:6" s="357" customFormat="1" ht="24" customHeight="1">
      <c r="B22" s="609"/>
      <c r="C22" s="610"/>
      <c r="D22" s="526" t="s">
        <v>496</v>
      </c>
      <c r="E22" s="531" t="s">
        <v>614</v>
      </c>
      <c r="F22" s="605"/>
    </row>
    <row r="23" spans="2:6" s="357" customFormat="1" ht="24" customHeight="1">
      <c r="B23" s="609"/>
      <c r="C23" s="610"/>
      <c r="D23" s="526">
        <v>5.9</v>
      </c>
      <c r="E23" s="531" t="s">
        <v>615</v>
      </c>
      <c r="F23" s="605"/>
    </row>
    <row r="24" spans="2:6" s="357" customFormat="1" ht="24" customHeight="1">
      <c r="B24" s="609"/>
      <c r="C24" s="610"/>
      <c r="D24" s="527">
        <v>5.0999999999999996</v>
      </c>
      <c r="E24" s="531" t="s">
        <v>507</v>
      </c>
      <c r="F24" s="605"/>
    </row>
    <row r="25" spans="2:6" s="357" customFormat="1" ht="24" customHeight="1">
      <c r="B25" s="609"/>
      <c r="C25" s="610"/>
      <c r="D25" s="526">
        <v>5.1100000000000003</v>
      </c>
      <c r="E25" s="531" t="s">
        <v>616</v>
      </c>
      <c r="F25" s="605"/>
    </row>
    <row r="26" spans="2:6" s="357" customFormat="1" ht="30.6" customHeight="1">
      <c r="B26" s="609"/>
      <c r="C26" s="610"/>
      <c r="D26" s="526">
        <v>5.12</v>
      </c>
      <c r="E26" s="531" t="s">
        <v>617</v>
      </c>
      <c r="F26" s="605"/>
    </row>
    <row r="27" spans="2:6" s="357" customFormat="1" ht="31.15" customHeight="1">
      <c r="B27" s="609"/>
      <c r="C27" s="610"/>
      <c r="D27" s="526">
        <v>5.13</v>
      </c>
      <c r="E27" s="531" t="s">
        <v>618</v>
      </c>
      <c r="F27" s="605"/>
    </row>
    <row r="28" spans="2:6" s="357" customFormat="1" ht="30" customHeight="1">
      <c r="B28" s="609"/>
      <c r="C28" s="610"/>
      <c r="D28" s="526">
        <v>5.14</v>
      </c>
      <c r="E28" s="531" t="s">
        <v>619</v>
      </c>
      <c r="F28" s="605"/>
    </row>
    <row r="29" spans="2:6" s="357" customFormat="1" ht="24" customHeight="1">
      <c r="B29" s="609"/>
      <c r="C29" s="610"/>
      <c r="D29" s="526">
        <v>5.15</v>
      </c>
      <c r="E29" s="531" t="s">
        <v>620</v>
      </c>
      <c r="F29" s="605"/>
    </row>
    <row r="30" spans="2:6" s="357" customFormat="1" ht="24" customHeight="1">
      <c r="B30" s="609"/>
      <c r="C30" s="610"/>
      <c r="D30" s="526">
        <v>5.16</v>
      </c>
      <c r="E30" s="531" t="s">
        <v>621</v>
      </c>
      <c r="F30" s="605"/>
    </row>
    <row r="31" spans="2:6" s="357" customFormat="1" ht="24" customHeight="1">
      <c r="B31" s="609"/>
      <c r="C31" s="610"/>
      <c r="D31" s="526">
        <v>5.17</v>
      </c>
      <c r="E31" s="531" t="s">
        <v>622</v>
      </c>
      <c r="F31" s="605"/>
    </row>
    <row r="32" spans="2:6" s="357" customFormat="1" ht="31.9" customHeight="1">
      <c r="B32" s="609"/>
      <c r="C32" s="610"/>
      <c r="D32" s="526">
        <v>5.18</v>
      </c>
      <c r="E32" s="531" t="s">
        <v>623</v>
      </c>
      <c r="F32" s="605"/>
    </row>
    <row r="33" spans="2:6" s="357" customFormat="1" ht="24" customHeight="1">
      <c r="B33" s="609"/>
      <c r="C33" s="610"/>
      <c r="D33" s="526">
        <v>5.19</v>
      </c>
      <c r="E33" s="531" t="s">
        <v>624</v>
      </c>
      <c r="F33" s="605"/>
    </row>
    <row r="34" spans="2:6" s="357" customFormat="1" ht="24" customHeight="1">
      <c r="B34" s="609"/>
      <c r="C34" s="610"/>
      <c r="D34" s="527">
        <v>5.2</v>
      </c>
      <c r="E34" s="531" t="s">
        <v>625</v>
      </c>
      <c r="F34" s="605"/>
    </row>
    <row r="35" spans="2:6" s="357" customFormat="1" ht="24" customHeight="1">
      <c r="B35" s="609"/>
      <c r="C35" s="610"/>
      <c r="D35" s="526">
        <v>5.21</v>
      </c>
      <c r="E35" s="531" t="s">
        <v>626</v>
      </c>
      <c r="F35" s="605"/>
    </row>
    <row r="36" spans="2:6" ht="21.75" customHeight="1">
      <c r="B36" s="609"/>
      <c r="C36" s="610"/>
      <c r="D36" s="530">
        <v>5.22</v>
      </c>
      <c r="E36" s="532" t="s">
        <v>627</v>
      </c>
      <c r="F36" s="605"/>
    </row>
    <row r="37" spans="2:6" ht="21.75" customHeight="1">
      <c r="B37" s="608">
        <v>3</v>
      </c>
      <c r="C37" s="611" t="s">
        <v>574</v>
      </c>
      <c r="D37" s="528">
        <v>5.23</v>
      </c>
      <c r="E37" s="377" t="s">
        <v>628</v>
      </c>
      <c r="F37" s="604">
        <v>5.3</v>
      </c>
    </row>
    <row r="38" spans="2:6" s="357" customFormat="1" ht="21.75" customHeight="1">
      <c r="B38" s="608"/>
      <c r="C38" s="612"/>
      <c r="D38" s="526">
        <v>5.24</v>
      </c>
      <c r="E38" s="377" t="s">
        <v>629</v>
      </c>
      <c r="F38" s="605"/>
    </row>
    <row r="39" spans="2:6" s="357" customFormat="1" ht="21.75" customHeight="1">
      <c r="B39" s="608"/>
      <c r="C39" s="612"/>
      <c r="D39" s="526">
        <v>5.25</v>
      </c>
      <c r="E39" s="377" t="s">
        <v>630</v>
      </c>
      <c r="F39" s="605"/>
    </row>
    <row r="40" spans="2:6" s="357" customFormat="1" ht="21.75" customHeight="1">
      <c r="B40" s="608"/>
      <c r="C40" s="612"/>
      <c r="D40" s="526">
        <v>5.26</v>
      </c>
      <c r="E40" s="377" t="s">
        <v>631</v>
      </c>
      <c r="F40" s="605"/>
    </row>
    <row r="41" spans="2:6" s="357" customFormat="1" ht="21.75" customHeight="1">
      <c r="B41" s="608"/>
      <c r="C41" s="612"/>
      <c r="D41" s="526">
        <v>5.27</v>
      </c>
      <c r="E41" s="377" t="s">
        <v>632</v>
      </c>
      <c r="F41" s="605"/>
    </row>
    <row r="42" spans="2:6" s="357" customFormat="1" ht="31.9" customHeight="1">
      <c r="B42" s="608"/>
      <c r="C42" s="612"/>
      <c r="D42" s="526">
        <v>5.28</v>
      </c>
      <c r="E42" s="377" t="s">
        <v>633</v>
      </c>
      <c r="F42" s="605"/>
    </row>
    <row r="43" spans="2:6" ht="34.15" customHeight="1">
      <c r="B43" s="608"/>
      <c r="C43" s="613"/>
      <c r="D43" s="529">
        <v>5.29</v>
      </c>
      <c r="E43" s="378" t="s">
        <v>634</v>
      </c>
      <c r="F43" s="606"/>
    </row>
    <row r="44" spans="2:6">
      <c r="B44" s="379" t="s">
        <v>324</v>
      </c>
    </row>
    <row r="46" spans="2:6" ht="15">
      <c r="B46" s="380" t="s">
        <v>325</v>
      </c>
    </row>
    <row r="47" spans="2:6">
      <c r="B47" s="381" t="s">
        <v>326</v>
      </c>
    </row>
    <row r="48" spans="2:6">
      <c r="B48" s="382"/>
    </row>
    <row r="49" spans="2:5" ht="15">
      <c r="B49" s="383" t="s">
        <v>327</v>
      </c>
    </row>
    <row r="50" spans="2:5">
      <c r="B50" s="571" t="s">
        <v>638</v>
      </c>
      <c r="C50" s="318"/>
      <c r="D50" s="318"/>
      <c r="E50" s="318"/>
    </row>
    <row r="51" spans="2:5">
      <c r="B51" s="382"/>
    </row>
    <row r="52" spans="2:5" ht="15">
      <c r="B52" s="384" t="s">
        <v>328</v>
      </c>
      <c r="C52" s="385"/>
      <c r="D52" s="385"/>
      <c r="E52" s="385"/>
    </row>
    <row r="53" spans="2:5" ht="14.25" customHeight="1">
      <c r="B53" s="607" t="s">
        <v>329</v>
      </c>
      <c r="C53" s="607"/>
      <c r="D53" s="607"/>
      <c r="E53" s="607"/>
    </row>
    <row r="54" spans="2:5">
      <c r="B54" s="607"/>
      <c r="C54" s="607"/>
      <c r="D54" s="607"/>
      <c r="E54" s="607"/>
    </row>
    <row r="55" spans="2:5">
      <c r="B55" s="607"/>
      <c r="C55" s="607"/>
      <c r="D55" s="607"/>
      <c r="E55" s="607"/>
    </row>
    <row r="56" spans="2:5">
      <c r="B56" s="607"/>
      <c r="C56" s="607"/>
      <c r="D56" s="607"/>
      <c r="E56" s="607"/>
    </row>
    <row r="57" spans="2:5">
      <c r="B57" s="607"/>
      <c r="C57" s="607"/>
      <c r="D57" s="607"/>
      <c r="E57" s="607"/>
    </row>
    <row r="58" spans="2:5">
      <c r="C58" s="386"/>
      <c r="D58" s="386"/>
      <c r="E58" s="386"/>
    </row>
  </sheetData>
  <mergeCells count="15">
    <mergeCell ref="B53:E57"/>
    <mergeCell ref="B21:B36"/>
    <mergeCell ref="C21:C36"/>
    <mergeCell ref="F21:F36"/>
    <mergeCell ref="B37:B43"/>
    <mergeCell ref="C37:C43"/>
    <mergeCell ref="F37:F43"/>
    <mergeCell ref="E3:E5"/>
    <mergeCell ref="E10:F10"/>
    <mergeCell ref="E11:F11"/>
    <mergeCell ref="B13:C13"/>
    <mergeCell ref="B14:B20"/>
    <mergeCell ref="C14:C20"/>
    <mergeCell ref="F14:F20"/>
    <mergeCell ref="E12:F12"/>
  </mergeCells>
  <hyperlinks>
    <hyperlink ref="C10" location="About!A1" display="About the data tables" xr:uid="{488BA5A0-7966-4493-9AF5-A31E2FE3B874}"/>
    <hyperlink ref="C11" location="Terms!A1" display="Terms and definitions" xr:uid="{A1E1D733-7009-405E-B8CD-66B040F8ED4E}"/>
    <hyperlink ref="B47" r:id="rId1" xr:uid="{D90FC8A1-B030-48CA-AD39-EAD53EEF0035}"/>
    <hyperlink ref="B44" r:id="rId2" display="1 The New Zealand Crime and Victims Survey (NZCVS) Key findings report (Descriptive statistics - Cycle 1) (available at Resources and results)" xr:uid="{55F09135-CFE3-4ADC-A2BE-E0F55F8D63DF}"/>
    <hyperlink ref="D14" location="'5.1'!A1" display="'5.1'!A1" xr:uid="{9C311267-9FD4-4C39-A7E1-9DFA1DE34A18}"/>
    <hyperlink ref="D15" location="'5.2'!A1" display="'5.2'!A1" xr:uid="{1A7FD8F9-A51E-4B89-905D-C670776141EF}"/>
    <hyperlink ref="D16" location="'5.3'!A1" display="'5.3'!A1" xr:uid="{494A8D19-8F75-4B07-8CAC-4585A49B6FB0}"/>
    <hyperlink ref="D17" location="'5.4'!A1" display="'5.4'!A1" xr:uid="{BDC4478D-DC22-4589-9E8E-6AB6C99FBB4F}"/>
    <hyperlink ref="D18" location="'5.5'!A1" display="'5.5'!A1" xr:uid="{4E03D40F-D5CE-427D-9926-3FF5D53F6CFD}"/>
    <hyperlink ref="D19" location="'5.6'!A1" display="'5.6'!A1" xr:uid="{733CA7E4-9E46-4B88-84E2-B7D2043AA8D2}"/>
    <hyperlink ref="D20" location="'5.7'!A1" display="'5.7'!A1" xr:uid="{8119DEE7-EF34-44BD-86F6-16B2B64519E3}"/>
    <hyperlink ref="D21" location="'5.8'!A1" display="'5.8'!A1" xr:uid="{4620B5F7-FB01-4BBC-B764-D2ECED4EE8F1}"/>
    <hyperlink ref="D22" location="'5.8a'!A1" display="5.8a" xr:uid="{2C5AC650-1E2D-41F5-9718-DAD58CCE5FC1}"/>
    <hyperlink ref="D23" location="'5.9'!A1" display="'5.9'!A1" xr:uid="{22ECE89E-7C7D-4EFA-96CB-274FE1A3A1A2}"/>
    <hyperlink ref="D24" location="'5.10'!A1" display="'5.10'!A1" xr:uid="{3453C2B7-D1CB-4831-B273-D2D4845606C4}"/>
    <hyperlink ref="D25" location="'5.11'!A1" display="'5.11'!A1" xr:uid="{6F90E79C-59B0-41B4-9BD6-CD9D17AD0270}"/>
    <hyperlink ref="D26" location="'5.12'!A1" display="'5.12'!A1" xr:uid="{82EC4C90-9A88-4B95-B5C3-E7803CD40445}"/>
    <hyperlink ref="D27" location="'5.13'!A1" display="'5.13'!A1" xr:uid="{7486F626-7D9A-49D8-8708-F0E41D31E5C0}"/>
    <hyperlink ref="D28" location="'5.14'!A1" display="'5.14'!A1" xr:uid="{63D9DCC9-7A61-42E9-A979-02304583FF37}"/>
    <hyperlink ref="D29" location="'5.15'!A1" display="'5.15'!A1" xr:uid="{19DDB49E-2667-4356-9BA9-1C4792DD2237}"/>
    <hyperlink ref="D30" location="'5.16'!A1" display="'5.16'!A1" xr:uid="{6A1686BE-098F-4606-9FB6-C90D3699DE32}"/>
    <hyperlink ref="D31" location="'5.17'!A1" display="'5.17'!A1" xr:uid="{193BB769-9628-48D7-A25D-F9FF6446FB57}"/>
    <hyperlink ref="D32" location="'5.18'!A1" display="'5.18'!A1" xr:uid="{E0334B2E-1E5F-4F4E-AD7E-8A4A64B9D7EC}"/>
    <hyperlink ref="D33" location="'5.19'!A1" display="'5.19'!A1" xr:uid="{10D10BBA-9E5B-4DCA-97AE-C77F0E7BC7CA}"/>
    <hyperlink ref="D34" location="'5.20'!A1" display="'5.20'!A1" xr:uid="{4219E676-141B-4413-A17E-03BBBA4E1D5C}"/>
    <hyperlink ref="D35" location="'5.21'!A1" display="'5.21'!A1" xr:uid="{0D93A99D-C10F-45BF-B664-85DB213A03F7}"/>
    <hyperlink ref="D36" location="'5.22'!A1" display="'5.22'!A1" xr:uid="{7149B905-9BD5-438B-B9CD-1EF8AD351D12}"/>
    <hyperlink ref="D37" location="'5.23'!A1" display="'5.23'!A1" xr:uid="{8C75029F-A028-4ADF-AC9A-A5902AEBCEED}"/>
    <hyperlink ref="D38" location="'5.24'!A1" display="'5.24'!A1" xr:uid="{55095526-014A-41A9-AAB7-CF2715A46478}"/>
    <hyperlink ref="D39" location="'5.25'!A1" display="'5.25'!A1" xr:uid="{6A46D3B1-6C56-4238-A065-5212B837B59D}"/>
    <hyperlink ref="D40" location="'5.26'!A1" display="'5.26'!A1" xr:uid="{FB1E5F88-2E66-480A-A88C-994E382212CC}"/>
    <hyperlink ref="D41" location="'5.27'!A1" display="'5.27'!A1" xr:uid="{16572C85-E097-4CD9-A3FE-F037DF160FEE}"/>
    <hyperlink ref="D42" location="'5.28'!A1" display="'5.28'!A1" xr:uid="{A38EFC8D-0DB0-4FB4-A8B3-67461E74F092}"/>
    <hyperlink ref="D43" location="'5.29'!A1" display="'5.29'!A1" xr:uid="{E08CAC12-AD0C-4492-AFFA-14D078AD79B5}"/>
    <hyperlink ref="C14:C20" location="'5.1'!A1" display="Sexual assault" xr:uid="{A6863325-AF61-4F1E-B568-B4539316BC65}"/>
    <hyperlink ref="C21:C36" location="'5.8'!A1" display="Offences by family members" xr:uid="{20AD4DB4-DDD7-4077-A61C-11BB72BB043E}"/>
    <hyperlink ref="C37:C43" location="'5.23'!A1" display="Lifetime experience of sexual assault and intimate partner violence" xr:uid="{43BAAE1A-681B-4D93-AA55-9E4952C9830F}"/>
    <hyperlink ref="C12" location="Report!A1" display="Where to find data tables for report tables and figures" xr:uid="{9368C4B0-F286-467A-B75E-67DD9F846C93}"/>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B1DA-5FA3-44BE-8633-B1E65D3F7F19}">
  <dimension ref="A1:P42"/>
  <sheetViews>
    <sheetView showGridLines="0" workbookViewId="0">
      <selection activeCell="A8" sqref="A8"/>
    </sheetView>
  </sheetViews>
  <sheetFormatPr defaultColWidth="8.85546875" defaultRowHeight="14.25"/>
  <cols>
    <col min="1" max="1" width="59.85546875" style="182" customWidth="1"/>
    <col min="2" max="2" width="11" style="182" customWidth="1"/>
    <col min="3" max="3" width="8.85546875" style="182"/>
    <col min="4" max="4" width="3.7109375" style="182" customWidth="1"/>
    <col min="5" max="5" width="3.5703125" style="182" customWidth="1"/>
    <col min="6" max="16384" width="8.85546875" style="182"/>
  </cols>
  <sheetData>
    <row r="1" spans="1:5">
      <c r="A1" s="1"/>
      <c r="B1" s="149"/>
      <c r="C1" s="149"/>
      <c r="D1" s="149"/>
    </row>
    <row r="2" spans="1:5">
      <c r="A2" s="1"/>
      <c r="B2" s="149"/>
      <c r="C2" s="149"/>
      <c r="D2" s="149"/>
    </row>
    <row r="3" spans="1:5">
      <c r="A3" s="1"/>
      <c r="B3" s="149"/>
      <c r="C3" s="149"/>
      <c r="D3" s="149"/>
    </row>
    <row r="4" spans="1:5">
      <c r="A4" s="1"/>
      <c r="B4" s="149"/>
      <c r="C4" s="149"/>
      <c r="D4" s="149"/>
    </row>
    <row r="5" spans="1:5">
      <c r="A5" s="1"/>
      <c r="B5" s="149" t="s">
        <v>0</v>
      </c>
      <c r="C5" s="149"/>
      <c r="D5" s="149"/>
    </row>
    <row r="6" spans="1:5">
      <c r="A6" s="1"/>
      <c r="B6" s="149"/>
      <c r="C6" s="149"/>
      <c r="D6" s="149"/>
    </row>
    <row r="7" spans="1:5" ht="15">
      <c r="A7" s="4" t="s">
        <v>492</v>
      </c>
      <c r="B7" s="5"/>
      <c r="C7" s="5"/>
      <c r="D7" s="5"/>
    </row>
    <row r="8" spans="1:5" ht="15">
      <c r="A8" s="6"/>
      <c r="B8" s="149"/>
      <c r="C8" s="149"/>
      <c r="D8" s="149"/>
    </row>
    <row r="9" spans="1:5">
      <c r="A9" s="36" t="s">
        <v>491</v>
      </c>
      <c r="B9" s="9"/>
      <c r="C9" s="9"/>
      <c r="D9" s="9"/>
      <c r="E9" s="82"/>
    </row>
    <row r="10" spans="1:5" ht="50.45" customHeight="1">
      <c r="A10" s="24"/>
      <c r="B10" s="676" t="s">
        <v>4</v>
      </c>
      <c r="C10" s="674"/>
      <c r="D10" s="675"/>
      <c r="E10" s="82"/>
    </row>
    <row r="11" spans="1:5">
      <c r="A11" s="250" t="s">
        <v>279</v>
      </c>
      <c r="B11" s="189" t="s">
        <v>13</v>
      </c>
      <c r="C11" s="702" t="s">
        <v>8</v>
      </c>
      <c r="D11" s="703"/>
      <c r="E11" s="96"/>
    </row>
    <row r="12" spans="1:5">
      <c r="A12" s="251" t="s">
        <v>280</v>
      </c>
      <c r="B12" s="189">
        <v>83</v>
      </c>
      <c r="C12" s="10">
        <v>22.5834494139858</v>
      </c>
      <c r="D12" s="347" t="s">
        <v>393</v>
      </c>
      <c r="E12" s="82"/>
    </row>
    <row r="13" spans="1:5">
      <c r="A13" s="312" t="s">
        <v>283</v>
      </c>
      <c r="B13" s="175">
        <v>68</v>
      </c>
      <c r="C13" s="15">
        <v>25.52</v>
      </c>
      <c r="D13" s="35" t="s">
        <v>393</v>
      </c>
      <c r="E13" s="82"/>
    </row>
    <row r="14" spans="1:5">
      <c r="A14" s="312" t="s">
        <v>284</v>
      </c>
      <c r="B14" s="175" t="s">
        <v>397</v>
      </c>
      <c r="C14" s="15">
        <v>104.5</v>
      </c>
      <c r="D14" s="35" t="s">
        <v>128</v>
      </c>
      <c r="E14" s="82"/>
    </row>
    <row r="15" spans="1:5">
      <c r="A15" s="312" t="s">
        <v>285</v>
      </c>
      <c r="B15" s="175" t="s">
        <v>397</v>
      </c>
      <c r="C15" s="15">
        <v>76.62</v>
      </c>
      <c r="D15" s="35" t="s">
        <v>128</v>
      </c>
      <c r="E15" s="82"/>
    </row>
    <row r="16" spans="1:5">
      <c r="A16" s="437" t="s">
        <v>286</v>
      </c>
      <c r="B16" s="191" t="s">
        <v>397</v>
      </c>
      <c r="C16" s="19">
        <v>50.79</v>
      </c>
      <c r="D16" s="190" t="s">
        <v>128</v>
      </c>
      <c r="E16" s="82"/>
    </row>
    <row r="17" spans="1:5">
      <c r="A17" s="440" t="s">
        <v>300</v>
      </c>
      <c r="B17" s="189">
        <v>18</v>
      </c>
      <c r="C17" s="10">
        <v>37.775693997627798</v>
      </c>
      <c r="D17" s="347" t="s">
        <v>393</v>
      </c>
      <c r="E17" s="82"/>
    </row>
    <row r="18" spans="1:5">
      <c r="A18" s="313" t="s">
        <v>287</v>
      </c>
      <c r="B18" s="175">
        <v>12</v>
      </c>
      <c r="C18" s="15">
        <v>45.73</v>
      </c>
      <c r="D18" s="35" t="s">
        <v>393</v>
      </c>
      <c r="E18" s="82"/>
    </row>
    <row r="19" spans="1:5">
      <c r="A19" s="313" t="s">
        <v>288</v>
      </c>
      <c r="B19" s="175" t="s">
        <v>397</v>
      </c>
      <c r="C19" s="15">
        <v>80.45</v>
      </c>
      <c r="D19" s="35" t="s">
        <v>128</v>
      </c>
      <c r="E19" s="82"/>
    </row>
    <row r="20" spans="1:5">
      <c r="A20" s="438" t="s">
        <v>289</v>
      </c>
      <c r="B20" s="191" t="s">
        <v>397</v>
      </c>
      <c r="C20" s="19">
        <v>96.54</v>
      </c>
      <c r="D20" s="190" t="s">
        <v>128</v>
      </c>
      <c r="E20" s="82"/>
    </row>
    <row r="21" spans="1:5">
      <c r="A21" s="440" t="s">
        <v>281</v>
      </c>
      <c r="B21" s="189">
        <v>51</v>
      </c>
      <c r="C21" s="10">
        <v>28.522496249456101</v>
      </c>
      <c r="D21" s="347" t="s">
        <v>393</v>
      </c>
      <c r="E21" s="82"/>
    </row>
    <row r="22" spans="1:5">
      <c r="A22" s="313" t="s">
        <v>290</v>
      </c>
      <c r="B22" s="175">
        <v>37</v>
      </c>
      <c r="C22" s="15">
        <v>35.89</v>
      </c>
      <c r="D22" s="35" t="s">
        <v>393</v>
      </c>
      <c r="E22" s="82"/>
    </row>
    <row r="23" spans="1:5">
      <c r="A23" s="313" t="s">
        <v>291</v>
      </c>
      <c r="B23" s="175" t="s">
        <v>397</v>
      </c>
      <c r="C23" s="15">
        <v>97.89</v>
      </c>
      <c r="D23" s="35" t="s">
        <v>128</v>
      </c>
      <c r="E23" s="82"/>
    </row>
    <row r="24" spans="1:5">
      <c r="A24" s="313" t="s">
        <v>292</v>
      </c>
      <c r="B24" s="175" t="s">
        <v>397</v>
      </c>
      <c r="C24" s="15">
        <v>64.709999999999994</v>
      </c>
      <c r="D24" s="35" t="s">
        <v>128</v>
      </c>
      <c r="E24" s="82"/>
    </row>
    <row r="25" spans="1:5">
      <c r="A25" s="313" t="s">
        <v>293</v>
      </c>
      <c r="B25" s="175">
        <v>7</v>
      </c>
      <c r="C25" s="15">
        <v>48.35</v>
      </c>
      <c r="D25" s="35" t="s">
        <v>393</v>
      </c>
      <c r="E25" s="82"/>
    </row>
    <row r="26" spans="1:5">
      <c r="A26" s="438" t="s">
        <v>294</v>
      </c>
      <c r="B26" s="191" t="s">
        <v>397</v>
      </c>
      <c r="C26" s="19">
        <v>138.1</v>
      </c>
      <c r="D26" s="190" t="s">
        <v>128</v>
      </c>
      <c r="E26" s="82"/>
    </row>
    <row r="27" spans="1:5">
      <c r="A27" s="440" t="s">
        <v>282</v>
      </c>
      <c r="B27" s="189" t="s">
        <v>397</v>
      </c>
      <c r="C27" s="10">
        <v>61.3499863470417</v>
      </c>
      <c r="D27" s="347" t="s">
        <v>393</v>
      </c>
      <c r="E27" s="82"/>
    </row>
    <row r="28" spans="1:5">
      <c r="A28" s="313" t="s">
        <v>295</v>
      </c>
      <c r="B28" s="175" t="s">
        <v>397</v>
      </c>
      <c r="C28" s="15">
        <v>135.62</v>
      </c>
      <c r="D28" s="35" t="s">
        <v>128</v>
      </c>
      <c r="E28" s="82"/>
    </row>
    <row r="29" spans="1:5">
      <c r="A29" s="313" t="s">
        <v>296</v>
      </c>
      <c r="B29" s="175" t="s">
        <v>397</v>
      </c>
      <c r="C29" s="15">
        <v>102.25</v>
      </c>
      <c r="D29" s="35" t="s">
        <v>128</v>
      </c>
      <c r="E29" s="82"/>
    </row>
    <row r="30" spans="1:5">
      <c r="A30" s="438" t="s">
        <v>297</v>
      </c>
      <c r="B30" s="191" t="s">
        <v>397</v>
      </c>
      <c r="C30" s="19">
        <v>73.37</v>
      </c>
      <c r="D30" s="190" t="s">
        <v>128</v>
      </c>
      <c r="E30" s="82"/>
    </row>
    <row r="31" spans="1:5">
      <c r="A31" s="440" t="s">
        <v>493</v>
      </c>
      <c r="B31" s="189" t="s">
        <v>397</v>
      </c>
      <c r="C31" s="10">
        <v>90.917371792610396</v>
      </c>
      <c r="D31" s="347" t="s">
        <v>393</v>
      </c>
      <c r="E31" s="82"/>
    </row>
    <row r="32" spans="1:5">
      <c r="A32" s="313" t="s">
        <v>298</v>
      </c>
      <c r="B32" s="175" t="s">
        <v>397</v>
      </c>
      <c r="C32" s="15">
        <v>121.3</v>
      </c>
      <c r="D32" s="35" t="s">
        <v>128</v>
      </c>
      <c r="E32" s="82"/>
    </row>
    <row r="33" spans="1:16">
      <c r="A33" s="438" t="s">
        <v>299</v>
      </c>
      <c r="B33" s="191" t="s">
        <v>397</v>
      </c>
      <c r="C33" s="19">
        <v>139.44</v>
      </c>
      <c r="D33" s="190" t="s">
        <v>128</v>
      </c>
      <c r="E33" s="82"/>
    </row>
    <row r="34" spans="1:16">
      <c r="A34" s="439" t="s">
        <v>22</v>
      </c>
      <c r="B34" s="191" t="s">
        <v>397</v>
      </c>
      <c r="C34" s="19">
        <v>60.058950317095601</v>
      </c>
      <c r="D34" s="190" t="s">
        <v>393</v>
      </c>
      <c r="E34" s="82"/>
    </row>
    <row r="35" spans="1:16">
      <c r="A35" s="311" t="s">
        <v>119</v>
      </c>
      <c r="B35" s="76">
        <v>168</v>
      </c>
      <c r="C35" s="79">
        <v>15.29</v>
      </c>
      <c r="D35" s="206" t="s">
        <v>128</v>
      </c>
      <c r="E35" s="82"/>
    </row>
    <row r="36" spans="1:16">
      <c r="A36" s="82"/>
      <c r="B36" s="82"/>
      <c r="C36" s="82"/>
      <c r="D36" s="82"/>
      <c r="E36" s="82"/>
    </row>
    <row r="37" spans="1:16" ht="27" customHeight="1">
      <c r="A37" s="705" t="s">
        <v>459</v>
      </c>
      <c r="B37" s="705"/>
      <c r="C37" s="705"/>
      <c r="D37" s="705"/>
      <c r="E37" s="441"/>
      <c r="F37" s="441"/>
      <c r="G37" s="441"/>
      <c r="H37" s="441"/>
      <c r="I37" s="441"/>
      <c r="J37" s="441"/>
      <c r="K37" s="441"/>
      <c r="L37" s="441"/>
      <c r="M37" s="441"/>
      <c r="N37" s="441"/>
      <c r="O37" s="441"/>
      <c r="P37" s="441"/>
    </row>
    <row r="38" spans="1:16" ht="28.15" customHeight="1">
      <c r="A38" s="705" t="s">
        <v>460</v>
      </c>
      <c r="B38" s="705"/>
      <c r="C38" s="705"/>
      <c r="D38" s="705"/>
      <c r="E38" s="441"/>
      <c r="F38" s="441"/>
      <c r="G38" s="441"/>
      <c r="H38" s="441"/>
      <c r="I38" s="441"/>
      <c r="J38" s="441"/>
      <c r="K38" s="441"/>
      <c r="L38" s="441"/>
      <c r="M38" s="441"/>
      <c r="N38" s="441"/>
      <c r="O38" s="441"/>
      <c r="P38" s="441"/>
    </row>
    <row r="39" spans="1:16" ht="41.45" customHeight="1">
      <c r="A39" s="705" t="s">
        <v>461</v>
      </c>
      <c r="B39" s="705"/>
      <c r="C39" s="705"/>
      <c r="D39" s="705"/>
      <c r="E39" s="441"/>
      <c r="F39" s="441"/>
      <c r="G39" s="441"/>
      <c r="H39" s="441"/>
      <c r="I39" s="441"/>
      <c r="J39" s="441"/>
      <c r="K39" s="441"/>
      <c r="L39" s="441"/>
      <c r="M39" s="441"/>
      <c r="N39" s="441"/>
      <c r="O39" s="441"/>
      <c r="P39" s="441"/>
    </row>
    <row r="40" spans="1:16" ht="28.15" customHeight="1">
      <c r="A40" s="705" t="s">
        <v>462</v>
      </c>
      <c r="B40" s="705"/>
      <c r="C40" s="705"/>
      <c r="D40" s="705"/>
      <c r="E40" s="441"/>
      <c r="F40" s="441"/>
      <c r="G40" s="441"/>
      <c r="H40" s="441"/>
      <c r="I40" s="441"/>
      <c r="J40" s="441"/>
      <c r="K40" s="441"/>
      <c r="L40" s="441"/>
      <c r="M40" s="441"/>
      <c r="N40" s="441"/>
      <c r="O40" s="441"/>
      <c r="P40" s="441"/>
    </row>
    <row r="41" spans="1:16">
      <c r="A41" s="704"/>
      <c r="B41" s="704"/>
      <c r="C41" s="704"/>
      <c r="D41" s="704"/>
      <c r="E41" s="704"/>
    </row>
    <row r="42" spans="1:16" ht="15">
      <c r="A42" s="315" t="s">
        <v>7</v>
      </c>
    </row>
  </sheetData>
  <mergeCells count="7">
    <mergeCell ref="B10:D10"/>
    <mergeCell ref="C11:D11"/>
    <mergeCell ref="A41:E41"/>
    <mergeCell ref="A37:D37"/>
    <mergeCell ref="A38:D38"/>
    <mergeCell ref="A39:D39"/>
    <mergeCell ref="A40:D40"/>
  </mergeCells>
  <hyperlinks>
    <hyperlink ref="A42" location="Contents!A1" display="Return to contents" xr:uid="{3A1AE8F7-C674-481E-B127-AE56DD18E94F}"/>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FA4F-B899-410E-8C20-945BCAC2F952}">
  <dimension ref="A1:P19"/>
  <sheetViews>
    <sheetView showGridLines="0" workbookViewId="0">
      <selection activeCell="A7" sqref="A7"/>
    </sheetView>
  </sheetViews>
  <sheetFormatPr defaultRowHeight="15"/>
  <cols>
    <col min="1" max="1" width="18" customWidth="1"/>
    <col min="3" max="3" width="3.140625" customWidth="1"/>
  </cols>
  <sheetData>
    <row r="1" spans="1:16">
      <c r="A1" s="1"/>
      <c r="B1" s="339"/>
      <c r="C1" s="339"/>
      <c r="D1" s="339"/>
    </row>
    <row r="2" spans="1:16">
      <c r="A2" s="1"/>
      <c r="B2" s="339"/>
      <c r="C2" s="339"/>
      <c r="D2" s="339"/>
    </row>
    <row r="3" spans="1:16">
      <c r="A3" s="1"/>
      <c r="B3" s="339"/>
      <c r="C3" s="339" t="s">
        <v>0</v>
      </c>
      <c r="D3" s="339"/>
    </row>
    <row r="4" spans="1:16">
      <c r="A4" s="1"/>
      <c r="B4" s="339"/>
      <c r="C4" s="339"/>
      <c r="D4" s="339"/>
    </row>
    <row r="5" spans="1:16" ht="26.45" customHeight="1">
      <c r="A5" s="1"/>
      <c r="B5" s="339"/>
      <c r="C5" s="339"/>
      <c r="D5" s="339"/>
    </row>
    <row r="6" spans="1:16">
      <c r="A6" s="4" t="s">
        <v>564</v>
      </c>
      <c r="B6" s="339"/>
      <c r="C6" s="339"/>
      <c r="D6" s="339"/>
    </row>
    <row r="7" spans="1:16">
      <c r="A7" s="6"/>
      <c r="B7" s="82"/>
      <c r="C7" s="82"/>
      <c r="D7" s="82"/>
    </row>
    <row r="8" spans="1:16">
      <c r="A8" s="3" t="s">
        <v>563</v>
      </c>
      <c r="B8" s="82"/>
      <c r="C8" s="82"/>
      <c r="D8" s="82"/>
    </row>
    <row r="9" spans="1:16" s="356" customFormat="1">
      <c r="A9" s="710" t="s">
        <v>150</v>
      </c>
      <c r="B9" s="711"/>
      <c r="C9" s="712"/>
      <c r="D9" s="436"/>
    </row>
    <row r="10" spans="1:16" ht="41.45" customHeight="1">
      <c r="A10" s="706" t="s">
        <v>562</v>
      </c>
      <c r="B10" s="707"/>
      <c r="C10" s="708"/>
    </row>
    <row r="11" spans="1:16">
      <c r="A11" s="214" t="s">
        <v>5</v>
      </c>
      <c r="B11" s="690" t="s">
        <v>132</v>
      </c>
      <c r="C11" s="709"/>
    </row>
    <row r="12" spans="1:16">
      <c r="A12" s="341">
        <v>6.34</v>
      </c>
      <c r="B12" s="341">
        <v>0.72</v>
      </c>
      <c r="C12" s="342" t="s">
        <v>128</v>
      </c>
    </row>
    <row r="14" spans="1:16" s="348" customFormat="1" ht="27" customHeight="1">
      <c r="A14" s="705" t="s">
        <v>459</v>
      </c>
      <c r="B14" s="705"/>
      <c r="C14" s="705"/>
      <c r="D14" s="705"/>
      <c r="E14" s="705"/>
      <c r="F14" s="705"/>
      <c r="G14" s="705"/>
      <c r="H14" s="705"/>
      <c r="I14" s="705"/>
      <c r="J14" s="705"/>
      <c r="K14" s="441"/>
      <c r="L14" s="441"/>
      <c r="M14" s="441"/>
      <c r="N14" s="441"/>
      <c r="O14" s="441"/>
      <c r="P14" s="441"/>
    </row>
    <row r="15" spans="1:16" s="348" customFormat="1" ht="28.15" customHeight="1">
      <c r="A15" s="705" t="s">
        <v>460</v>
      </c>
      <c r="B15" s="705"/>
      <c r="C15" s="705"/>
      <c r="D15" s="705"/>
      <c r="E15" s="705"/>
      <c r="F15" s="705"/>
      <c r="G15" s="705"/>
      <c r="H15" s="705"/>
      <c r="I15" s="705"/>
      <c r="J15" s="705"/>
      <c r="K15" s="441"/>
      <c r="L15" s="441"/>
      <c r="M15" s="441"/>
      <c r="N15" s="441"/>
      <c r="O15" s="441"/>
      <c r="P15" s="441"/>
    </row>
    <row r="16" spans="1:16" s="348" customFormat="1" ht="41.45" customHeight="1">
      <c r="A16" s="705" t="s">
        <v>461</v>
      </c>
      <c r="B16" s="705"/>
      <c r="C16" s="705"/>
      <c r="D16" s="705"/>
      <c r="E16" s="705"/>
      <c r="F16" s="705"/>
      <c r="G16" s="705"/>
      <c r="H16" s="705"/>
      <c r="I16" s="705"/>
      <c r="J16" s="705"/>
      <c r="K16" s="441"/>
      <c r="L16" s="441"/>
      <c r="M16" s="441"/>
      <c r="N16" s="441"/>
      <c r="O16" s="441"/>
      <c r="P16" s="441"/>
    </row>
    <row r="17" spans="1:16" s="348" customFormat="1" ht="28.15" customHeight="1">
      <c r="A17" s="705" t="s">
        <v>462</v>
      </c>
      <c r="B17" s="705"/>
      <c r="C17" s="705"/>
      <c r="D17" s="705"/>
      <c r="E17" s="705"/>
      <c r="F17" s="705"/>
      <c r="G17" s="705"/>
      <c r="H17" s="705"/>
      <c r="I17" s="705"/>
      <c r="J17" s="705"/>
      <c r="K17" s="441"/>
      <c r="L17" s="441"/>
      <c r="M17" s="441"/>
      <c r="N17" s="441"/>
      <c r="O17" s="441"/>
      <c r="P17" s="441"/>
    </row>
    <row r="18" spans="1:16" s="348" customFormat="1" ht="14.25">
      <c r="A18" s="704"/>
      <c r="B18" s="704"/>
      <c r="C18" s="704"/>
      <c r="D18" s="704"/>
      <c r="E18" s="704"/>
    </row>
    <row r="19" spans="1:16" s="348" customFormat="1">
      <c r="A19" s="315" t="s">
        <v>7</v>
      </c>
    </row>
  </sheetData>
  <mergeCells count="8">
    <mergeCell ref="A10:C10"/>
    <mergeCell ref="B11:C11"/>
    <mergeCell ref="A9:C9"/>
    <mergeCell ref="A18:E18"/>
    <mergeCell ref="A14:J14"/>
    <mergeCell ref="A15:J15"/>
    <mergeCell ref="A16:J16"/>
    <mergeCell ref="A17:J17"/>
  </mergeCells>
  <hyperlinks>
    <hyperlink ref="A19" location="Contents!A1" display="Return to contents" xr:uid="{80727BD3-213E-4C93-A6AB-14C4CDDC1496}"/>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B25-CF64-4155-BF8B-FFFE1B3EC696}">
  <dimension ref="A3:AO24"/>
  <sheetViews>
    <sheetView showGridLines="0" workbookViewId="0">
      <selection activeCell="H16" sqref="H16"/>
    </sheetView>
  </sheetViews>
  <sheetFormatPr defaultColWidth="9.140625" defaultRowHeight="14.25"/>
  <cols>
    <col min="1" max="1" width="35" style="1" customWidth="1"/>
    <col min="2" max="2" width="8.7109375" style="149" customWidth="1"/>
    <col min="3" max="3" width="3.28515625" style="149" customWidth="1"/>
    <col min="4" max="4" width="4.7109375" style="1" customWidth="1"/>
    <col min="5" max="5" width="3" style="1" customWidth="1"/>
    <col min="6" max="6" width="4.7109375" style="149" customWidth="1"/>
    <col min="7" max="7" width="2.85546875" style="149" customWidth="1"/>
    <col min="8" max="9" width="4.42578125" style="149" customWidth="1"/>
    <col min="10" max="10" width="3.7109375" style="149" customWidth="1"/>
    <col min="11" max="11" width="4.7109375" style="149" customWidth="1"/>
    <col min="12" max="12" width="2.7109375" style="149" customWidth="1"/>
    <col min="13" max="13" width="5.5703125" style="1" customWidth="1"/>
    <col min="14" max="14" width="2.7109375" style="1" customWidth="1"/>
    <col min="15" max="15" width="5.42578125" style="149" customWidth="1"/>
    <col min="16" max="16" width="2.7109375" style="149" customWidth="1"/>
    <col min="17" max="17" width="5" style="149" customWidth="1"/>
    <col min="18" max="18" width="2" style="149" customWidth="1"/>
    <col min="19" max="19" width="3.7109375" style="149" customWidth="1"/>
    <col min="20" max="20" width="7.140625" style="149" customWidth="1"/>
    <col min="21" max="21" width="2" style="149" bestFit="1" customWidth="1"/>
    <col min="22" max="22" width="6" style="1" customWidth="1"/>
    <col min="23" max="23" width="2" style="1" bestFit="1" customWidth="1"/>
    <col min="24" max="24" width="5.5703125" style="149" customWidth="1"/>
    <col min="25" max="25" width="2" style="149" bestFit="1" customWidth="1"/>
    <col min="26" max="26" width="1.42578125" style="149" customWidth="1"/>
    <col min="27" max="27" width="5.7109375" style="1" customWidth="1"/>
    <col min="28" max="28" width="1.5703125" style="1" customWidth="1"/>
    <col min="29" max="29" width="3.7109375" style="1" customWidth="1"/>
    <col min="30" max="30" width="6.7109375" style="149" customWidth="1"/>
    <col min="31" max="31" width="2.5703125" style="149" customWidth="1"/>
    <col min="32" max="32" width="6.7109375" style="1" customWidth="1"/>
    <col min="33" max="33" width="2.5703125" style="1" customWidth="1"/>
    <col min="34" max="34" width="6.28515625" style="149" customWidth="1"/>
    <col min="35" max="35" width="2.5703125" style="149" customWidth="1"/>
    <col min="36" max="36" width="2.28515625" style="149" customWidth="1"/>
    <col min="37" max="37" width="5.140625" style="1" customWidth="1"/>
    <col min="38" max="38" width="2" style="1" bestFit="1" customWidth="1"/>
    <col min="39" max="16384" width="9.140625" style="1"/>
  </cols>
  <sheetData>
    <row r="3" spans="1:41">
      <c r="A3" s="318"/>
      <c r="B3" s="317"/>
      <c r="C3" s="317"/>
      <c r="D3" s="318"/>
      <c r="E3" s="318"/>
    </row>
    <row r="4" spans="1:41" ht="18" customHeight="1">
      <c r="A4" s="318"/>
      <c r="B4" s="317"/>
      <c r="C4" s="317"/>
      <c r="D4" s="111"/>
      <c r="E4" s="318"/>
      <c r="M4" s="3"/>
      <c r="V4" s="3"/>
      <c r="AF4" s="3"/>
    </row>
    <row r="5" spans="1:41" ht="17.25" customHeight="1">
      <c r="D5" s="3"/>
      <c r="M5" s="3"/>
      <c r="V5" s="3"/>
      <c r="AF5" s="3"/>
    </row>
    <row r="6" spans="1:41" ht="36" customHeight="1">
      <c r="A6" s="4" t="s">
        <v>494</v>
      </c>
      <c r="B6" s="64"/>
      <c r="C6" s="64"/>
      <c r="D6" s="64"/>
      <c r="E6" s="64"/>
      <c r="F6" s="64"/>
      <c r="G6" s="64"/>
      <c r="H6" s="64"/>
      <c r="I6" s="64"/>
      <c r="J6" s="64"/>
      <c r="N6" s="7"/>
      <c r="S6" s="34"/>
      <c r="X6" s="31"/>
      <c r="Y6" s="31"/>
      <c r="AE6" s="64"/>
      <c r="AF6" s="64"/>
      <c r="AG6" s="64"/>
      <c r="AH6" s="64"/>
      <c r="AI6" s="64"/>
      <c r="AJ6" s="64"/>
      <c r="AK6" s="64"/>
      <c r="AL6" s="64"/>
      <c r="AM6" s="64"/>
      <c r="AN6" s="64"/>
      <c r="AO6" s="64"/>
    </row>
    <row r="7" spans="1:41" ht="14.45" customHeight="1">
      <c r="A7" s="4"/>
      <c r="B7" s="64"/>
      <c r="C7" s="64"/>
      <c r="D7" s="64"/>
      <c r="E7" s="64"/>
      <c r="F7" s="64"/>
      <c r="G7" s="64"/>
      <c r="H7" s="64"/>
      <c r="I7" s="64"/>
      <c r="J7" s="64"/>
      <c r="N7" s="7"/>
      <c r="S7" s="34"/>
      <c r="X7" s="31"/>
      <c r="Y7" s="31"/>
      <c r="AE7" s="64"/>
      <c r="AF7" s="64"/>
      <c r="AG7" s="64"/>
      <c r="AH7" s="64"/>
      <c r="AI7" s="64"/>
      <c r="AJ7" s="64"/>
      <c r="AK7" s="64"/>
      <c r="AL7" s="64"/>
      <c r="AM7" s="64"/>
      <c r="AN7" s="64"/>
      <c r="AO7" s="64"/>
    </row>
    <row r="8" spans="1:41">
      <c r="A8" s="179" t="s">
        <v>495</v>
      </c>
      <c r="D8" s="65"/>
      <c r="E8" s="65"/>
      <c r="M8" s="65"/>
      <c r="N8" s="65"/>
      <c r="V8" s="65"/>
      <c r="W8" s="65"/>
      <c r="AF8" s="65"/>
      <c r="AG8" s="65"/>
    </row>
    <row r="9" spans="1:41" ht="42.6" customHeight="1">
      <c r="A9" s="66"/>
      <c r="B9" s="676" t="s">
        <v>4</v>
      </c>
      <c r="C9" s="720"/>
      <c r="D9" s="720"/>
      <c r="E9" s="720"/>
      <c r="F9" s="720"/>
      <c r="G9" s="720"/>
      <c r="H9" s="720"/>
      <c r="I9" s="721"/>
      <c r="K9" s="673" t="s">
        <v>9</v>
      </c>
      <c r="L9" s="674"/>
      <c r="M9" s="674"/>
      <c r="N9" s="674"/>
      <c r="O9" s="674"/>
      <c r="P9" s="674"/>
      <c r="Q9" s="674"/>
      <c r="R9" s="675"/>
      <c r="T9" s="678" t="s">
        <v>10</v>
      </c>
      <c r="U9" s="679"/>
      <c r="V9" s="679"/>
      <c r="W9" s="679"/>
      <c r="X9" s="679"/>
      <c r="Y9" s="679"/>
      <c r="Z9" s="679"/>
      <c r="AA9" s="679"/>
      <c r="AB9" s="680"/>
      <c r="AD9" s="673" t="s">
        <v>11</v>
      </c>
      <c r="AE9" s="674"/>
      <c r="AF9" s="674"/>
      <c r="AG9" s="674"/>
      <c r="AH9" s="674"/>
      <c r="AI9" s="674"/>
      <c r="AJ9" s="674"/>
      <c r="AK9" s="674"/>
      <c r="AL9" s="675"/>
    </row>
    <row r="10" spans="1:41" ht="16.149999999999999" customHeight="1">
      <c r="A10" s="181"/>
      <c r="B10" s="673" t="s">
        <v>130</v>
      </c>
      <c r="C10" s="674"/>
      <c r="D10" s="674"/>
      <c r="E10" s="674"/>
      <c r="F10" s="674"/>
      <c r="G10" s="674"/>
      <c r="H10" s="674"/>
      <c r="I10" s="675"/>
      <c r="J10" s="178"/>
      <c r="K10" s="689" t="s">
        <v>130</v>
      </c>
      <c r="L10" s="690"/>
      <c r="M10" s="690"/>
      <c r="N10" s="690"/>
      <c r="O10" s="690"/>
      <c r="P10" s="690"/>
      <c r="Q10" s="690"/>
      <c r="R10" s="709"/>
      <c r="S10" s="69"/>
      <c r="T10" s="689" t="s">
        <v>5</v>
      </c>
      <c r="U10" s="690"/>
      <c r="V10" s="690"/>
      <c r="W10" s="690"/>
      <c r="X10" s="690"/>
      <c r="Y10" s="690"/>
      <c r="Z10" s="690"/>
      <c r="AA10" s="690"/>
      <c r="AB10" s="709"/>
      <c r="AC10" s="69"/>
      <c r="AD10" s="673" t="s">
        <v>105</v>
      </c>
      <c r="AE10" s="674"/>
      <c r="AF10" s="674"/>
      <c r="AG10" s="674"/>
      <c r="AH10" s="674"/>
      <c r="AI10" s="674"/>
      <c r="AJ10" s="674"/>
      <c r="AK10" s="674"/>
      <c r="AL10" s="675"/>
      <c r="AN10" s="713"/>
      <c r="AO10" s="713"/>
    </row>
    <row r="11" spans="1:41" ht="15" customHeight="1">
      <c r="A11" s="148" t="s">
        <v>227</v>
      </c>
      <c r="B11" s="714" t="s">
        <v>2</v>
      </c>
      <c r="C11" s="715"/>
      <c r="D11" s="714" t="s">
        <v>1</v>
      </c>
      <c r="E11" s="715"/>
      <c r="F11" s="714" t="s">
        <v>3</v>
      </c>
      <c r="G11" s="715"/>
      <c r="H11" s="714" t="s">
        <v>103</v>
      </c>
      <c r="I11" s="715"/>
      <c r="J11" s="67"/>
      <c r="K11" s="716" t="s">
        <v>2</v>
      </c>
      <c r="L11" s="717"/>
      <c r="M11" s="716" t="s">
        <v>1</v>
      </c>
      <c r="N11" s="717"/>
      <c r="O11" s="716" t="s">
        <v>3</v>
      </c>
      <c r="P11" s="717"/>
      <c r="Q11" s="716" t="s">
        <v>103</v>
      </c>
      <c r="R11" s="717"/>
      <c r="S11" s="1"/>
      <c r="T11" s="714" t="s">
        <v>2</v>
      </c>
      <c r="U11" s="715"/>
      <c r="V11" s="714" t="s">
        <v>1</v>
      </c>
      <c r="W11" s="715"/>
      <c r="X11" s="718" t="s">
        <v>3</v>
      </c>
      <c r="Y11" s="724"/>
      <c r="Z11" s="725"/>
      <c r="AA11" s="718" t="s">
        <v>103</v>
      </c>
      <c r="AB11" s="719"/>
      <c r="AC11" s="318"/>
      <c r="AD11" s="722" t="s">
        <v>2</v>
      </c>
      <c r="AE11" s="723"/>
      <c r="AF11" s="722" t="s">
        <v>1</v>
      </c>
      <c r="AG11" s="723"/>
      <c r="AH11" s="722" t="s">
        <v>3</v>
      </c>
      <c r="AI11" s="726"/>
      <c r="AJ11" s="727"/>
      <c r="AK11" s="722" t="s">
        <v>103</v>
      </c>
      <c r="AL11" s="723"/>
    </row>
    <row r="12" spans="1:41" ht="13.15" customHeight="1">
      <c r="A12" s="83" t="s">
        <v>116</v>
      </c>
      <c r="B12" s="8">
        <v>135</v>
      </c>
      <c r="C12" s="8" t="s">
        <v>393</v>
      </c>
      <c r="D12" s="8">
        <v>177</v>
      </c>
      <c r="E12" s="71" t="s">
        <v>393</v>
      </c>
      <c r="F12" s="8">
        <v>229</v>
      </c>
      <c r="G12" s="8" t="s">
        <v>393</v>
      </c>
      <c r="H12" s="8">
        <v>179</v>
      </c>
      <c r="I12" s="8" t="s">
        <v>393</v>
      </c>
      <c r="J12" s="9"/>
      <c r="K12" s="8">
        <v>50</v>
      </c>
      <c r="L12" s="8" t="s">
        <v>393</v>
      </c>
      <c r="M12" s="8">
        <v>57</v>
      </c>
      <c r="N12" s="71" t="s">
        <v>393</v>
      </c>
      <c r="O12" s="8">
        <v>63</v>
      </c>
      <c r="P12" s="8" t="s">
        <v>393</v>
      </c>
      <c r="Q12" s="8">
        <v>57</v>
      </c>
      <c r="R12" s="8" t="s">
        <v>128</v>
      </c>
      <c r="S12" s="9"/>
      <c r="T12" s="10">
        <v>1.27</v>
      </c>
      <c r="U12" s="8" t="s">
        <v>395</v>
      </c>
      <c r="V12" s="10">
        <v>1.4</v>
      </c>
      <c r="W12" s="71" t="s">
        <v>395</v>
      </c>
      <c r="X12" s="230">
        <v>1.54</v>
      </c>
      <c r="Y12" s="329" t="s">
        <v>395</v>
      </c>
      <c r="Z12" s="226" t="s">
        <v>128</v>
      </c>
      <c r="AA12" s="326">
        <v>1.41</v>
      </c>
      <c r="AB12" s="226" t="s">
        <v>128</v>
      </c>
      <c r="AC12" s="319"/>
      <c r="AD12" s="229">
        <v>3.41</v>
      </c>
      <c r="AE12" s="224" t="s">
        <v>393</v>
      </c>
      <c r="AF12" s="229">
        <v>4.3899999999999997</v>
      </c>
      <c r="AG12" s="320" t="s">
        <v>393</v>
      </c>
      <c r="AH12" s="230">
        <v>5.56</v>
      </c>
      <c r="AI12" s="230" t="s">
        <v>393</v>
      </c>
      <c r="AJ12" s="326" t="s">
        <v>128</v>
      </c>
      <c r="AK12" s="326">
        <v>4.45</v>
      </c>
      <c r="AL12" s="229" t="s">
        <v>393</v>
      </c>
      <c r="AN12" s="164"/>
      <c r="AO12" s="164"/>
    </row>
    <row r="13" spans="1:41">
      <c r="A13" s="207" t="s">
        <v>117</v>
      </c>
      <c r="B13" s="13">
        <v>84</v>
      </c>
      <c r="C13" s="13" t="s">
        <v>393</v>
      </c>
      <c r="D13" s="13">
        <v>86</v>
      </c>
      <c r="E13" s="27" t="s">
        <v>393</v>
      </c>
      <c r="F13" s="13" t="s">
        <v>397</v>
      </c>
      <c r="G13" s="13" t="s">
        <v>128</v>
      </c>
      <c r="H13" s="13">
        <v>102</v>
      </c>
      <c r="I13" s="13" t="s">
        <v>393</v>
      </c>
      <c r="J13" s="9"/>
      <c r="K13" s="13">
        <v>35</v>
      </c>
      <c r="L13" s="13" t="s">
        <v>393</v>
      </c>
      <c r="M13" s="13">
        <v>29</v>
      </c>
      <c r="N13" s="27" t="s">
        <v>393</v>
      </c>
      <c r="O13" s="13">
        <v>38</v>
      </c>
      <c r="P13" s="13" t="s">
        <v>393</v>
      </c>
      <c r="Q13" s="13">
        <v>35</v>
      </c>
      <c r="R13" s="13" t="s">
        <v>128</v>
      </c>
      <c r="S13" s="9"/>
      <c r="T13" s="15">
        <v>0.89</v>
      </c>
      <c r="U13" s="13" t="s">
        <v>395</v>
      </c>
      <c r="V13" s="15">
        <v>0.72</v>
      </c>
      <c r="W13" s="27" t="s">
        <v>395</v>
      </c>
      <c r="X13" s="228">
        <v>0.92</v>
      </c>
      <c r="Y13" s="330" t="s">
        <v>395</v>
      </c>
      <c r="Z13" s="227" t="s">
        <v>128</v>
      </c>
      <c r="AA13" s="327">
        <v>0.86</v>
      </c>
      <c r="AB13" s="227" t="s">
        <v>128</v>
      </c>
      <c r="AC13" s="319"/>
      <c r="AD13" s="220">
        <v>2.12</v>
      </c>
      <c r="AE13" s="225" t="s">
        <v>393</v>
      </c>
      <c r="AF13" s="220">
        <v>2.13</v>
      </c>
      <c r="AG13" s="321" t="s">
        <v>393</v>
      </c>
      <c r="AH13" s="228" t="s">
        <v>397</v>
      </c>
      <c r="AI13" s="228" t="s">
        <v>128</v>
      </c>
      <c r="AJ13" s="327" t="s">
        <v>128</v>
      </c>
      <c r="AK13" s="327">
        <v>2.5299999999999998</v>
      </c>
      <c r="AL13" s="220" t="s">
        <v>393</v>
      </c>
    </row>
    <row r="14" spans="1:41">
      <c r="A14" s="207" t="s">
        <v>118</v>
      </c>
      <c r="B14" s="13">
        <v>51</v>
      </c>
      <c r="C14" s="13" t="s">
        <v>393</v>
      </c>
      <c r="D14" s="13" t="s">
        <v>397</v>
      </c>
      <c r="E14" s="27" t="s">
        <v>128</v>
      </c>
      <c r="F14" s="13">
        <v>89</v>
      </c>
      <c r="G14" s="13" t="s">
        <v>393</v>
      </c>
      <c r="H14" s="13">
        <v>78</v>
      </c>
      <c r="I14" s="13" t="s">
        <v>393</v>
      </c>
      <c r="J14" s="9"/>
      <c r="K14" s="13">
        <v>18</v>
      </c>
      <c r="L14" s="13" t="s">
        <v>393</v>
      </c>
      <c r="M14" s="13">
        <v>29</v>
      </c>
      <c r="N14" s="27" t="s">
        <v>393</v>
      </c>
      <c r="O14" s="13">
        <v>28</v>
      </c>
      <c r="P14" s="13" t="s">
        <v>393</v>
      </c>
      <c r="Q14" s="13">
        <v>25</v>
      </c>
      <c r="R14" s="13" t="s">
        <v>128</v>
      </c>
      <c r="S14" s="9"/>
      <c r="T14" s="15">
        <v>0.46</v>
      </c>
      <c r="U14" s="13" t="s">
        <v>395</v>
      </c>
      <c r="V14" s="15">
        <v>0.72</v>
      </c>
      <c r="W14" s="27" t="s">
        <v>395</v>
      </c>
      <c r="X14" s="228">
        <v>0.68</v>
      </c>
      <c r="Y14" s="330" t="s">
        <v>395</v>
      </c>
      <c r="Z14" s="227" t="s">
        <v>128</v>
      </c>
      <c r="AA14" s="327">
        <v>0.62</v>
      </c>
      <c r="AB14" s="227" t="s">
        <v>128</v>
      </c>
      <c r="AC14" s="319"/>
      <c r="AD14" s="220">
        <v>1.29</v>
      </c>
      <c r="AE14" s="225" t="s">
        <v>393</v>
      </c>
      <c r="AF14" s="220" t="s">
        <v>397</v>
      </c>
      <c r="AG14" s="321" t="s">
        <v>128</v>
      </c>
      <c r="AH14" s="228">
        <v>2.17</v>
      </c>
      <c r="AI14" s="228" t="s">
        <v>393</v>
      </c>
      <c r="AJ14" s="327" t="s">
        <v>128</v>
      </c>
      <c r="AK14" s="327">
        <v>1.92</v>
      </c>
      <c r="AL14" s="220" t="s">
        <v>393</v>
      </c>
    </row>
    <row r="15" spans="1:41">
      <c r="A15" s="70" t="s">
        <v>533</v>
      </c>
      <c r="B15" s="16">
        <v>81</v>
      </c>
      <c r="C15" s="16" t="s">
        <v>393</v>
      </c>
      <c r="D15" s="16">
        <v>82</v>
      </c>
      <c r="E15" s="74" t="s">
        <v>393</v>
      </c>
      <c r="F15" s="16">
        <v>43</v>
      </c>
      <c r="G15" s="16" t="s">
        <v>393</v>
      </c>
      <c r="H15" s="16">
        <v>69</v>
      </c>
      <c r="I15" s="16" t="s">
        <v>393</v>
      </c>
      <c r="J15" s="9"/>
      <c r="K15" s="16">
        <v>41</v>
      </c>
      <c r="L15" s="16" t="s">
        <v>393</v>
      </c>
      <c r="M15" s="16">
        <v>40</v>
      </c>
      <c r="N15" s="74" t="s">
        <v>393</v>
      </c>
      <c r="O15" s="16">
        <v>25</v>
      </c>
      <c r="P15" s="16" t="s">
        <v>393</v>
      </c>
      <c r="Q15" s="16">
        <v>35</v>
      </c>
      <c r="R15" s="16" t="s">
        <v>393</v>
      </c>
      <c r="S15" s="9"/>
      <c r="T15" s="19">
        <v>1.04</v>
      </c>
      <c r="U15" s="16" t="s">
        <v>395</v>
      </c>
      <c r="V15" s="19">
        <v>1</v>
      </c>
      <c r="W15" s="74" t="s">
        <v>395</v>
      </c>
      <c r="X15" s="228">
        <v>0.61</v>
      </c>
      <c r="Y15" s="330" t="s">
        <v>395</v>
      </c>
      <c r="Z15" s="227" t="s">
        <v>128</v>
      </c>
      <c r="AA15" s="327">
        <v>0.87</v>
      </c>
      <c r="AB15" s="227" t="s">
        <v>395</v>
      </c>
      <c r="AC15" s="319"/>
      <c r="AD15" s="322">
        <v>2.06</v>
      </c>
      <c r="AE15" s="323" t="s">
        <v>393</v>
      </c>
      <c r="AF15" s="322">
        <v>2.04</v>
      </c>
      <c r="AG15" s="324" t="s">
        <v>393</v>
      </c>
      <c r="AH15" s="325">
        <v>1.05</v>
      </c>
      <c r="AI15" s="228" t="s">
        <v>393</v>
      </c>
      <c r="AJ15" s="327" t="s">
        <v>128</v>
      </c>
      <c r="AK15" s="328">
        <v>1.71</v>
      </c>
      <c r="AL15" s="322" t="s">
        <v>393</v>
      </c>
    </row>
    <row r="16" spans="1:41">
      <c r="A16" s="208" t="s">
        <v>131</v>
      </c>
      <c r="B16" s="76">
        <v>207</v>
      </c>
      <c r="C16" s="76" t="s">
        <v>393</v>
      </c>
      <c r="D16" s="76">
        <v>251</v>
      </c>
      <c r="E16" s="77" t="s">
        <v>393</v>
      </c>
      <c r="F16" s="76">
        <v>267</v>
      </c>
      <c r="G16" s="76" t="s">
        <v>393</v>
      </c>
      <c r="H16" s="76">
        <v>241</v>
      </c>
      <c r="I16" s="76" t="s">
        <v>128</v>
      </c>
      <c r="J16" s="9"/>
      <c r="K16" s="76">
        <v>87</v>
      </c>
      <c r="L16" s="76" t="s">
        <v>128</v>
      </c>
      <c r="M16" s="76">
        <v>92</v>
      </c>
      <c r="N16" s="77" t="s">
        <v>128</v>
      </c>
      <c r="O16" s="76">
        <v>87</v>
      </c>
      <c r="P16" s="76" t="s">
        <v>393</v>
      </c>
      <c r="Q16" s="76">
        <v>88</v>
      </c>
      <c r="R16" s="76" t="s">
        <v>128</v>
      </c>
      <c r="S16" s="9"/>
      <c r="T16" s="79">
        <v>2.19</v>
      </c>
      <c r="U16" s="76" t="s">
        <v>128</v>
      </c>
      <c r="V16" s="79">
        <v>2.29</v>
      </c>
      <c r="W16" s="77" t="s">
        <v>128</v>
      </c>
      <c r="X16" s="78">
        <v>2.11</v>
      </c>
      <c r="Y16" s="75" t="s">
        <v>395</v>
      </c>
      <c r="Z16" s="206" t="s">
        <v>128</v>
      </c>
      <c r="AA16" s="209">
        <v>2.19</v>
      </c>
      <c r="AB16" s="206" t="s">
        <v>128</v>
      </c>
      <c r="AC16" s="319"/>
      <c r="AD16" s="79">
        <v>5.22</v>
      </c>
      <c r="AE16" s="76" t="s">
        <v>393</v>
      </c>
      <c r="AF16" s="79">
        <v>6.23</v>
      </c>
      <c r="AG16" s="80" t="s">
        <v>393</v>
      </c>
      <c r="AH16" s="78">
        <v>6.48</v>
      </c>
      <c r="AI16" s="78" t="s">
        <v>393</v>
      </c>
      <c r="AJ16" s="209" t="s">
        <v>128</v>
      </c>
      <c r="AK16" s="209">
        <v>5.98</v>
      </c>
      <c r="AL16" s="79" t="s">
        <v>128</v>
      </c>
    </row>
    <row r="17" spans="1:38">
      <c r="B17" s="81"/>
      <c r="C17" s="81"/>
      <c r="D17" s="81"/>
      <c r="E17" s="81"/>
      <c r="F17" s="81"/>
      <c r="G17" s="81"/>
      <c r="H17" s="81"/>
      <c r="I17" s="81"/>
      <c r="J17" s="9"/>
      <c r="K17" s="81"/>
      <c r="L17" s="81"/>
      <c r="M17" s="81"/>
      <c r="N17" s="81"/>
      <c r="O17" s="81"/>
      <c r="P17" s="81"/>
      <c r="Q17" s="81"/>
      <c r="R17" s="81"/>
      <c r="S17" s="9"/>
      <c r="T17" s="81"/>
      <c r="U17" s="81"/>
      <c r="V17" s="81"/>
      <c r="W17" s="81"/>
      <c r="X17" s="81"/>
      <c r="Y17" s="81"/>
      <c r="Z17" s="81"/>
      <c r="AD17" s="81"/>
      <c r="AE17" s="81"/>
      <c r="AF17" s="81"/>
      <c r="AG17" s="81"/>
      <c r="AH17" s="81"/>
      <c r="AI17" s="81"/>
      <c r="AJ17" s="81"/>
    </row>
    <row r="18" spans="1:38" ht="26.45" customHeight="1">
      <c r="A18" s="670" t="s">
        <v>459</v>
      </c>
      <c r="B18" s="670"/>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349"/>
      <c r="AD18" s="349"/>
      <c r="AE18" s="349"/>
      <c r="AF18" s="349"/>
      <c r="AG18" s="349"/>
      <c r="AH18" s="349"/>
      <c r="AI18" s="349"/>
      <c r="AJ18" s="349"/>
      <c r="AK18" s="349"/>
      <c r="AL18" s="349"/>
    </row>
    <row r="19" spans="1:38">
      <c r="A19" s="670" t="s">
        <v>460</v>
      </c>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349"/>
      <c r="AD19" s="349"/>
      <c r="AE19" s="349"/>
      <c r="AF19" s="349"/>
      <c r="AG19" s="349"/>
      <c r="AH19" s="349"/>
      <c r="AI19" s="349"/>
      <c r="AJ19" s="349"/>
      <c r="AK19" s="349"/>
      <c r="AL19" s="349"/>
    </row>
    <row r="20" spans="1:38" ht="27" customHeight="1">
      <c r="A20" s="670" t="s">
        <v>461</v>
      </c>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344"/>
      <c r="AD20" s="344"/>
      <c r="AE20" s="344"/>
      <c r="AF20" s="344"/>
      <c r="AG20" s="344"/>
      <c r="AH20" s="344"/>
      <c r="AI20" s="344"/>
      <c r="AJ20" s="344"/>
      <c r="AK20" s="344"/>
      <c r="AL20" s="344"/>
    </row>
    <row r="21" spans="1:38" ht="26.45" customHeight="1">
      <c r="A21" s="670" t="s">
        <v>462</v>
      </c>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349"/>
      <c r="AD21" s="349"/>
      <c r="AE21" s="349"/>
      <c r="AF21" s="349"/>
      <c r="AG21" s="349"/>
      <c r="AH21" s="349"/>
      <c r="AI21" s="349"/>
      <c r="AJ21" s="349"/>
      <c r="AK21" s="349"/>
      <c r="AL21" s="349"/>
    </row>
    <row r="22" spans="1:38" ht="13.9" customHeight="1">
      <c r="A22" s="681" t="s">
        <v>463</v>
      </c>
      <c r="B22" s="681"/>
      <c r="C22" s="681"/>
      <c r="D22" s="681"/>
      <c r="E22" s="681"/>
      <c r="F22" s="681"/>
      <c r="G22" s="681"/>
      <c r="H22" s="681"/>
      <c r="I22" s="681"/>
      <c r="J22" s="681"/>
      <c r="K22" s="681"/>
      <c r="L22" s="681"/>
      <c r="M22" s="681"/>
      <c r="N22" s="681"/>
      <c r="O22" s="681"/>
      <c r="P22" s="681"/>
      <c r="Q22" s="681"/>
      <c r="R22" s="681"/>
      <c r="S22" s="681"/>
      <c r="T22" s="681"/>
      <c r="U22" s="681"/>
      <c r="V22" s="681"/>
      <c r="W22" s="681"/>
      <c r="X22" s="681"/>
      <c r="Y22" s="681"/>
      <c r="Z22" s="681"/>
      <c r="AA22" s="681"/>
      <c r="AD22" s="9"/>
      <c r="AE22" s="9"/>
      <c r="AF22" s="3"/>
      <c r="AG22" s="3"/>
      <c r="AH22" s="9"/>
      <c r="AI22" s="9"/>
      <c r="AJ22" s="9"/>
    </row>
    <row r="23" spans="1:38" ht="13.9" customHeight="1">
      <c r="A23" s="35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D23" s="9"/>
      <c r="AE23" s="9"/>
      <c r="AF23" s="3"/>
      <c r="AG23" s="3"/>
      <c r="AH23" s="9"/>
      <c r="AI23" s="9"/>
      <c r="AJ23" s="9"/>
    </row>
    <row r="24" spans="1:38" ht="15">
      <c r="A24" s="165" t="s">
        <v>7</v>
      </c>
      <c r="D24" s="149"/>
      <c r="E24" s="149"/>
      <c r="K24" s="1"/>
      <c r="L24" s="1"/>
      <c r="M24" s="149"/>
      <c r="N24" s="149"/>
      <c r="S24" s="1"/>
      <c r="T24" s="9"/>
      <c r="U24" s="9"/>
      <c r="W24" s="3"/>
      <c r="X24" s="1"/>
      <c r="Y24" s="1"/>
      <c r="AD24" s="9"/>
      <c r="AE24" s="9"/>
      <c r="AF24" s="3"/>
      <c r="AG24" s="3"/>
      <c r="AH24" s="9"/>
      <c r="AI24" s="9"/>
      <c r="AJ24" s="9"/>
    </row>
  </sheetData>
  <mergeCells count="30">
    <mergeCell ref="B9:I9"/>
    <mergeCell ref="A18:AB18"/>
    <mergeCell ref="AK11:AL11"/>
    <mergeCell ref="K10:R10"/>
    <mergeCell ref="K9:R9"/>
    <mergeCell ref="T9:AB9"/>
    <mergeCell ref="T10:AB10"/>
    <mergeCell ref="AD9:AL9"/>
    <mergeCell ref="AD10:AL10"/>
    <mergeCell ref="X11:Z11"/>
    <mergeCell ref="AD11:AE11"/>
    <mergeCell ref="AF11:AG11"/>
    <mergeCell ref="AH11:AJ11"/>
    <mergeCell ref="Q11:R11"/>
    <mergeCell ref="A19:AB19"/>
    <mergeCell ref="A22:AA22"/>
    <mergeCell ref="AN10:AO10"/>
    <mergeCell ref="B11:C11"/>
    <mergeCell ref="D11:E11"/>
    <mergeCell ref="F11:G11"/>
    <mergeCell ref="H11:I11"/>
    <mergeCell ref="K11:L11"/>
    <mergeCell ref="M11:N11"/>
    <mergeCell ref="O11:P11"/>
    <mergeCell ref="T11:U11"/>
    <mergeCell ref="V11:W11"/>
    <mergeCell ref="B10:I10"/>
    <mergeCell ref="AA11:AB11"/>
    <mergeCell ref="A20:AB20"/>
    <mergeCell ref="A21:AB21"/>
  </mergeCells>
  <hyperlinks>
    <hyperlink ref="A24" location="Contents!A1" display="Return to contents" xr:uid="{C20696F0-F5D4-4FB2-B792-2112EAA82D67}"/>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A0027-53BB-4CC3-AA6C-B34D785E1BAD}">
  <dimension ref="A3:AI21"/>
  <sheetViews>
    <sheetView showGridLines="0" workbookViewId="0">
      <selection activeCell="A7" sqref="A7"/>
    </sheetView>
  </sheetViews>
  <sheetFormatPr defaultColWidth="9.140625" defaultRowHeight="14.25"/>
  <cols>
    <col min="1" max="1" width="39.42578125" style="1" customWidth="1"/>
    <col min="2" max="2" width="8.28515625" style="149" bestFit="1" customWidth="1"/>
    <col min="3" max="3" width="8.28515625" style="1" bestFit="1" customWidth="1"/>
    <col min="4" max="4" width="8.28515625" style="149" bestFit="1" customWidth="1"/>
    <col min="5" max="5" width="7.7109375" style="149" bestFit="1" customWidth="1"/>
    <col min="6" max="6" width="3" style="149" customWidth="1"/>
    <col min="7" max="7" width="8.28515625" style="149" bestFit="1" customWidth="1"/>
    <col min="8" max="8" width="8.28515625" style="1" bestFit="1" customWidth="1"/>
    <col min="9" max="9" width="8.28515625" style="149" bestFit="1" customWidth="1"/>
    <col min="10" max="10" width="7.7109375" style="149" bestFit="1" customWidth="1"/>
    <col min="11" max="11" width="3" style="149" customWidth="1"/>
    <col min="12" max="12" width="8.28515625" style="149" bestFit="1" customWidth="1"/>
    <col min="13" max="13" width="8.28515625" style="1" bestFit="1" customWidth="1"/>
    <col min="14" max="14" width="8.28515625" style="149" bestFit="1" customWidth="1"/>
    <col min="15" max="15" width="7.7109375" style="149" bestFit="1" customWidth="1"/>
    <col min="16" max="16" width="3.28515625" style="1" customWidth="1"/>
    <col min="17" max="17" width="8.28515625" style="149" bestFit="1" customWidth="1"/>
    <col min="18" max="18" width="8.28515625" style="1" bestFit="1" customWidth="1"/>
    <col min="19" max="19" width="8.28515625" style="149" bestFit="1" customWidth="1"/>
    <col min="20" max="20" width="7.7109375" style="149" bestFit="1" customWidth="1"/>
    <col min="21" max="16384" width="9.140625" style="1"/>
  </cols>
  <sheetData>
    <row r="3" spans="1:25">
      <c r="C3" s="318"/>
      <c r="D3" s="317"/>
      <c r="E3" s="317"/>
      <c r="F3" s="317"/>
      <c r="G3" s="317"/>
    </row>
    <row r="4" spans="1:25" ht="18" customHeight="1">
      <c r="C4" s="3"/>
      <c r="H4" s="3"/>
      <c r="M4" s="3"/>
      <c r="R4" s="3"/>
    </row>
    <row r="5" spans="1:25" ht="17.25" customHeight="1">
      <c r="C5" s="3"/>
      <c r="H5" s="3"/>
      <c r="M5" s="3"/>
      <c r="R5" s="3"/>
    </row>
    <row r="6" spans="1:25" ht="36" customHeight="1">
      <c r="A6" s="4" t="s">
        <v>497</v>
      </c>
      <c r="B6" s="64"/>
      <c r="C6" s="64"/>
      <c r="D6" s="64"/>
      <c r="E6" s="64"/>
      <c r="F6" s="64"/>
      <c r="K6" s="34"/>
      <c r="N6" s="31"/>
      <c r="O6" s="31"/>
      <c r="R6" s="64"/>
      <c r="S6" s="64"/>
      <c r="T6" s="64"/>
      <c r="U6" s="64"/>
      <c r="V6" s="64"/>
      <c r="W6" s="64"/>
      <c r="X6" s="64"/>
      <c r="Y6" s="64"/>
    </row>
    <row r="7" spans="1:25" ht="14.45" customHeight="1">
      <c r="A7" s="4"/>
      <c r="B7" s="64"/>
      <c r="C7" s="64"/>
      <c r="D7" s="64"/>
      <c r="E7" s="64"/>
      <c r="F7" s="64"/>
      <c r="K7" s="34"/>
      <c r="N7" s="31"/>
      <c r="O7" s="31"/>
      <c r="R7" s="64"/>
      <c r="S7" s="64"/>
      <c r="T7" s="64"/>
      <c r="U7" s="64"/>
      <c r="V7" s="64"/>
      <c r="W7" s="64"/>
      <c r="X7" s="64"/>
      <c r="Y7" s="64"/>
    </row>
    <row r="8" spans="1:25">
      <c r="A8" s="179" t="s">
        <v>498</v>
      </c>
      <c r="C8" s="65"/>
      <c r="H8" s="65"/>
      <c r="M8" s="65"/>
      <c r="R8" s="65"/>
    </row>
    <row r="9" spans="1:25" ht="51.6" customHeight="1">
      <c r="A9" s="728" t="s">
        <v>129</v>
      </c>
      <c r="B9" s="676" t="s">
        <v>4</v>
      </c>
      <c r="C9" s="720"/>
      <c r="D9" s="720"/>
      <c r="E9" s="721"/>
      <c r="G9" s="673" t="s">
        <v>9</v>
      </c>
      <c r="H9" s="674"/>
      <c r="I9" s="674"/>
      <c r="J9" s="675"/>
      <c r="L9" s="673" t="s">
        <v>10</v>
      </c>
      <c r="M9" s="674"/>
      <c r="N9" s="674"/>
      <c r="O9" s="675"/>
      <c r="Q9" s="673" t="s">
        <v>11</v>
      </c>
      <c r="R9" s="674"/>
      <c r="S9" s="674"/>
      <c r="T9" s="675"/>
    </row>
    <row r="10" spans="1:25" ht="13.9" customHeight="1">
      <c r="A10" s="729"/>
      <c r="B10" s="673" t="s">
        <v>8</v>
      </c>
      <c r="C10" s="674"/>
      <c r="D10" s="674"/>
      <c r="E10" s="675"/>
      <c r="G10" s="673" t="s">
        <v>8</v>
      </c>
      <c r="H10" s="674"/>
      <c r="I10" s="674"/>
      <c r="J10" s="675"/>
      <c r="L10" s="730" t="s">
        <v>132</v>
      </c>
      <c r="M10" s="674"/>
      <c r="N10" s="674"/>
      <c r="O10" s="675"/>
      <c r="Q10" s="673" t="s">
        <v>8</v>
      </c>
      <c r="R10" s="674"/>
      <c r="S10" s="674"/>
      <c r="T10" s="675"/>
    </row>
    <row r="11" spans="1:25" ht="15" customHeight="1">
      <c r="A11" s="68" t="s">
        <v>227</v>
      </c>
      <c r="B11" s="163" t="s">
        <v>2</v>
      </c>
      <c r="C11" s="163" t="s">
        <v>1</v>
      </c>
      <c r="D11" s="180" t="s">
        <v>3</v>
      </c>
      <c r="E11" s="180" t="s">
        <v>103</v>
      </c>
      <c r="F11" s="67"/>
      <c r="G11" s="163" t="s">
        <v>2</v>
      </c>
      <c r="H11" s="163" t="s">
        <v>1</v>
      </c>
      <c r="I11" s="180" t="s">
        <v>3</v>
      </c>
      <c r="J11" s="180" t="s">
        <v>103</v>
      </c>
      <c r="K11" s="1"/>
      <c r="L11" s="163" t="s">
        <v>2</v>
      </c>
      <c r="M11" s="163" t="s">
        <v>1</v>
      </c>
      <c r="N11" s="180" t="s">
        <v>3</v>
      </c>
      <c r="O11" s="180" t="s">
        <v>103</v>
      </c>
      <c r="P11" s="67"/>
      <c r="Q11" s="163" t="s">
        <v>2</v>
      </c>
      <c r="R11" s="163" t="s">
        <v>1</v>
      </c>
      <c r="S11" s="180" t="s">
        <v>3</v>
      </c>
      <c r="T11" s="180" t="s">
        <v>103</v>
      </c>
    </row>
    <row r="12" spans="1:25">
      <c r="A12" s="83" t="s">
        <v>116</v>
      </c>
      <c r="B12" s="10">
        <v>27.2</v>
      </c>
      <c r="C12" s="10">
        <v>31.86</v>
      </c>
      <c r="D12" s="10">
        <v>45.41</v>
      </c>
      <c r="E12" s="10">
        <v>20.7</v>
      </c>
      <c r="F12" s="73"/>
      <c r="G12" s="10">
        <v>22.52</v>
      </c>
      <c r="H12" s="10">
        <v>21.51</v>
      </c>
      <c r="I12" s="10">
        <v>25.22</v>
      </c>
      <c r="J12" s="10">
        <v>13.23</v>
      </c>
      <c r="K12" s="9"/>
      <c r="L12" s="10">
        <v>0.28999999999999998</v>
      </c>
      <c r="M12" s="10">
        <v>0.3</v>
      </c>
      <c r="N12" s="10">
        <v>0.39</v>
      </c>
      <c r="O12" s="10">
        <v>0.19</v>
      </c>
      <c r="P12" s="11"/>
      <c r="Q12" s="10">
        <v>27.2</v>
      </c>
      <c r="R12" s="10">
        <v>31.86</v>
      </c>
      <c r="S12" s="10">
        <v>45.41</v>
      </c>
      <c r="T12" s="10">
        <v>20.7</v>
      </c>
      <c r="X12" s="164"/>
      <c r="Y12" s="164"/>
    </row>
    <row r="13" spans="1:25">
      <c r="A13" s="207" t="s">
        <v>117</v>
      </c>
      <c r="B13" s="15">
        <v>33.26</v>
      </c>
      <c r="C13" s="15">
        <v>39</v>
      </c>
      <c r="D13" s="15">
        <v>64.44</v>
      </c>
      <c r="E13" s="15">
        <v>29.82</v>
      </c>
      <c r="F13" s="73"/>
      <c r="G13" s="15">
        <v>24.84</v>
      </c>
      <c r="H13" s="15">
        <v>30.24</v>
      </c>
      <c r="I13" s="15">
        <v>30.22</v>
      </c>
      <c r="J13" s="15">
        <v>17.440000000000001</v>
      </c>
      <c r="K13" s="9"/>
      <c r="L13" s="15">
        <v>0.22</v>
      </c>
      <c r="M13" s="15">
        <v>0.22</v>
      </c>
      <c r="N13" s="15">
        <v>0.28000000000000003</v>
      </c>
      <c r="O13" s="15">
        <v>0.15</v>
      </c>
      <c r="P13" s="11"/>
      <c r="Q13" s="15">
        <v>33.26</v>
      </c>
      <c r="R13" s="15">
        <v>39</v>
      </c>
      <c r="S13" s="15">
        <v>64.44</v>
      </c>
      <c r="T13" s="15">
        <v>29.82</v>
      </c>
    </row>
    <row r="14" spans="1:25">
      <c r="A14" s="207" t="s">
        <v>118</v>
      </c>
      <c r="B14" s="15">
        <v>47.47</v>
      </c>
      <c r="C14" s="15">
        <v>52.18</v>
      </c>
      <c r="D14" s="15">
        <v>49.36</v>
      </c>
      <c r="E14" s="15">
        <v>27.77</v>
      </c>
      <c r="F14" s="73"/>
      <c r="G14" s="15">
        <v>34.04</v>
      </c>
      <c r="H14" s="15">
        <v>34.61</v>
      </c>
      <c r="I14" s="15">
        <v>33.82</v>
      </c>
      <c r="J14" s="15">
        <v>18.079999999999998</v>
      </c>
      <c r="K14" s="9"/>
      <c r="L14" s="15">
        <v>0.16</v>
      </c>
      <c r="M14" s="15">
        <v>0.25</v>
      </c>
      <c r="N14" s="15">
        <v>0.23</v>
      </c>
      <c r="O14" s="15">
        <v>0.11</v>
      </c>
      <c r="P14" s="11"/>
      <c r="Q14" s="15">
        <v>47.47</v>
      </c>
      <c r="R14" s="15">
        <v>52.18</v>
      </c>
      <c r="S14" s="15">
        <v>49.36</v>
      </c>
      <c r="T14" s="15">
        <v>27.77</v>
      </c>
    </row>
    <row r="15" spans="1:25">
      <c r="A15" s="70" t="s">
        <v>533</v>
      </c>
      <c r="B15" s="19">
        <v>48.8</v>
      </c>
      <c r="C15" s="19">
        <v>36.58</v>
      </c>
      <c r="D15" s="19">
        <v>41.91</v>
      </c>
      <c r="E15" s="19">
        <v>25.48</v>
      </c>
      <c r="F15" s="73"/>
      <c r="G15" s="19">
        <v>36.229999999999997</v>
      </c>
      <c r="H15" s="19">
        <v>32.270000000000003</v>
      </c>
      <c r="I15" s="19">
        <v>35.51</v>
      </c>
      <c r="J15" s="19">
        <v>20.100000000000001</v>
      </c>
      <c r="K15" s="9"/>
      <c r="L15" s="19">
        <v>0.38</v>
      </c>
      <c r="M15" s="19">
        <v>0.32</v>
      </c>
      <c r="N15" s="19">
        <v>0.22</v>
      </c>
      <c r="O15" s="19">
        <v>0.17</v>
      </c>
      <c r="P15" s="11"/>
      <c r="Q15" s="19">
        <v>48.8</v>
      </c>
      <c r="R15" s="19">
        <v>36.58</v>
      </c>
      <c r="S15" s="19">
        <v>41.91</v>
      </c>
      <c r="T15" s="19">
        <v>25.48</v>
      </c>
    </row>
    <row r="16" spans="1:25">
      <c r="A16" s="208" t="s">
        <v>131</v>
      </c>
      <c r="B16" s="79">
        <v>25.13</v>
      </c>
      <c r="C16" s="79">
        <v>25.31</v>
      </c>
      <c r="D16" s="79">
        <v>38.880000000000003</v>
      </c>
      <c r="E16" s="79">
        <v>16.57</v>
      </c>
      <c r="F16" s="73"/>
      <c r="G16" s="79">
        <v>19.55</v>
      </c>
      <c r="H16" s="79">
        <v>19</v>
      </c>
      <c r="I16" s="79">
        <v>21.3</v>
      </c>
      <c r="J16" s="79">
        <v>10.97</v>
      </c>
      <c r="K16" s="9"/>
      <c r="L16" s="79">
        <v>0.43</v>
      </c>
      <c r="M16" s="79">
        <v>0.44</v>
      </c>
      <c r="N16" s="79">
        <v>0.45</v>
      </c>
      <c r="O16" s="79">
        <v>0.24</v>
      </c>
      <c r="P16" s="11"/>
      <c r="Q16" s="79">
        <v>25.13</v>
      </c>
      <c r="R16" s="79">
        <v>25.31</v>
      </c>
      <c r="S16" s="79">
        <v>38.880000000000003</v>
      </c>
      <c r="T16" s="79">
        <v>16.57</v>
      </c>
    </row>
    <row r="17" spans="1:35">
      <c r="B17" s="81"/>
      <c r="C17" s="81"/>
      <c r="D17" s="81"/>
      <c r="E17" s="81"/>
      <c r="F17" s="9"/>
      <c r="G17" s="81"/>
      <c r="H17" s="81"/>
      <c r="I17" s="81"/>
      <c r="J17" s="81"/>
      <c r="K17" s="9"/>
      <c r="L17" s="81"/>
      <c r="M17" s="81"/>
      <c r="N17" s="81"/>
      <c r="O17" s="81"/>
      <c r="Q17" s="81"/>
      <c r="R17" s="81"/>
      <c r="S17" s="81"/>
      <c r="T17" s="81"/>
    </row>
    <row r="18" spans="1:35" ht="15">
      <c r="A18" s="165" t="s">
        <v>7</v>
      </c>
      <c r="C18" s="149"/>
      <c r="H18" s="149"/>
      <c r="K18" s="1"/>
      <c r="L18" s="1"/>
      <c r="M18" s="149"/>
      <c r="P18" s="149"/>
      <c r="S18" s="9"/>
      <c r="T18" s="9"/>
      <c r="V18" s="3"/>
      <c r="Y18" s="149"/>
      <c r="AC18" s="9"/>
      <c r="AD18" s="9"/>
      <c r="AE18" s="3"/>
      <c r="AF18" s="3"/>
      <c r="AG18" s="9"/>
      <c r="AH18" s="9"/>
      <c r="AI18" s="9"/>
    </row>
    <row r="19" spans="1:35">
      <c r="A19" s="3"/>
      <c r="C19" s="149"/>
      <c r="G19" s="1"/>
      <c r="H19" s="149"/>
      <c r="K19" s="1"/>
      <c r="L19" s="9"/>
      <c r="N19" s="1"/>
      <c r="O19" s="1"/>
      <c r="Q19" s="9"/>
      <c r="R19" s="3"/>
      <c r="S19" s="9"/>
      <c r="T19" s="9"/>
    </row>
    <row r="20" spans="1:35" ht="15">
      <c r="A20" s="22"/>
      <c r="B20" s="9"/>
      <c r="C20" s="3"/>
      <c r="D20" s="9"/>
      <c r="E20" s="9"/>
      <c r="G20" s="9"/>
      <c r="H20" s="3"/>
      <c r="I20" s="9"/>
      <c r="J20" s="9"/>
      <c r="L20" s="9"/>
      <c r="M20" s="3"/>
      <c r="N20" s="9"/>
      <c r="O20" s="9"/>
      <c r="Q20" s="9"/>
      <c r="R20" s="3"/>
      <c r="S20" s="9"/>
      <c r="T20" s="9"/>
    </row>
    <row r="21" spans="1:35" customFormat="1" ht="15">
      <c r="H21" s="63"/>
      <c r="I21" s="1"/>
      <c r="J21" s="1"/>
    </row>
  </sheetData>
  <mergeCells count="9">
    <mergeCell ref="A9:A10"/>
    <mergeCell ref="Q10:T10"/>
    <mergeCell ref="L10:O10"/>
    <mergeCell ref="G10:J10"/>
    <mergeCell ref="B10:E10"/>
    <mergeCell ref="Q9:T9"/>
    <mergeCell ref="B9:E9"/>
    <mergeCell ref="G9:J9"/>
    <mergeCell ref="L9:O9"/>
  </mergeCells>
  <hyperlinks>
    <hyperlink ref="A18" location="Contents!A1" display="Return to contents" xr:uid="{1CE664F7-AF8F-4024-9392-27838908976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7581-031F-4A0B-BECC-02A543A5AE4C}">
  <dimension ref="A1:AL22"/>
  <sheetViews>
    <sheetView showGridLines="0" workbookViewId="0">
      <selection activeCell="F16" sqref="F16"/>
    </sheetView>
  </sheetViews>
  <sheetFormatPr defaultColWidth="8.85546875" defaultRowHeight="15"/>
  <cols>
    <col min="1" max="1" width="28.7109375" style="192" customWidth="1"/>
    <col min="2" max="2" width="11.28515625" style="192" customWidth="1"/>
    <col min="3" max="3" width="6.42578125" style="192" customWidth="1"/>
    <col min="4" max="4" width="2" style="192" bestFit="1" customWidth="1"/>
    <col min="5" max="5" width="1.5703125" style="192" customWidth="1"/>
    <col min="6" max="6" width="11.28515625" style="192" customWidth="1"/>
    <col min="7" max="7" width="6.42578125" style="192" customWidth="1"/>
    <col min="8" max="8" width="2" style="192" bestFit="1" customWidth="1"/>
    <col min="9" max="9" width="1.5703125" style="192" customWidth="1"/>
    <col min="10" max="10" width="11.28515625" style="192" customWidth="1"/>
    <col min="11" max="11" width="6.42578125" style="192" customWidth="1"/>
    <col min="12" max="12" width="2" style="192" bestFit="1" customWidth="1"/>
    <col min="13" max="13" width="1.5703125" style="192" customWidth="1"/>
    <col min="14" max="14" width="11.28515625" style="192" customWidth="1"/>
    <col min="15" max="15" width="6.42578125" style="192" customWidth="1"/>
    <col min="16" max="16" width="2" style="192" bestFit="1" customWidth="1"/>
    <col min="17" max="16384" width="8.85546875" style="192"/>
  </cols>
  <sheetData>
    <row r="1" spans="1:16">
      <c r="A1" s="62"/>
      <c r="B1" s="1"/>
      <c r="L1" s="193"/>
    </row>
    <row r="2" spans="1:16">
      <c r="A2" s="62"/>
      <c r="B2" s="1"/>
      <c r="L2" s="193"/>
    </row>
    <row r="3" spans="1:16">
      <c r="A3" s="62"/>
      <c r="B3" s="1"/>
      <c r="D3" s="192" t="s">
        <v>0</v>
      </c>
      <c r="L3" s="193"/>
    </row>
    <row r="4" spans="1:16">
      <c r="A4" s="62"/>
      <c r="B4" s="1"/>
      <c r="L4" s="193"/>
    </row>
    <row r="5" spans="1:16">
      <c r="A5" s="62"/>
      <c r="B5" s="1"/>
      <c r="L5" s="193"/>
    </row>
    <row r="6" spans="1:16" ht="32.450000000000003" customHeight="1">
      <c r="A6" s="4" t="s">
        <v>499</v>
      </c>
      <c r="B6" s="177"/>
      <c r="L6" s="193"/>
    </row>
    <row r="7" spans="1:16">
      <c r="A7" s="179"/>
      <c r="B7" s="177"/>
      <c r="C7" s="82"/>
      <c r="D7" s="82"/>
      <c r="E7" s="82"/>
      <c r="F7" s="82"/>
      <c r="G7" s="82"/>
      <c r="H7" s="82"/>
      <c r="I7" s="82"/>
      <c r="J7" s="82"/>
      <c r="K7" s="82"/>
      <c r="L7" s="82"/>
    </row>
    <row r="8" spans="1:16">
      <c r="A8" s="3" t="s">
        <v>500</v>
      </c>
      <c r="B8" s="177"/>
      <c r="C8" s="82"/>
      <c r="D8" s="82"/>
      <c r="E8" s="82"/>
      <c r="F8" s="82"/>
      <c r="G8" s="82"/>
      <c r="H8" s="82"/>
      <c r="I8" s="82"/>
      <c r="J8" s="82"/>
      <c r="K8" s="82"/>
      <c r="L8" s="82"/>
    </row>
    <row r="9" spans="1:16" ht="39" customHeight="1">
      <c r="A9" s="316" t="s">
        <v>129</v>
      </c>
      <c r="B9" s="676" t="s">
        <v>4</v>
      </c>
      <c r="C9" s="674"/>
      <c r="D9" s="675"/>
      <c r="E9" s="7"/>
      <c r="F9" s="678" t="s">
        <v>9</v>
      </c>
      <c r="G9" s="679"/>
      <c r="H9" s="680"/>
      <c r="I9" s="34"/>
      <c r="J9" s="678" t="s">
        <v>10</v>
      </c>
      <c r="K9" s="679"/>
      <c r="L9" s="680"/>
      <c r="M9" s="31"/>
      <c r="N9" s="678" t="s">
        <v>11</v>
      </c>
      <c r="O9" s="679"/>
      <c r="P9" s="680"/>
    </row>
    <row r="10" spans="1:16">
      <c r="A10" s="443" t="s">
        <v>501</v>
      </c>
      <c r="B10" s="189" t="s">
        <v>13</v>
      </c>
      <c r="C10" s="702" t="s">
        <v>8</v>
      </c>
      <c r="D10" s="703"/>
      <c r="E10" s="29"/>
      <c r="F10" s="189" t="s">
        <v>13</v>
      </c>
      <c r="G10" s="702" t="s">
        <v>8</v>
      </c>
      <c r="H10" s="703"/>
      <c r="I10" s="29"/>
      <c r="J10" s="10" t="s">
        <v>5</v>
      </c>
      <c r="K10" s="702" t="s">
        <v>224</v>
      </c>
      <c r="L10" s="703"/>
      <c r="M10" s="29"/>
      <c r="N10" s="189" t="s">
        <v>105</v>
      </c>
      <c r="O10" s="702" t="s">
        <v>8</v>
      </c>
      <c r="P10" s="703"/>
    </row>
    <row r="11" spans="1:16">
      <c r="A11" s="38" t="s">
        <v>207</v>
      </c>
      <c r="B11" s="224">
        <v>97</v>
      </c>
      <c r="C11" s="230">
        <v>21.75</v>
      </c>
      <c r="D11" s="226" t="s">
        <v>393</v>
      </c>
      <c r="E11" s="200"/>
      <c r="F11" s="224">
        <v>41</v>
      </c>
      <c r="G11" s="230">
        <v>15.94</v>
      </c>
      <c r="H11" s="226" t="s">
        <v>128</v>
      </c>
      <c r="I11" s="223"/>
      <c r="J11" s="229">
        <v>1.01</v>
      </c>
      <c r="K11" s="230">
        <v>0.16</v>
      </c>
      <c r="L11" s="226" t="s">
        <v>128</v>
      </c>
      <c r="M11" s="223"/>
      <c r="N11" s="229">
        <v>2.41</v>
      </c>
      <c r="O11" s="230">
        <v>21.75</v>
      </c>
      <c r="P11" s="226" t="s">
        <v>393</v>
      </c>
    </row>
    <row r="12" spans="1:16">
      <c r="A12" s="38" t="s">
        <v>206</v>
      </c>
      <c r="B12" s="225">
        <v>80</v>
      </c>
      <c r="C12" s="228">
        <v>32.72</v>
      </c>
      <c r="D12" s="227" t="s">
        <v>393</v>
      </c>
      <c r="E12" s="200"/>
      <c r="F12" s="225">
        <v>25</v>
      </c>
      <c r="G12" s="228">
        <v>17.77</v>
      </c>
      <c r="H12" s="227" t="s">
        <v>128</v>
      </c>
      <c r="I12" s="223"/>
      <c r="J12" s="220">
        <v>0.63</v>
      </c>
      <c r="K12" s="228">
        <v>0.11</v>
      </c>
      <c r="L12" s="227" t="s">
        <v>128</v>
      </c>
      <c r="M12" s="223"/>
      <c r="N12" s="220">
        <v>1.99</v>
      </c>
      <c r="O12" s="228">
        <v>32.72</v>
      </c>
      <c r="P12" s="227" t="s">
        <v>393</v>
      </c>
    </row>
    <row r="13" spans="1:16">
      <c r="A13" s="38" t="s">
        <v>6</v>
      </c>
      <c r="B13" s="225">
        <v>44</v>
      </c>
      <c r="C13" s="228">
        <v>29.66</v>
      </c>
      <c r="D13" s="227" t="s">
        <v>393</v>
      </c>
      <c r="E13" s="200"/>
      <c r="F13" s="225">
        <v>16</v>
      </c>
      <c r="G13" s="228">
        <v>24.02</v>
      </c>
      <c r="H13" s="227" t="s">
        <v>393</v>
      </c>
      <c r="I13" s="223"/>
      <c r="J13" s="220">
        <v>0.39</v>
      </c>
      <c r="K13" s="228">
        <v>0.09</v>
      </c>
      <c r="L13" s="227" t="s">
        <v>395</v>
      </c>
      <c r="M13" s="223"/>
      <c r="N13" s="220">
        <v>1.0900000000000001</v>
      </c>
      <c r="O13" s="228">
        <v>29.66</v>
      </c>
      <c r="P13" s="227" t="s">
        <v>393</v>
      </c>
    </row>
    <row r="14" spans="1:16">
      <c r="A14" s="38" t="s">
        <v>208</v>
      </c>
      <c r="B14" s="225">
        <v>20</v>
      </c>
      <c r="C14" s="228">
        <v>37.07</v>
      </c>
      <c r="D14" s="227" t="s">
        <v>393</v>
      </c>
      <c r="E14" s="200"/>
      <c r="F14" s="225">
        <v>15</v>
      </c>
      <c r="G14" s="228">
        <v>34.29</v>
      </c>
      <c r="H14" s="227" t="s">
        <v>393</v>
      </c>
      <c r="I14" s="223"/>
      <c r="J14" s="220">
        <v>0.38</v>
      </c>
      <c r="K14" s="228">
        <v>0.13</v>
      </c>
      <c r="L14" s="227" t="s">
        <v>395</v>
      </c>
      <c r="M14" s="223"/>
      <c r="N14" s="220">
        <v>0.5</v>
      </c>
      <c r="O14" s="228">
        <v>37.07</v>
      </c>
      <c r="P14" s="227" t="s">
        <v>393</v>
      </c>
    </row>
    <row r="15" spans="1:16">
      <c r="A15" s="51" t="s">
        <v>131</v>
      </c>
      <c r="B15" s="76">
        <v>241</v>
      </c>
      <c r="C15" s="78">
        <v>16.57</v>
      </c>
      <c r="D15" s="206" t="s">
        <v>128</v>
      </c>
      <c r="E15" s="29"/>
      <c r="F15" s="76">
        <v>88</v>
      </c>
      <c r="G15" s="78">
        <v>10.97</v>
      </c>
      <c r="H15" s="206" t="s">
        <v>128</v>
      </c>
      <c r="I15" s="27"/>
      <c r="J15" s="79">
        <v>2.19</v>
      </c>
      <c r="K15" s="78">
        <v>0.24</v>
      </c>
      <c r="L15" s="206" t="s">
        <v>128</v>
      </c>
      <c r="M15" s="27"/>
      <c r="N15" s="79">
        <v>5.98</v>
      </c>
      <c r="O15" s="78">
        <v>16.57</v>
      </c>
      <c r="P15" s="209" t="s">
        <v>128</v>
      </c>
    </row>
    <row r="17" spans="1:38" s="1" customFormat="1" ht="26.45" customHeight="1">
      <c r="A17" s="670" t="s">
        <v>459</v>
      </c>
      <c r="B17" s="670"/>
      <c r="C17" s="670"/>
      <c r="D17" s="670"/>
      <c r="E17" s="670"/>
      <c r="F17" s="670"/>
      <c r="G17" s="670"/>
      <c r="H17" s="670"/>
      <c r="I17" s="670"/>
      <c r="J17" s="670"/>
      <c r="K17" s="670"/>
      <c r="L17" s="670"/>
      <c r="M17" s="670"/>
      <c r="N17" s="670"/>
      <c r="O17" s="670"/>
      <c r="P17" s="670"/>
      <c r="Q17" s="344"/>
      <c r="R17" s="344"/>
      <c r="S17" s="344"/>
      <c r="T17" s="344"/>
      <c r="U17" s="344"/>
      <c r="V17" s="344"/>
      <c r="W17" s="344"/>
      <c r="X17" s="344"/>
      <c r="Y17" s="344"/>
      <c r="Z17" s="344"/>
      <c r="AA17" s="344"/>
      <c r="AB17" s="344"/>
      <c r="AC17" s="349"/>
      <c r="AD17" s="349"/>
      <c r="AE17" s="349"/>
      <c r="AF17" s="349"/>
      <c r="AG17" s="349"/>
      <c r="AH17" s="349"/>
      <c r="AI17" s="349"/>
      <c r="AJ17" s="349"/>
      <c r="AK17" s="349"/>
      <c r="AL17" s="349"/>
    </row>
    <row r="18" spans="1:38" s="1" customFormat="1" ht="27" customHeight="1">
      <c r="A18" s="670" t="s">
        <v>460</v>
      </c>
      <c r="B18" s="670"/>
      <c r="C18" s="670"/>
      <c r="D18" s="670"/>
      <c r="E18" s="670"/>
      <c r="F18" s="670"/>
      <c r="G18" s="670"/>
      <c r="H18" s="670"/>
      <c r="I18" s="670"/>
      <c r="J18" s="670"/>
      <c r="K18" s="670"/>
      <c r="L18" s="670"/>
      <c r="M18" s="670"/>
      <c r="N18" s="670"/>
      <c r="O18" s="670"/>
      <c r="P18" s="670"/>
      <c r="Q18" s="344"/>
      <c r="R18" s="344"/>
      <c r="S18" s="344"/>
      <c r="T18" s="344"/>
      <c r="U18" s="344"/>
      <c r="V18" s="344"/>
      <c r="W18" s="344"/>
      <c r="X18" s="344"/>
      <c r="Y18" s="344"/>
      <c r="Z18" s="344"/>
      <c r="AA18" s="344"/>
      <c r="AB18" s="344"/>
      <c r="AC18" s="349"/>
      <c r="AD18" s="349"/>
      <c r="AE18" s="349"/>
      <c r="AF18" s="349"/>
      <c r="AG18" s="349"/>
      <c r="AH18" s="349"/>
      <c r="AI18" s="349"/>
      <c r="AJ18" s="349"/>
      <c r="AK18" s="349"/>
      <c r="AL18" s="349"/>
    </row>
    <row r="19" spans="1:38" s="1" customFormat="1" ht="27" customHeight="1">
      <c r="A19" s="670" t="s">
        <v>461</v>
      </c>
      <c r="B19" s="670"/>
      <c r="C19" s="670"/>
      <c r="D19" s="670"/>
      <c r="E19" s="670"/>
      <c r="F19" s="670"/>
      <c r="G19" s="670"/>
      <c r="H19" s="670"/>
      <c r="I19" s="670"/>
      <c r="J19" s="670"/>
      <c r="K19" s="670"/>
      <c r="L19" s="670"/>
      <c r="M19" s="670"/>
      <c r="N19" s="670"/>
      <c r="O19" s="670"/>
      <c r="P19" s="670"/>
      <c r="Q19" s="344"/>
      <c r="R19" s="344"/>
      <c r="S19" s="344"/>
      <c r="T19" s="344"/>
      <c r="U19" s="344"/>
      <c r="V19" s="344"/>
      <c r="W19" s="344"/>
      <c r="X19" s="344"/>
      <c r="Y19" s="344"/>
      <c r="Z19" s="344"/>
      <c r="AA19" s="344"/>
      <c r="AB19" s="344"/>
      <c r="AC19" s="344"/>
      <c r="AD19" s="344"/>
      <c r="AE19" s="344"/>
      <c r="AF19" s="344"/>
      <c r="AG19" s="344"/>
      <c r="AH19" s="344"/>
      <c r="AI19" s="344"/>
      <c r="AJ19" s="344"/>
      <c r="AK19" s="344"/>
      <c r="AL19" s="344"/>
    </row>
    <row r="20" spans="1:38" s="1" customFormat="1" ht="26.45" customHeight="1">
      <c r="A20" s="670" t="s">
        <v>462</v>
      </c>
      <c r="B20" s="670"/>
      <c r="C20" s="670"/>
      <c r="D20" s="670"/>
      <c r="E20" s="670"/>
      <c r="F20" s="670"/>
      <c r="G20" s="670"/>
      <c r="H20" s="670"/>
      <c r="I20" s="670"/>
      <c r="J20" s="670"/>
      <c r="K20" s="670"/>
      <c r="L20" s="670"/>
      <c r="M20" s="670"/>
      <c r="N20" s="670"/>
      <c r="O20" s="670"/>
      <c r="P20" s="670"/>
      <c r="Q20" s="344"/>
      <c r="R20" s="344"/>
      <c r="S20" s="344"/>
      <c r="T20" s="344"/>
      <c r="U20" s="344"/>
      <c r="V20" s="344"/>
      <c r="W20" s="344"/>
      <c r="X20" s="344"/>
      <c r="Y20" s="344"/>
      <c r="Z20" s="344"/>
      <c r="AA20" s="344"/>
      <c r="AB20" s="344"/>
      <c r="AC20" s="349"/>
      <c r="AD20" s="349"/>
      <c r="AE20" s="349"/>
      <c r="AF20" s="349"/>
      <c r="AG20" s="349"/>
      <c r="AH20" s="349"/>
      <c r="AI20" s="349"/>
      <c r="AJ20" s="349"/>
      <c r="AK20" s="349"/>
      <c r="AL20" s="349"/>
    </row>
    <row r="22" spans="1:38">
      <c r="A22" s="22" t="s">
        <v>7</v>
      </c>
    </row>
  </sheetData>
  <mergeCells count="12">
    <mergeCell ref="A17:P17"/>
    <mergeCell ref="A18:P18"/>
    <mergeCell ref="A19:P19"/>
    <mergeCell ref="A20:P20"/>
    <mergeCell ref="B9:D9"/>
    <mergeCell ref="F9:H9"/>
    <mergeCell ref="J9:L9"/>
    <mergeCell ref="N9:P9"/>
    <mergeCell ref="C10:D10"/>
    <mergeCell ref="G10:H10"/>
    <mergeCell ref="K10:L10"/>
    <mergeCell ref="O10:P10"/>
  </mergeCells>
  <hyperlinks>
    <hyperlink ref="A22" location="Contents!A1" display="Return to contents" xr:uid="{7335777D-1B98-4116-8122-64353EB86767}"/>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C1EC-C76E-4D8B-A1B1-076303268644}">
  <dimension ref="A1:P23"/>
  <sheetViews>
    <sheetView showGridLines="0" workbookViewId="0">
      <selection activeCell="A7" sqref="A7"/>
    </sheetView>
  </sheetViews>
  <sheetFormatPr defaultRowHeight="15"/>
  <cols>
    <col min="1" max="1" width="43.5703125" customWidth="1"/>
    <col min="2" max="2" width="5.42578125" bestFit="1" customWidth="1"/>
    <col min="3" max="3" width="6" bestFit="1" customWidth="1"/>
    <col min="4" max="4" width="2" bestFit="1" customWidth="1"/>
  </cols>
  <sheetData>
    <row r="1" spans="1:12" s="310" customFormat="1">
      <c r="A1" s="62"/>
      <c r="B1" s="1"/>
      <c r="L1" s="193"/>
    </row>
    <row r="2" spans="1:12" s="310" customFormat="1">
      <c r="A2" s="62"/>
      <c r="B2" s="1"/>
      <c r="L2" s="193"/>
    </row>
    <row r="3" spans="1:12" s="310" customFormat="1">
      <c r="A3" s="62"/>
      <c r="B3" s="1"/>
      <c r="D3" s="310" t="s">
        <v>0</v>
      </c>
      <c r="L3" s="193"/>
    </row>
    <row r="4" spans="1:12" s="310" customFormat="1">
      <c r="A4" s="62"/>
      <c r="B4" s="1"/>
      <c r="L4" s="193"/>
    </row>
    <row r="5" spans="1:12" s="310" customFormat="1">
      <c r="A5" s="62"/>
      <c r="B5" s="1"/>
      <c r="L5" s="193"/>
    </row>
    <row r="6" spans="1:12" s="310" customFormat="1" ht="32.450000000000003" customHeight="1">
      <c r="A6" s="4" t="s">
        <v>506</v>
      </c>
      <c r="B6" s="177"/>
      <c r="L6" s="193"/>
    </row>
    <row r="7" spans="1:12" s="310" customFormat="1">
      <c r="A7" s="179"/>
      <c r="B7" s="177"/>
      <c r="C7" s="82"/>
      <c r="D7" s="82"/>
      <c r="E7" s="82"/>
      <c r="F7" s="82"/>
      <c r="G7" s="82"/>
      <c r="H7" s="82"/>
      <c r="I7" s="82"/>
      <c r="J7" s="82"/>
      <c r="K7" s="82"/>
      <c r="L7" s="82"/>
    </row>
    <row r="8" spans="1:12" s="310" customFormat="1">
      <c r="A8" s="3" t="s">
        <v>505</v>
      </c>
      <c r="B8" s="177"/>
      <c r="C8" s="82"/>
      <c r="D8" s="82"/>
      <c r="E8" s="82"/>
      <c r="F8" s="82"/>
      <c r="G8" s="82"/>
      <c r="H8" s="82"/>
      <c r="I8" s="82"/>
      <c r="J8" s="82"/>
      <c r="K8" s="82"/>
      <c r="L8" s="82"/>
    </row>
    <row r="9" spans="1:12" ht="29.45" customHeight="1">
      <c r="A9" s="682" t="s">
        <v>504</v>
      </c>
      <c r="B9" s="676" t="s">
        <v>4</v>
      </c>
      <c r="C9" s="674"/>
      <c r="D9" s="675"/>
    </row>
    <row r="10" spans="1:12">
      <c r="A10" s="731"/>
      <c r="B10" s="189" t="s">
        <v>13</v>
      </c>
      <c r="C10" s="732" t="s">
        <v>8</v>
      </c>
      <c r="D10" s="703"/>
    </row>
    <row r="11" spans="1:12">
      <c r="A11" s="444" t="s">
        <v>503</v>
      </c>
      <c r="B11" s="335">
        <v>168</v>
      </c>
      <c r="C11" s="445">
        <v>15.29</v>
      </c>
      <c r="D11" s="336" t="s">
        <v>128</v>
      </c>
    </row>
    <row r="12" spans="1:12">
      <c r="A12" s="446" t="s">
        <v>502</v>
      </c>
      <c r="B12" s="175">
        <v>44</v>
      </c>
      <c r="C12" s="29">
        <v>29.66</v>
      </c>
      <c r="D12" s="35" t="s">
        <v>393</v>
      </c>
    </row>
    <row r="13" spans="1:12">
      <c r="A13" s="183" t="s">
        <v>116</v>
      </c>
      <c r="B13" s="175">
        <v>40</v>
      </c>
      <c r="C13" s="29">
        <v>32.14</v>
      </c>
      <c r="D13" s="35" t="s">
        <v>393</v>
      </c>
    </row>
    <row r="14" spans="1:12">
      <c r="A14" s="184" t="s">
        <v>117</v>
      </c>
      <c r="B14" s="175">
        <v>24</v>
      </c>
      <c r="C14" s="29">
        <v>40.869999999999997</v>
      </c>
      <c r="D14" s="35" t="s">
        <v>393</v>
      </c>
    </row>
    <row r="15" spans="1:12">
      <c r="A15" s="184" t="s">
        <v>118</v>
      </c>
      <c r="B15" s="175">
        <v>15</v>
      </c>
      <c r="C15" s="29">
        <v>48.99</v>
      </c>
      <c r="D15" s="35" t="s">
        <v>393</v>
      </c>
    </row>
    <row r="16" spans="1:12">
      <c r="A16" s="314" t="s">
        <v>533</v>
      </c>
      <c r="B16" s="191" t="s">
        <v>397</v>
      </c>
      <c r="C16" s="442">
        <v>83.59</v>
      </c>
      <c r="D16" s="190" t="s">
        <v>128</v>
      </c>
    </row>
    <row r="18" spans="1:16" ht="27.6" customHeight="1">
      <c r="A18" s="670" t="s">
        <v>459</v>
      </c>
      <c r="B18" s="670"/>
      <c r="C18" s="670"/>
      <c r="D18" s="670"/>
      <c r="E18" s="670"/>
      <c r="F18" s="670"/>
      <c r="G18" s="670"/>
      <c r="H18" s="670"/>
      <c r="I18" s="670"/>
      <c r="J18" s="670"/>
      <c r="K18" s="344"/>
      <c r="L18" s="344"/>
      <c r="M18" s="344"/>
      <c r="N18" s="344"/>
      <c r="O18" s="344"/>
      <c r="P18" s="344"/>
    </row>
    <row r="19" spans="1:16" ht="28.9" customHeight="1">
      <c r="A19" s="670" t="s">
        <v>460</v>
      </c>
      <c r="B19" s="670"/>
      <c r="C19" s="670"/>
      <c r="D19" s="670"/>
      <c r="E19" s="670"/>
      <c r="F19" s="670"/>
      <c r="G19" s="670"/>
      <c r="H19" s="670"/>
      <c r="I19" s="670"/>
      <c r="J19" s="670"/>
      <c r="K19" s="344"/>
      <c r="L19" s="344"/>
      <c r="M19" s="344"/>
      <c r="N19" s="344"/>
      <c r="O19" s="344"/>
      <c r="P19" s="344"/>
    </row>
    <row r="20" spans="1:16" ht="28.15" customHeight="1">
      <c r="A20" s="670" t="s">
        <v>461</v>
      </c>
      <c r="B20" s="670"/>
      <c r="C20" s="670"/>
      <c r="D20" s="670"/>
      <c r="E20" s="670"/>
      <c r="F20" s="670"/>
      <c r="G20" s="670"/>
      <c r="H20" s="670"/>
      <c r="I20" s="670"/>
      <c r="J20" s="670"/>
      <c r="K20" s="344"/>
      <c r="L20" s="344"/>
      <c r="M20" s="344"/>
      <c r="N20" s="344"/>
      <c r="O20" s="344"/>
      <c r="P20" s="344"/>
    </row>
    <row r="21" spans="1:16" ht="27" customHeight="1">
      <c r="A21" s="670" t="s">
        <v>462</v>
      </c>
      <c r="B21" s="670"/>
      <c r="C21" s="670"/>
      <c r="D21" s="670"/>
      <c r="E21" s="670"/>
      <c r="F21" s="670"/>
      <c r="G21" s="670"/>
      <c r="H21" s="670"/>
      <c r="I21" s="670"/>
      <c r="J21" s="670"/>
      <c r="K21" s="344"/>
      <c r="L21" s="344"/>
      <c r="M21" s="344"/>
      <c r="N21" s="344"/>
      <c r="O21" s="344"/>
      <c r="P21" s="344"/>
    </row>
    <row r="22" spans="1:16">
      <c r="A22" s="310"/>
      <c r="B22" s="310"/>
      <c r="C22" s="310"/>
      <c r="D22" s="310"/>
      <c r="E22" s="310"/>
      <c r="F22" s="310"/>
      <c r="G22" s="310"/>
      <c r="H22" s="310"/>
      <c r="I22" s="310"/>
      <c r="J22" s="310"/>
      <c r="K22" s="310"/>
      <c r="L22" s="310"/>
      <c r="M22" s="310"/>
      <c r="N22" s="310"/>
      <c r="O22" s="310"/>
      <c r="P22" s="310"/>
    </row>
    <row r="23" spans="1:16">
      <c r="A23" s="22" t="s">
        <v>7</v>
      </c>
      <c r="B23" s="310"/>
      <c r="C23" s="310"/>
      <c r="D23" s="310"/>
      <c r="E23" s="310"/>
      <c r="F23" s="310"/>
      <c r="G23" s="310"/>
      <c r="H23" s="310"/>
      <c r="I23" s="310"/>
      <c r="J23" s="310"/>
      <c r="K23" s="310"/>
      <c r="L23" s="310"/>
      <c r="M23" s="310"/>
      <c r="N23" s="310"/>
      <c r="O23" s="310"/>
      <c r="P23" s="310"/>
    </row>
  </sheetData>
  <mergeCells count="7">
    <mergeCell ref="A20:J20"/>
    <mergeCell ref="A21:J21"/>
    <mergeCell ref="A9:A10"/>
    <mergeCell ref="B9:D9"/>
    <mergeCell ref="C10:D10"/>
    <mergeCell ref="A18:J18"/>
    <mergeCell ref="A19:J19"/>
  </mergeCells>
  <hyperlinks>
    <hyperlink ref="A23" location="Contents!A1" display="Return to contents" xr:uid="{4C2ADED2-97E7-4445-A83F-F56EE5939CCD}"/>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49DE-B5EE-479F-9D18-3E22924D41C1}">
  <dimension ref="A7:S179"/>
  <sheetViews>
    <sheetView showGridLines="0" zoomScaleNormal="100" workbookViewId="0">
      <pane xSplit="1" ySplit="12" topLeftCell="B49" activePane="bottomRight" state="frozen"/>
      <selection activeCell="A35" sqref="A35"/>
      <selection pane="topRight" activeCell="A35" sqref="A35"/>
      <selection pane="bottomLeft" activeCell="A35" sqref="A35"/>
      <selection pane="bottomRight" activeCell="A35" sqref="A35"/>
    </sheetView>
  </sheetViews>
  <sheetFormatPr defaultColWidth="9.140625" defaultRowHeight="15"/>
  <cols>
    <col min="1" max="1" width="40.140625" customWidth="1"/>
    <col min="2" max="2" width="8.42578125" style="345" customWidth="1"/>
    <col min="3" max="3" width="7.5703125" style="345" bestFit="1" customWidth="1"/>
    <col min="4" max="4" width="5" style="345" customWidth="1"/>
    <col min="5" max="5" width="5" style="309" customWidth="1"/>
    <col min="6" max="6" width="8.42578125" style="345" customWidth="1"/>
    <col min="7" max="7" width="9.5703125" style="345" bestFit="1" customWidth="1"/>
    <col min="8" max="8" width="5" style="345" customWidth="1"/>
    <col min="9" max="9" width="5" style="309" customWidth="1"/>
    <col min="10" max="10" width="13.28515625" customWidth="1"/>
    <col min="11" max="11" width="7.5703125" bestFit="1" customWidth="1"/>
    <col min="12" max="12" width="2" bestFit="1" customWidth="1"/>
    <col min="13" max="13" width="4.5703125" bestFit="1" customWidth="1"/>
    <col min="14" max="14" width="2.5703125" customWidth="1"/>
    <col min="15" max="15" width="13.140625" customWidth="1"/>
    <col min="16" max="16" width="6.5703125" bestFit="1" customWidth="1"/>
    <col min="17" max="17" width="2" bestFit="1" customWidth="1"/>
    <col min="18" max="18" width="1.7109375" bestFit="1" customWidth="1"/>
    <col min="19" max="19" width="2.85546875" customWidth="1"/>
  </cols>
  <sheetData>
    <row r="7" spans="1:18" s="82" customFormat="1">
      <c r="A7" s="84" t="s">
        <v>508</v>
      </c>
      <c r="E7" s="106"/>
      <c r="I7" s="106"/>
    </row>
    <row r="8" spans="1:18" s="82" customFormat="1">
      <c r="A8" s="84"/>
      <c r="E8" s="106"/>
      <c r="I8" s="106"/>
    </row>
    <row r="9" spans="1:18" s="82" customFormat="1" ht="12.75">
      <c r="A9" s="82" t="s">
        <v>509</v>
      </c>
      <c r="E9" s="106"/>
      <c r="I9" s="106"/>
    </row>
    <row r="10" spans="1:18" s="82" customFormat="1" ht="42" customHeight="1">
      <c r="A10" s="697" t="s">
        <v>129</v>
      </c>
      <c r="B10" s="676" t="s">
        <v>4</v>
      </c>
      <c r="C10" s="674"/>
      <c r="D10" s="675"/>
      <c r="E10" s="178"/>
      <c r="F10" s="673" t="s">
        <v>9</v>
      </c>
      <c r="G10" s="674"/>
      <c r="H10" s="675"/>
      <c r="I10" s="178"/>
      <c r="J10" s="734" t="s">
        <v>10</v>
      </c>
      <c r="K10" s="735"/>
      <c r="L10" s="735"/>
      <c r="M10" s="736"/>
      <c r="N10" s="85"/>
      <c r="O10" s="734" t="s">
        <v>11</v>
      </c>
      <c r="P10" s="735"/>
      <c r="Q10" s="735"/>
      <c r="R10" s="736"/>
    </row>
    <row r="11" spans="1:18" s="82" customFormat="1" ht="22.5" customHeight="1">
      <c r="A11" s="699"/>
      <c r="B11" s="346" t="s">
        <v>13</v>
      </c>
      <c r="C11" s="689" t="s">
        <v>8</v>
      </c>
      <c r="D11" s="709"/>
      <c r="E11" s="31"/>
      <c r="F11" s="346" t="s">
        <v>13</v>
      </c>
      <c r="G11" s="689" t="s">
        <v>8</v>
      </c>
      <c r="H11" s="709"/>
      <c r="I11" s="31"/>
      <c r="J11" s="86" t="s">
        <v>5</v>
      </c>
      <c r="K11" s="734" t="s">
        <v>132</v>
      </c>
      <c r="L11" s="737"/>
      <c r="M11" s="738"/>
      <c r="N11" s="87"/>
      <c r="O11" s="88" t="s">
        <v>105</v>
      </c>
      <c r="P11" s="739" t="s">
        <v>8</v>
      </c>
      <c r="Q11" s="740"/>
      <c r="R11" s="741"/>
    </row>
    <row r="12" spans="1:18" s="82" customFormat="1" ht="12.75">
      <c r="A12" s="134" t="s">
        <v>14</v>
      </c>
      <c r="B12" s="160">
        <v>241</v>
      </c>
      <c r="C12" s="90">
        <v>16.57</v>
      </c>
      <c r="D12" s="160" t="s">
        <v>128</v>
      </c>
      <c r="E12" s="447"/>
      <c r="F12" s="160">
        <v>88</v>
      </c>
      <c r="G12" s="90">
        <v>10.974570272967201</v>
      </c>
      <c r="H12" s="160" t="s">
        <v>128</v>
      </c>
      <c r="I12" s="447"/>
      <c r="J12" s="90">
        <v>2.19</v>
      </c>
      <c r="K12" s="90">
        <v>0.24</v>
      </c>
      <c r="L12" s="285" t="s">
        <v>128</v>
      </c>
      <c r="M12" s="91" t="s">
        <v>128</v>
      </c>
      <c r="N12" s="92" t="s">
        <v>128</v>
      </c>
      <c r="O12" s="90">
        <v>5.98</v>
      </c>
      <c r="P12" s="90">
        <v>16.57</v>
      </c>
      <c r="Q12" s="285" t="s">
        <v>128</v>
      </c>
      <c r="R12" s="91" t="s">
        <v>128</v>
      </c>
    </row>
    <row r="13" spans="1:18" s="82" customFormat="1" ht="12.75">
      <c r="A13" s="167" t="s">
        <v>15</v>
      </c>
      <c r="B13" s="281"/>
      <c r="C13" s="97"/>
      <c r="D13" s="281"/>
      <c r="E13" s="448"/>
      <c r="F13" s="281"/>
      <c r="G13" s="97"/>
      <c r="H13" s="281"/>
      <c r="I13" s="448"/>
      <c r="J13" s="97"/>
      <c r="K13" s="97"/>
      <c r="L13" s="94"/>
      <c r="M13" s="95"/>
      <c r="N13" s="96"/>
      <c r="O13" s="97"/>
      <c r="P13" s="97"/>
      <c r="Q13" s="94"/>
      <c r="R13" s="95"/>
    </row>
    <row r="14" spans="1:18" s="82" customFormat="1" ht="12.75">
      <c r="A14" s="37" t="s">
        <v>16</v>
      </c>
      <c r="B14" s="150">
        <v>54</v>
      </c>
      <c r="C14" s="42">
        <v>30.85</v>
      </c>
      <c r="D14" s="150" t="s">
        <v>393</v>
      </c>
      <c r="E14" s="449"/>
      <c r="F14" s="150">
        <v>23</v>
      </c>
      <c r="G14" s="42">
        <v>26.2572017605684</v>
      </c>
      <c r="H14" s="150" t="s">
        <v>393</v>
      </c>
      <c r="I14" s="449"/>
      <c r="J14" s="42">
        <v>1.1599999999999999</v>
      </c>
      <c r="K14" s="42">
        <v>0.3</v>
      </c>
      <c r="L14" s="352" t="s">
        <v>395</v>
      </c>
      <c r="M14" s="353" t="s">
        <v>401</v>
      </c>
      <c r="N14" s="98" t="s">
        <v>128</v>
      </c>
      <c r="O14" s="42">
        <v>2.7</v>
      </c>
      <c r="P14" s="42">
        <v>30.9</v>
      </c>
      <c r="Q14" s="278" t="s">
        <v>393</v>
      </c>
      <c r="R14" s="279" t="s">
        <v>401</v>
      </c>
    </row>
    <row r="15" spans="1:18" s="82" customFormat="1" ht="12.75">
      <c r="A15" s="37" t="s">
        <v>17</v>
      </c>
      <c r="B15" s="150">
        <v>187</v>
      </c>
      <c r="C15" s="42">
        <v>19.77</v>
      </c>
      <c r="D15" s="150" t="s">
        <v>128</v>
      </c>
      <c r="E15" s="449"/>
      <c r="F15" s="150">
        <v>65</v>
      </c>
      <c r="G15" s="42">
        <v>12.1083922894125</v>
      </c>
      <c r="H15" s="150" t="s">
        <v>128</v>
      </c>
      <c r="I15" s="449"/>
      <c r="J15" s="42">
        <v>3.21</v>
      </c>
      <c r="K15" s="42">
        <v>0.39</v>
      </c>
      <c r="L15" s="352" t="s">
        <v>128</v>
      </c>
      <c r="M15" s="353" t="s">
        <v>401</v>
      </c>
      <c r="N15" s="98" t="s">
        <v>128</v>
      </c>
      <c r="O15" s="42">
        <v>9.18</v>
      </c>
      <c r="P15" s="42">
        <v>19.73</v>
      </c>
      <c r="Q15" s="278" t="s">
        <v>128</v>
      </c>
      <c r="R15" s="279" t="s">
        <v>401</v>
      </c>
    </row>
    <row r="16" spans="1:18" s="82" customFormat="1" ht="12.75">
      <c r="A16" s="37"/>
      <c r="B16" s="150"/>
      <c r="C16" s="42"/>
      <c r="D16" s="150"/>
      <c r="E16" s="449"/>
      <c r="F16" s="150"/>
      <c r="G16" s="42"/>
      <c r="H16" s="150"/>
      <c r="I16" s="449"/>
      <c r="J16" s="42"/>
      <c r="K16" s="42"/>
      <c r="L16" s="352"/>
      <c r="M16" s="353"/>
      <c r="N16" s="98"/>
      <c r="O16" s="42"/>
      <c r="P16" s="42"/>
      <c r="Q16" s="278"/>
      <c r="R16" s="279"/>
    </row>
    <row r="17" spans="1:18" s="82" customFormat="1" ht="12.75">
      <c r="A17" s="167" t="s">
        <v>213</v>
      </c>
      <c r="B17" s="150"/>
      <c r="C17" s="42"/>
      <c r="D17" s="150"/>
      <c r="E17" s="449"/>
      <c r="F17" s="150"/>
      <c r="G17" s="42"/>
      <c r="H17" s="150"/>
      <c r="I17" s="449"/>
      <c r="J17" s="42"/>
      <c r="K17" s="42"/>
      <c r="L17" s="352"/>
      <c r="M17" s="353"/>
      <c r="N17" s="98"/>
      <c r="O17" s="42"/>
      <c r="P17" s="42"/>
      <c r="Q17" s="278"/>
      <c r="R17" s="279"/>
    </row>
    <row r="18" spans="1:18" s="82" customFormat="1" ht="12.75">
      <c r="A18" s="37" t="s">
        <v>16</v>
      </c>
      <c r="B18" s="150">
        <v>52</v>
      </c>
      <c r="C18" s="42">
        <v>31.72</v>
      </c>
      <c r="D18" s="150" t="s">
        <v>393</v>
      </c>
      <c r="E18" s="449"/>
      <c r="F18" s="150">
        <v>23</v>
      </c>
      <c r="G18" s="42">
        <v>25.726954906046199</v>
      </c>
      <c r="H18" s="150" t="s">
        <v>393</v>
      </c>
      <c r="I18" s="449"/>
      <c r="J18" s="42">
        <v>1.1299999999999999</v>
      </c>
      <c r="K18" s="42">
        <v>0.28999999999999998</v>
      </c>
      <c r="L18" s="352" t="s">
        <v>395</v>
      </c>
      <c r="M18" s="353" t="s">
        <v>401</v>
      </c>
      <c r="N18" s="98" t="s">
        <v>128</v>
      </c>
      <c r="O18" s="42">
        <v>2.6</v>
      </c>
      <c r="P18" s="42">
        <v>31.78</v>
      </c>
      <c r="Q18" s="278" t="s">
        <v>393</v>
      </c>
      <c r="R18" s="279" t="s">
        <v>401</v>
      </c>
    </row>
    <row r="19" spans="1:18" s="82" customFormat="1" ht="12.75">
      <c r="A19" s="37" t="s">
        <v>17</v>
      </c>
      <c r="B19" s="150">
        <v>187</v>
      </c>
      <c r="C19" s="42">
        <v>19.73</v>
      </c>
      <c r="D19" s="150" t="s">
        <v>128</v>
      </c>
      <c r="E19" s="449"/>
      <c r="F19" s="150">
        <v>65</v>
      </c>
      <c r="G19" s="42">
        <v>12.057316338022201</v>
      </c>
      <c r="H19" s="150" t="s">
        <v>128</v>
      </c>
      <c r="I19" s="449"/>
      <c r="J19" s="42">
        <v>3.21</v>
      </c>
      <c r="K19" s="42">
        <v>0.39</v>
      </c>
      <c r="L19" s="352" t="s">
        <v>128</v>
      </c>
      <c r="M19" s="353" t="s">
        <v>401</v>
      </c>
      <c r="N19" s="98" t="s">
        <v>128</v>
      </c>
      <c r="O19" s="42">
        <v>9.19</v>
      </c>
      <c r="P19" s="42">
        <v>19.73</v>
      </c>
      <c r="Q19" s="278" t="s">
        <v>128</v>
      </c>
      <c r="R19" s="279" t="s">
        <v>401</v>
      </c>
    </row>
    <row r="20" spans="1:18" s="82" customFormat="1" ht="12.75">
      <c r="A20" s="37" t="s">
        <v>214</v>
      </c>
      <c r="B20" s="150" t="s">
        <v>397</v>
      </c>
      <c r="C20" s="42">
        <v>187.43</v>
      </c>
      <c r="D20" s="150" t="s">
        <v>128</v>
      </c>
      <c r="E20" s="449"/>
      <c r="F20" s="150" t="s">
        <v>397</v>
      </c>
      <c r="G20" s="42">
        <v>139.61386661252601</v>
      </c>
      <c r="H20" s="150" t="s">
        <v>393</v>
      </c>
      <c r="I20" s="449"/>
      <c r="J20" s="42" t="s">
        <v>399</v>
      </c>
      <c r="K20" s="42">
        <v>3.49</v>
      </c>
      <c r="L20" s="352" t="s">
        <v>128</v>
      </c>
      <c r="M20" s="353" t="s">
        <v>128</v>
      </c>
      <c r="N20" s="98" t="s">
        <v>128</v>
      </c>
      <c r="O20" s="42" t="s">
        <v>397</v>
      </c>
      <c r="P20" s="42">
        <v>196</v>
      </c>
      <c r="Q20" s="278" t="s">
        <v>128</v>
      </c>
      <c r="R20" s="279" t="s">
        <v>128</v>
      </c>
    </row>
    <row r="21" spans="1:18" s="82" customFormat="1" ht="12.75">
      <c r="A21" s="37"/>
      <c r="B21" s="150"/>
      <c r="C21" s="42"/>
      <c r="D21" s="150"/>
      <c r="E21" s="449"/>
      <c r="F21" s="150"/>
      <c r="G21" s="42"/>
      <c r="H21" s="150"/>
      <c r="I21" s="449"/>
      <c r="J21" s="42"/>
      <c r="K21" s="42"/>
      <c r="L21" s="352"/>
      <c r="M21" s="353"/>
      <c r="N21" s="98"/>
      <c r="O21" s="42"/>
      <c r="P21" s="42"/>
      <c r="Q21" s="278"/>
      <c r="R21" s="279"/>
    </row>
    <row r="22" spans="1:18" s="82" customFormat="1" ht="12.75">
      <c r="A22" s="167" t="s">
        <v>311</v>
      </c>
      <c r="B22" s="150"/>
      <c r="C22" s="42"/>
      <c r="D22" s="150"/>
      <c r="E22" s="449"/>
      <c r="F22" s="150"/>
      <c r="G22" s="42"/>
      <c r="H22" s="150"/>
      <c r="I22" s="449"/>
      <c r="J22" s="42"/>
      <c r="K22" s="42"/>
      <c r="L22" s="352"/>
      <c r="M22" s="353"/>
      <c r="N22" s="98"/>
      <c r="O22" s="42"/>
      <c r="P22" s="42"/>
      <c r="Q22" s="278"/>
      <c r="R22" s="279"/>
    </row>
    <row r="23" spans="1:18" s="82" customFormat="1" ht="12.75">
      <c r="A23" s="37" t="s">
        <v>19</v>
      </c>
      <c r="B23" s="150">
        <v>216</v>
      </c>
      <c r="C23" s="42">
        <v>17.77</v>
      </c>
      <c r="D23" s="150" t="s">
        <v>128</v>
      </c>
      <c r="E23" s="449"/>
      <c r="F23" s="150">
        <v>80</v>
      </c>
      <c r="G23" s="42">
        <v>11.595600889828701</v>
      </c>
      <c r="H23" s="150" t="s">
        <v>128</v>
      </c>
      <c r="I23" s="449"/>
      <c r="J23" s="42">
        <v>2.09</v>
      </c>
      <c r="K23" s="42">
        <v>0.24</v>
      </c>
      <c r="L23" s="352" t="s">
        <v>128</v>
      </c>
      <c r="M23" s="353" t="s">
        <v>128</v>
      </c>
      <c r="N23" s="98" t="s">
        <v>128</v>
      </c>
      <c r="O23" s="42">
        <v>5.62</v>
      </c>
      <c r="P23" s="42">
        <v>17.690000000000001</v>
      </c>
      <c r="Q23" s="278" t="s">
        <v>128</v>
      </c>
      <c r="R23" s="279" t="s">
        <v>128</v>
      </c>
    </row>
    <row r="24" spans="1:18" s="82" customFormat="1" ht="12.75">
      <c r="A24" s="37" t="s">
        <v>107</v>
      </c>
      <c r="B24" s="150">
        <v>22</v>
      </c>
      <c r="C24" s="42">
        <v>48.41</v>
      </c>
      <c r="D24" s="150" t="s">
        <v>393</v>
      </c>
      <c r="E24" s="449"/>
      <c r="F24" s="150">
        <v>7</v>
      </c>
      <c r="G24" s="42">
        <v>41.8329260823037</v>
      </c>
      <c r="H24" s="150" t="s">
        <v>393</v>
      </c>
      <c r="I24" s="449"/>
      <c r="J24" s="42">
        <v>5.65</v>
      </c>
      <c r="K24" s="42">
        <v>2.35</v>
      </c>
      <c r="L24" s="352" t="s">
        <v>395</v>
      </c>
      <c r="M24" s="353" t="s">
        <v>401</v>
      </c>
      <c r="N24" s="98" t="s">
        <v>128</v>
      </c>
      <c r="O24" s="42">
        <v>18.38</v>
      </c>
      <c r="P24" s="42">
        <v>48.62</v>
      </c>
      <c r="Q24" s="278" t="s">
        <v>393</v>
      </c>
      <c r="R24" s="279" t="s">
        <v>401</v>
      </c>
    </row>
    <row r="25" spans="1:18" s="82" customFormat="1" ht="12.75">
      <c r="A25" s="99" t="s">
        <v>20</v>
      </c>
      <c r="B25" s="150" t="s">
        <v>397</v>
      </c>
      <c r="C25" s="42">
        <v>116.77</v>
      </c>
      <c r="D25" s="150" t="s">
        <v>128</v>
      </c>
      <c r="E25" s="449"/>
      <c r="F25" s="150" t="s">
        <v>397</v>
      </c>
      <c r="G25" s="42">
        <v>88.424843847518403</v>
      </c>
      <c r="H25" s="150" t="s">
        <v>393</v>
      </c>
      <c r="I25" s="449"/>
      <c r="J25" s="42" t="s">
        <v>399</v>
      </c>
      <c r="K25" s="42">
        <v>2.72</v>
      </c>
      <c r="L25" s="352" t="s">
        <v>128</v>
      </c>
      <c r="M25" s="353" t="s">
        <v>128</v>
      </c>
      <c r="N25" s="98" t="s">
        <v>128</v>
      </c>
      <c r="O25" s="42" t="s">
        <v>397</v>
      </c>
      <c r="P25" s="42">
        <v>118.19</v>
      </c>
      <c r="Q25" s="278" t="s">
        <v>128</v>
      </c>
      <c r="R25" s="279" t="s">
        <v>128</v>
      </c>
    </row>
    <row r="26" spans="1:18" s="82" customFormat="1" ht="12.75">
      <c r="A26" s="99" t="s">
        <v>21</v>
      </c>
      <c r="B26" s="150" t="s">
        <v>397</v>
      </c>
      <c r="C26" s="42">
        <v>60.53</v>
      </c>
      <c r="D26" s="150" t="s">
        <v>128</v>
      </c>
      <c r="E26" s="449"/>
      <c r="F26" s="150" t="s">
        <v>397</v>
      </c>
      <c r="G26" s="42">
        <v>56.783763555710202</v>
      </c>
      <c r="H26" s="150" t="s">
        <v>393</v>
      </c>
      <c r="I26" s="449"/>
      <c r="J26" s="42" t="s">
        <v>399</v>
      </c>
      <c r="K26" s="42">
        <v>4.51</v>
      </c>
      <c r="L26" s="352" t="s">
        <v>128</v>
      </c>
      <c r="M26" s="353" t="s">
        <v>401</v>
      </c>
      <c r="N26" s="98" t="s">
        <v>128</v>
      </c>
      <c r="O26" s="42" t="s">
        <v>397</v>
      </c>
      <c r="P26" s="42">
        <v>59.1</v>
      </c>
      <c r="Q26" s="278" t="s">
        <v>128</v>
      </c>
      <c r="R26" s="279" t="s">
        <v>401</v>
      </c>
    </row>
    <row r="27" spans="1:18" s="82" customFormat="1" ht="12.75">
      <c r="A27" s="99" t="s">
        <v>22</v>
      </c>
      <c r="B27" s="150" t="s">
        <v>397</v>
      </c>
      <c r="C27" s="42">
        <v>119.07</v>
      </c>
      <c r="D27" s="150" t="s">
        <v>128</v>
      </c>
      <c r="E27" s="449"/>
      <c r="F27" s="150" t="s">
        <v>397</v>
      </c>
      <c r="G27" s="42">
        <v>99.804936920482106</v>
      </c>
      <c r="H27" s="150" t="s">
        <v>393</v>
      </c>
      <c r="I27" s="449"/>
      <c r="J27" s="42" t="s">
        <v>399</v>
      </c>
      <c r="K27" s="42">
        <v>4.4000000000000004</v>
      </c>
      <c r="L27" s="352" t="s">
        <v>128</v>
      </c>
      <c r="M27" s="353" t="s">
        <v>128</v>
      </c>
      <c r="N27" s="98" t="s">
        <v>128</v>
      </c>
      <c r="O27" s="42" t="s">
        <v>397</v>
      </c>
      <c r="P27" s="42">
        <v>120.22</v>
      </c>
      <c r="Q27" s="278" t="s">
        <v>128</v>
      </c>
      <c r="R27" s="279" t="s">
        <v>128</v>
      </c>
    </row>
    <row r="28" spans="1:18" s="82" customFormat="1" ht="12.75">
      <c r="A28" s="37"/>
      <c r="B28" s="150"/>
      <c r="C28" s="42"/>
      <c r="D28" s="150"/>
      <c r="E28" s="449"/>
      <c r="F28" s="150"/>
      <c r="G28" s="42"/>
      <c r="H28" s="150"/>
      <c r="I28" s="449"/>
      <c r="J28" s="42"/>
      <c r="K28" s="42"/>
      <c r="L28" s="352"/>
      <c r="M28" s="353"/>
      <c r="N28" s="98"/>
      <c r="O28" s="42"/>
      <c r="P28" s="42"/>
      <c r="Q28" s="278"/>
      <c r="R28" s="279"/>
    </row>
    <row r="29" spans="1:18" s="82" customFormat="1" ht="12.75">
      <c r="A29" s="167" t="s">
        <v>211</v>
      </c>
      <c r="B29" s="281"/>
      <c r="C29" s="97"/>
      <c r="D29" s="281"/>
      <c r="E29" s="448"/>
      <c r="F29" s="281"/>
      <c r="G29" s="97"/>
      <c r="H29" s="281"/>
      <c r="I29" s="448"/>
      <c r="J29" s="97"/>
      <c r="K29" s="97"/>
      <c r="L29" s="94"/>
      <c r="M29" s="95"/>
      <c r="N29" s="96"/>
      <c r="O29" s="97"/>
      <c r="P29" s="97"/>
      <c r="Q29" s="94"/>
      <c r="R29" s="95"/>
    </row>
    <row r="30" spans="1:18" s="82" customFormat="1" ht="12.75">
      <c r="A30" s="37" t="s">
        <v>133</v>
      </c>
      <c r="B30" s="150">
        <v>84</v>
      </c>
      <c r="C30" s="42">
        <v>35.96</v>
      </c>
      <c r="D30" s="150" t="s">
        <v>393</v>
      </c>
      <c r="E30" s="449"/>
      <c r="F30" s="150">
        <v>29</v>
      </c>
      <c r="G30" s="42">
        <v>19.33456520759</v>
      </c>
      <c r="H30" s="150" t="s">
        <v>128</v>
      </c>
      <c r="I30" s="449"/>
      <c r="J30" s="42">
        <v>3.5</v>
      </c>
      <c r="K30" s="42">
        <v>0.67</v>
      </c>
      <c r="L30" s="352" t="s">
        <v>128</v>
      </c>
      <c r="M30" s="353" t="s">
        <v>401</v>
      </c>
      <c r="N30" s="98" t="s">
        <v>128</v>
      </c>
      <c r="O30" s="42">
        <v>10.17</v>
      </c>
      <c r="P30" s="42">
        <v>36</v>
      </c>
      <c r="Q30" s="278" t="s">
        <v>393</v>
      </c>
      <c r="R30" s="279" t="s">
        <v>128</v>
      </c>
    </row>
    <row r="31" spans="1:18" s="82" customFormat="1" ht="12.75">
      <c r="A31" s="99" t="s">
        <v>216</v>
      </c>
      <c r="B31" s="150" t="s">
        <v>397</v>
      </c>
      <c r="C31" s="42">
        <v>60.61</v>
      </c>
      <c r="D31" s="150" t="s">
        <v>128</v>
      </c>
      <c r="E31" s="449"/>
      <c r="F31" s="150">
        <v>7</v>
      </c>
      <c r="G31" s="42">
        <v>46.939149251485098</v>
      </c>
      <c r="H31" s="150" t="s">
        <v>393</v>
      </c>
      <c r="I31" s="449"/>
      <c r="J31" s="42">
        <v>2.92</v>
      </c>
      <c r="K31" s="42">
        <v>1.36</v>
      </c>
      <c r="L31" s="352" t="s">
        <v>395</v>
      </c>
      <c r="M31" s="353" t="s">
        <v>128</v>
      </c>
      <c r="N31" s="98"/>
      <c r="O31" s="42" t="s">
        <v>397</v>
      </c>
      <c r="P31" s="42">
        <v>60.55</v>
      </c>
      <c r="Q31" s="278" t="s">
        <v>128</v>
      </c>
      <c r="R31" s="279" t="s">
        <v>128</v>
      </c>
    </row>
    <row r="32" spans="1:18" s="82" customFormat="1" ht="12.75">
      <c r="A32" s="99" t="s">
        <v>25</v>
      </c>
      <c r="B32" s="150">
        <v>68</v>
      </c>
      <c r="C32" s="42">
        <v>42.89</v>
      </c>
      <c r="D32" s="150" t="s">
        <v>393</v>
      </c>
      <c r="E32" s="449"/>
      <c r="F32" s="150">
        <v>22</v>
      </c>
      <c r="G32" s="42">
        <v>22.441597440230598</v>
      </c>
      <c r="H32" s="150" t="s">
        <v>393</v>
      </c>
      <c r="I32" s="449"/>
      <c r="J32" s="42">
        <v>3.75</v>
      </c>
      <c r="K32" s="42">
        <v>0.83</v>
      </c>
      <c r="L32" s="352" t="s">
        <v>395</v>
      </c>
      <c r="M32" s="353" t="s">
        <v>401</v>
      </c>
      <c r="N32" s="98"/>
      <c r="O32" s="42">
        <v>11.61</v>
      </c>
      <c r="P32" s="42">
        <v>42.89</v>
      </c>
      <c r="Q32" s="278" t="s">
        <v>393</v>
      </c>
      <c r="R32" s="279" t="s">
        <v>128</v>
      </c>
    </row>
    <row r="33" spans="1:18" s="82" customFormat="1" ht="12.75">
      <c r="A33" s="37" t="s">
        <v>26</v>
      </c>
      <c r="B33" s="150">
        <v>63</v>
      </c>
      <c r="C33" s="42">
        <v>35.020000000000003</v>
      </c>
      <c r="D33" s="150" t="s">
        <v>393</v>
      </c>
      <c r="E33" s="449"/>
      <c r="F33" s="150">
        <v>24</v>
      </c>
      <c r="G33" s="42">
        <v>25.424781979646301</v>
      </c>
      <c r="H33" s="150" t="s">
        <v>393</v>
      </c>
      <c r="I33" s="449"/>
      <c r="J33" s="42">
        <v>2.84</v>
      </c>
      <c r="K33" s="42">
        <v>0.71</v>
      </c>
      <c r="L33" s="352" t="s">
        <v>395</v>
      </c>
      <c r="M33" s="353" t="s">
        <v>128</v>
      </c>
      <c r="N33" s="98" t="s">
        <v>128</v>
      </c>
      <c r="O33" s="42">
        <v>7.4</v>
      </c>
      <c r="P33" s="42">
        <v>34.21</v>
      </c>
      <c r="Q33" s="278" t="s">
        <v>393</v>
      </c>
      <c r="R33" s="279" t="s">
        <v>128</v>
      </c>
    </row>
    <row r="34" spans="1:18" s="82" customFormat="1" ht="12.75">
      <c r="A34" s="37" t="s">
        <v>104</v>
      </c>
      <c r="B34" s="150">
        <v>94</v>
      </c>
      <c r="C34" s="42">
        <v>19.16</v>
      </c>
      <c r="D34" s="150" t="s">
        <v>128</v>
      </c>
      <c r="E34" s="449"/>
      <c r="F34" s="150">
        <v>35</v>
      </c>
      <c r="G34" s="42">
        <v>15.763175587418001</v>
      </c>
      <c r="H34" s="150" t="s">
        <v>128</v>
      </c>
      <c r="I34" s="449"/>
      <c r="J34" s="42">
        <v>1.5</v>
      </c>
      <c r="K34" s="42">
        <v>0.24</v>
      </c>
      <c r="L34" s="352" t="s">
        <v>128</v>
      </c>
      <c r="M34" s="353" t="s">
        <v>401</v>
      </c>
      <c r="N34" s="98" t="s">
        <v>128</v>
      </c>
      <c r="O34" s="42">
        <v>3.99</v>
      </c>
      <c r="P34" s="42">
        <v>19.05</v>
      </c>
      <c r="Q34" s="278" t="s">
        <v>128</v>
      </c>
      <c r="R34" s="279" t="s">
        <v>401</v>
      </c>
    </row>
    <row r="35" spans="1:18" s="82" customFormat="1" ht="12.75">
      <c r="A35" s="105"/>
      <c r="B35" s="150"/>
      <c r="C35" s="42"/>
      <c r="D35" s="150"/>
      <c r="E35" s="449"/>
      <c r="F35" s="150"/>
      <c r="G35" s="42"/>
      <c r="H35" s="150"/>
      <c r="I35" s="449"/>
      <c r="J35" s="42"/>
      <c r="K35" s="42"/>
      <c r="L35" s="352"/>
      <c r="M35" s="353"/>
      <c r="N35" s="98"/>
      <c r="O35" s="42"/>
      <c r="P35" s="42"/>
      <c r="Q35" s="278"/>
      <c r="R35" s="279"/>
    </row>
    <row r="36" spans="1:18" s="82" customFormat="1" ht="12.75">
      <c r="A36" s="167" t="s">
        <v>212</v>
      </c>
      <c r="B36" s="150"/>
      <c r="C36" s="42"/>
      <c r="D36" s="150"/>
      <c r="E36" s="449"/>
      <c r="F36" s="150"/>
      <c r="G36" s="42"/>
      <c r="H36" s="150"/>
      <c r="I36" s="449"/>
      <c r="J36" s="42"/>
      <c r="K36" s="42"/>
      <c r="L36" s="352"/>
      <c r="M36" s="353"/>
      <c r="N36" s="98"/>
      <c r="O36" s="42"/>
      <c r="P36" s="42"/>
      <c r="Q36" s="278"/>
      <c r="R36" s="279"/>
    </row>
    <row r="37" spans="1:18" s="82" customFormat="1" ht="12.75">
      <c r="A37" s="37" t="s">
        <v>215</v>
      </c>
      <c r="B37" s="150">
        <v>84</v>
      </c>
      <c r="C37" s="42">
        <v>35.96</v>
      </c>
      <c r="D37" s="150" t="s">
        <v>393</v>
      </c>
      <c r="E37" s="449"/>
      <c r="F37" s="150">
        <v>29</v>
      </c>
      <c r="G37" s="42">
        <v>19.33456520759</v>
      </c>
      <c r="H37" s="150" t="s">
        <v>128</v>
      </c>
      <c r="I37" s="449"/>
      <c r="J37" s="42">
        <v>3.5</v>
      </c>
      <c r="K37" s="42">
        <v>0.67</v>
      </c>
      <c r="L37" s="352" t="s">
        <v>128</v>
      </c>
      <c r="M37" s="353" t="s">
        <v>401</v>
      </c>
      <c r="N37" s="98" t="s">
        <v>128</v>
      </c>
      <c r="O37" s="42">
        <v>10.17</v>
      </c>
      <c r="P37" s="42">
        <v>36</v>
      </c>
      <c r="Q37" s="278" t="s">
        <v>393</v>
      </c>
      <c r="R37" s="279" t="s">
        <v>128</v>
      </c>
    </row>
    <row r="38" spans="1:18" s="82" customFormat="1" ht="12.75">
      <c r="A38" s="99" t="s">
        <v>216</v>
      </c>
      <c r="B38" s="150" t="s">
        <v>397</v>
      </c>
      <c r="C38" s="42">
        <v>60.61</v>
      </c>
      <c r="D38" s="150" t="s">
        <v>128</v>
      </c>
      <c r="E38" s="449"/>
      <c r="F38" s="150">
        <v>7</v>
      </c>
      <c r="G38" s="42">
        <v>46.939149251485098</v>
      </c>
      <c r="H38" s="150" t="s">
        <v>393</v>
      </c>
      <c r="I38" s="449"/>
      <c r="J38" s="42">
        <v>2.92</v>
      </c>
      <c r="K38" s="42">
        <v>1.36</v>
      </c>
      <c r="L38" s="352" t="s">
        <v>395</v>
      </c>
      <c r="M38" s="353" t="s">
        <v>128</v>
      </c>
      <c r="N38" s="98"/>
      <c r="O38" s="42" t="s">
        <v>397</v>
      </c>
      <c r="P38" s="42">
        <v>60.55</v>
      </c>
      <c r="Q38" s="278" t="s">
        <v>128</v>
      </c>
      <c r="R38" s="279" t="s">
        <v>128</v>
      </c>
    </row>
    <row r="39" spans="1:18" s="82" customFormat="1" ht="12.75">
      <c r="A39" s="99" t="s">
        <v>25</v>
      </c>
      <c r="B39" s="150">
        <v>68</v>
      </c>
      <c r="C39" s="42">
        <v>42.89</v>
      </c>
      <c r="D39" s="150" t="s">
        <v>393</v>
      </c>
      <c r="E39" s="449"/>
      <c r="F39" s="150">
        <v>22</v>
      </c>
      <c r="G39" s="42">
        <v>22.441597440230598</v>
      </c>
      <c r="H39" s="150" t="s">
        <v>393</v>
      </c>
      <c r="I39" s="449"/>
      <c r="J39" s="42">
        <v>3.75</v>
      </c>
      <c r="K39" s="42">
        <v>0.83</v>
      </c>
      <c r="L39" s="352" t="s">
        <v>395</v>
      </c>
      <c r="M39" s="353" t="s">
        <v>401</v>
      </c>
      <c r="N39" s="98"/>
      <c r="O39" s="42">
        <v>11.61</v>
      </c>
      <c r="P39" s="42">
        <v>42.89</v>
      </c>
      <c r="Q39" s="278" t="s">
        <v>393</v>
      </c>
      <c r="R39" s="279" t="s">
        <v>128</v>
      </c>
    </row>
    <row r="40" spans="1:18" s="82" customFormat="1" ht="12.75">
      <c r="A40" s="37" t="s">
        <v>222</v>
      </c>
      <c r="B40" s="150">
        <v>141</v>
      </c>
      <c r="C40" s="42">
        <v>19.32</v>
      </c>
      <c r="D40" s="150" t="s">
        <v>128</v>
      </c>
      <c r="E40" s="449"/>
      <c r="F40" s="150">
        <v>53</v>
      </c>
      <c r="G40" s="42">
        <v>14.663410415373299</v>
      </c>
      <c r="H40" s="150" t="s">
        <v>128</v>
      </c>
      <c r="I40" s="449"/>
      <c r="J40" s="42">
        <v>2.1800000000000002</v>
      </c>
      <c r="K40" s="42">
        <v>0.32</v>
      </c>
      <c r="L40" s="352" t="s">
        <v>128</v>
      </c>
      <c r="M40" s="353" t="s">
        <v>128</v>
      </c>
      <c r="N40" s="98" t="s">
        <v>128</v>
      </c>
      <c r="O40" s="42">
        <v>5.86</v>
      </c>
      <c r="P40" s="42">
        <v>19.21</v>
      </c>
      <c r="Q40" s="278" t="s">
        <v>128</v>
      </c>
      <c r="R40" s="279" t="s">
        <v>128</v>
      </c>
    </row>
    <row r="41" spans="1:18" s="82" customFormat="1" ht="12.75">
      <c r="A41" s="37" t="s">
        <v>30</v>
      </c>
      <c r="B41" s="150" t="s">
        <v>397</v>
      </c>
      <c r="C41" s="42">
        <v>59.55</v>
      </c>
      <c r="D41" s="150" t="s">
        <v>128</v>
      </c>
      <c r="E41" s="449"/>
      <c r="F41" s="150">
        <v>7</v>
      </c>
      <c r="G41" s="42">
        <v>38.484057637409499</v>
      </c>
      <c r="H41" s="150" t="s">
        <v>393</v>
      </c>
      <c r="I41" s="449"/>
      <c r="J41" s="42">
        <v>0.85</v>
      </c>
      <c r="K41" s="42">
        <v>0.33</v>
      </c>
      <c r="L41" s="352" t="s">
        <v>395</v>
      </c>
      <c r="M41" s="353" t="s">
        <v>401</v>
      </c>
      <c r="N41" s="98" t="s">
        <v>128</v>
      </c>
      <c r="O41" s="42" t="s">
        <v>397</v>
      </c>
      <c r="P41" s="42">
        <v>60.24</v>
      </c>
      <c r="Q41" s="278" t="s">
        <v>128</v>
      </c>
      <c r="R41" s="279" t="s">
        <v>401</v>
      </c>
    </row>
    <row r="42" spans="1:18" s="82" customFormat="1" ht="12.75">
      <c r="A42" s="105"/>
      <c r="B42" s="150"/>
      <c r="C42" s="42"/>
      <c r="D42" s="150"/>
      <c r="E42" s="449"/>
      <c r="F42" s="150"/>
      <c r="G42" s="42"/>
      <c r="H42" s="150"/>
      <c r="I42" s="449"/>
      <c r="J42" s="42"/>
      <c r="K42" s="42"/>
      <c r="L42" s="352"/>
      <c r="M42" s="353"/>
      <c r="N42" s="98"/>
      <c r="O42" s="42"/>
      <c r="P42" s="42"/>
      <c r="Q42" s="278"/>
      <c r="R42" s="279"/>
    </row>
    <row r="43" spans="1:18" s="82" customFormat="1" ht="12.75">
      <c r="A43" s="210" t="s">
        <v>31</v>
      </c>
      <c r="B43" s="281"/>
      <c r="C43" s="97"/>
      <c r="D43" s="281"/>
      <c r="E43" s="448"/>
      <c r="F43" s="281"/>
      <c r="G43" s="97"/>
      <c r="H43" s="281"/>
      <c r="I43" s="448"/>
      <c r="J43" s="97"/>
      <c r="K43" s="97"/>
      <c r="L43" s="94"/>
      <c r="M43" s="95"/>
      <c r="N43" s="96"/>
      <c r="O43" s="97"/>
      <c r="P43" s="97"/>
      <c r="Q43" s="94"/>
      <c r="R43" s="95"/>
    </row>
    <row r="44" spans="1:18" s="82" customFormat="1" ht="12.75">
      <c r="A44" s="105" t="s">
        <v>32</v>
      </c>
      <c r="B44" s="150">
        <v>167</v>
      </c>
      <c r="C44" s="42">
        <v>21.46</v>
      </c>
      <c r="D44" s="150" t="s">
        <v>393</v>
      </c>
      <c r="E44" s="449"/>
      <c r="F44" s="150">
        <v>63</v>
      </c>
      <c r="G44" s="42">
        <v>13.903801285026899</v>
      </c>
      <c r="H44" s="150" t="s">
        <v>128</v>
      </c>
      <c r="I44" s="449"/>
      <c r="J44" s="42">
        <v>2.27</v>
      </c>
      <c r="K44" s="42">
        <v>0.32</v>
      </c>
      <c r="L44" s="352" t="s">
        <v>128</v>
      </c>
      <c r="M44" s="353" t="s">
        <v>128</v>
      </c>
      <c r="N44" s="98" t="s">
        <v>128</v>
      </c>
      <c r="O44" s="42">
        <v>6.01</v>
      </c>
      <c r="P44" s="42">
        <v>21.58</v>
      </c>
      <c r="Q44" s="278" t="s">
        <v>393</v>
      </c>
      <c r="R44" s="279" t="s">
        <v>128</v>
      </c>
    </row>
    <row r="45" spans="1:18" s="82" customFormat="1" ht="12.75">
      <c r="A45" s="37" t="s">
        <v>33</v>
      </c>
      <c r="B45" s="150">
        <v>84</v>
      </c>
      <c r="C45" s="42">
        <v>26.06</v>
      </c>
      <c r="D45" s="150" t="s">
        <v>393</v>
      </c>
      <c r="E45" s="449"/>
      <c r="F45" s="150">
        <v>30</v>
      </c>
      <c r="G45" s="42">
        <v>17.1883916108183</v>
      </c>
      <c r="H45" s="150" t="s">
        <v>128</v>
      </c>
      <c r="I45" s="449"/>
      <c r="J45" s="42">
        <v>5.18</v>
      </c>
      <c r="K45" s="42">
        <v>0.89</v>
      </c>
      <c r="L45" s="352" t="s">
        <v>128</v>
      </c>
      <c r="M45" s="353" t="s">
        <v>401</v>
      </c>
      <c r="N45" s="98" t="s">
        <v>128</v>
      </c>
      <c r="O45" s="42">
        <v>14.69</v>
      </c>
      <c r="P45" s="42">
        <v>26.06</v>
      </c>
      <c r="Q45" s="278" t="s">
        <v>393</v>
      </c>
      <c r="R45" s="279" t="s">
        <v>401</v>
      </c>
    </row>
    <row r="46" spans="1:18" s="82" customFormat="1" ht="12.75">
      <c r="A46" s="105" t="s">
        <v>34</v>
      </c>
      <c r="B46" s="150">
        <v>18</v>
      </c>
      <c r="C46" s="42">
        <v>47.26</v>
      </c>
      <c r="D46" s="150" t="s">
        <v>393</v>
      </c>
      <c r="E46" s="449"/>
      <c r="F46" s="150">
        <v>7</v>
      </c>
      <c r="G46" s="42">
        <v>35.172898682961502</v>
      </c>
      <c r="H46" s="150" t="s">
        <v>393</v>
      </c>
      <c r="I46" s="449"/>
      <c r="J46" s="42">
        <v>2.41</v>
      </c>
      <c r="K46" s="42">
        <v>0.83</v>
      </c>
      <c r="L46" s="352" t="s">
        <v>395</v>
      </c>
      <c r="M46" s="353" t="s">
        <v>128</v>
      </c>
      <c r="N46" s="98" t="s">
        <v>128</v>
      </c>
      <c r="O46" s="42">
        <v>5.97</v>
      </c>
      <c r="P46" s="42">
        <v>46.06</v>
      </c>
      <c r="Q46" s="278" t="s">
        <v>393</v>
      </c>
      <c r="R46" s="279" t="s">
        <v>128</v>
      </c>
    </row>
    <row r="47" spans="1:18" s="82" customFormat="1" ht="12.75">
      <c r="A47" s="82" t="s">
        <v>36</v>
      </c>
      <c r="B47" s="150" t="s">
        <v>397</v>
      </c>
      <c r="C47" s="42">
        <v>60.67</v>
      </c>
      <c r="D47" s="150" t="s">
        <v>128</v>
      </c>
      <c r="E47" s="449"/>
      <c r="F47" s="150">
        <v>5</v>
      </c>
      <c r="G47" s="42">
        <v>49.112744934408603</v>
      </c>
      <c r="H47" s="150" t="s">
        <v>393</v>
      </c>
      <c r="I47" s="449"/>
      <c r="J47" s="42">
        <v>0.69</v>
      </c>
      <c r="K47" s="42">
        <v>0.34</v>
      </c>
      <c r="L47" s="352" t="s">
        <v>395</v>
      </c>
      <c r="M47" s="353" t="s">
        <v>401</v>
      </c>
      <c r="N47" s="98"/>
      <c r="O47" s="42" t="s">
        <v>397</v>
      </c>
      <c r="P47" s="42">
        <v>61</v>
      </c>
      <c r="Q47" s="278" t="s">
        <v>128</v>
      </c>
      <c r="R47" s="279" t="s">
        <v>401</v>
      </c>
    </row>
    <row r="48" spans="1:18" s="82" customFormat="1" ht="12.75">
      <c r="A48" s="99" t="s">
        <v>106</v>
      </c>
      <c r="B48" s="150" t="s">
        <v>397</v>
      </c>
      <c r="C48" s="42">
        <v>66.83</v>
      </c>
      <c r="D48" s="150" t="s">
        <v>128</v>
      </c>
      <c r="E48" s="449"/>
      <c r="F48" s="150" t="s">
        <v>397</v>
      </c>
      <c r="G48" s="42">
        <v>53.697520644637599</v>
      </c>
      <c r="H48" s="150" t="s">
        <v>393</v>
      </c>
      <c r="I48" s="449"/>
      <c r="J48" s="42" t="s">
        <v>399</v>
      </c>
      <c r="K48" s="42">
        <v>0.33</v>
      </c>
      <c r="L48" s="352" t="s">
        <v>128</v>
      </c>
      <c r="M48" s="353" t="s">
        <v>401</v>
      </c>
      <c r="N48" s="98" t="s">
        <v>128</v>
      </c>
      <c r="O48" s="42" t="s">
        <v>397</v>
      </c>
      <c r="P48" s="42">
        <v>66.8</v>
      </c>
      <c r="Q48" s="278" t="s">
        <v>128</v>
      </c>
      <c r="R48" s="279" t="s">
        <v>401</v>
      </c>
    </row>
    <row r="49" spans="1:19">
      <c r="A49" s="213" t="s">
        <v>36</v>
      </c>
      <c r="B49" s="150" t="s">
        <v>397</v>
      </c>
      <c r="C49" s="42">
        <v>146.22</v>
      </c>
      <c r="D49" s="150" t="s">
        <v>128</v>
      </c>
      <c r="E49" s="449"/>
      <c r="F49" s="150" t="s">
        <v>397</v>
      </c>
      <c r="G49" s="42">
        <v>115.862921577027</v>
      </c>
      <c r="H49" s="150" t="s">
        <v>393</v>
      </c>
      <c r="I49" s="449"/>
      <c r="J49" s="42" t="s">
        <v>399</v>
      </c>
      <c r="K49" s="42">
        <v>1.34</v>
      </c>
      <c r="L49" s="352" t="s">
        <v>128</v>
      </c>
      <c r="M49" s="353" t="s">
        <v>128</v>
      </c>
      <c r="N49" s="98" t="s">
        <v>128</v>
      </c>
      <c r="O49" s="42" t="s">
        <v>397</v>
      </c>
      <c r="P49" s="42">
        <v>146.28</v>
      </c>
      <c r="Q49" s="278" t="s">
        <v>128</v>
      </c>
      <c r="R49" s="279" t="s">
        <v>128</v>
      </c>
      <c r="S49" s="82"/>
    </row>
    <row r="50" spans="1:19" s="82" customFormat="1" ht="12.75">
      <c r="A50" s="168"/>
      <c r="B50" s="150"/>
      <c r="C50" s="42"/>
      <c r="D50" s="150"/>
      <c r="E50" s="449"/>
      <c r="F50" s="150"/>
      <c r="G50" s="42"/>
      <c r="H50" s="150"/>
      <c r="I50" s="449"/>
      <c r="J50" s="42"/>
      <c r="K50" s="42"/>
      <c r="L50" s="352"/>
      <c r="M50" s="353"/>
      <c r="N50" s="98"/>
      <c r="O50" s="42"/>
      <c r="P50" s="42"/>
      <c r="Q50" s="278"/>
      <c r="R50" s="279"/>
    </row>
    <row r="51" spans="1:19" s="82" customFormat="1" ht="12.75">
      <c r="A51" s="169" t="s">
        <v>135</v>
      </c>
      <c r="B51" s="150"/>
      <c r="C51" s="42"/>
      <c r="D51" s="150"/>
      <c r="E51" s="449"/>
      <c r="F51" s="150"/>
      <c r="G51" s="42"/>
      <c r="H51" s="150"/>
      <c r="I51" s="449"/>
      <c r="J51" s="42"/>
      <c r="K51" s="42"/>
      <c r="L51" s="352"/>
      <c r="M51" s="353"/>
      <c r="N51" s="98"/>
      <c r="O51" s="42"/>
      <c r="P51" s="42"/>
      <c r="Q51" s="278"/>
      <c r="R51" s="279"/>
    </row>
    <row r="52" spans="1:19" s="82" customFormat="1" ht="12.75">
      <c r="A52" s="168" t="s">
        <v>312</v>
      </c>
      <c r="B52" s="150" t="s">
        <v>397</v>
      </c>
      <c r="C52" s="42">
        <v>61.49</v>
      </c>
      <c r="D52" s="150" t="s">
        <v>128</v>
      </c>
      <c r="E52" s="449"/>
      <c r="F52" s="150" t="s">
        <v>397</v>
      </c>
      <c r="G52" s="42">
        <v>51.880762542682803</v>
      </c>
      <c r="H52" s="150" t="s">
        <v>393</v>
      </c>
      <c r="I52" s="449"/>
      <c r="J52" s="42" t="s">
        <v>399</v>
      </c>
      <c r="K52" s="42">
        <v>2.04</v>
      </c>
      <c r="L52" s="352" t="s">
        <v>128</v>
      </c>
      <c r="M52" s="353" t="s">
        <v>128</v>
      </c>
      <c r="N52" s="98" t="s">
        <v>128</v>
      </c>
      <c r="O52" s="42" t="s">
        <v>397</v>
      </c>
      <c r="P52" s="42">
        <v>61.44</v>
      </c>
      <c r="Q52" s="278" t="s">
        <v>128</v>
      </c>
      <c r="R52" s="279" t="s">
        <v>128</v>
      </c>
    </row>
    <row r="53" spans="1:19" s="82" customFormat="1" ht="12.75">
      <c r="A53" s="168" t="s">
        <v>313</v>
      </c>
      <c r="B53" s="150">
        <v>215</v>
      </c>
      <c r="C53" s="42">
        <v>17.45</v>
      </c>
      <c r="D53" s="150" t="s">
        <v>128</v>
      </c>
      <c r="E53" s="449"/>
      <c r="F53" s="150">
        <v>81</v>
      </c>
      <c r="G53" s="42">
        <v>11.1248892442105</v>
      </c>
      <c r="H53" s="150" t="s">
        <v>128</v>
      </c>
      <c r="I53" s="449"/>
      <c r="J53" s="42">
        <v>2.11</v>
      </c>
      <c r="K53" s="42">
        <v>0.23</v>
      </c>
      <c r="L53" s="352" t="s">
        <v>128</v>
      </c>
      <c r="M53" s="353" t="s">
        <v>128</v>
      </c>
      <c r="N53" s="98" t="s">
        <v>128</v>
      </c>
      <c r="O53" s="42">
        <v>5.56</v>
      </c>
      <c r="P53" s="42">
        <v>17.47</v>
      </c>
      <c r="Q53" s="278" t="s">
        <v>128</v>
      </c>
      <c r="R53" s="279" t="s">
        <v>128</v>
      </c>
    </row>
    <row r="54" spans="1:19" s="82" customFormat="1" ht="12.75">
      <c r="A54" s="168"/>
      <c r="B54" s="150"/>
      <c r="C54" s="42"/>
      <c r="D54" s="150"/>
      <c r="E54" s="449"/>
      <c r="F54" s="150"/>
      <c r="G54" s="42"/>
      <c r="H54" s="150"/>
      <c r="I54" s="449"/>
      <c r="J54" s="42"/>
      <c r="K54" s="42"/>
      <c r="L54" s="352"/>
      <c r="M54" s="353"/>
      <c r="N54" s="98"/>
      <c r="O54" s="42"/>
      <c r="P54" s="42"/>
      <c r="Q54" s="278"/>
      <c r="R54" s="279"/>
    </row>
    <row r="55" spans="1:19" s="82" customFormat="1" ht="12.75">
      <c r="A55" s="110" t="s">
        <v>139</v>
      </c>
      <c r="B55" s="286"/>
      <c r="C55" s="288"/>
      <c r="D55" s="286"/>
      <c r="E55" s="450"/>
      <c r="F55" s="286"/>
      <c r="G55" s="288"/>
      <c r="H55" s="286"/>
      <c r="I55" s="450"/>
      <c r="J55" s="158"/>
      <c r="K55" s="158"/>
      <c r="L55" s="104"/>
      <c r="M55" s="157"/>
      <c r="N55" s="111"/>
      <c r="O55" s="158"/>
      <c r="P55" s="158"/>
      <c r="Q55" s="104"/>
      <c r="R55" s="157"/>
    </row>
    <row r="56" spans="1:19" s="82" customFormat="1" ht="12.75">
      <c r="A56" s="204" t="s">
        <v>137</v>
      </c>
      <c r="B56" s="154">
        <v>184</v>
      </c>
      <c r="C56" s="107">
        <v>19.5</v>
      </c>
      <c r="D56" s="154" t="s">
        <v>128</v>
      </c>
      <c r="E56" s="451"/>
      <c r="F56" s="154">
        <v>64</v>
      </c>
      <c r="G56" s="107">
        <v>12.464951010975</v>
      </c>
      <c r="H56" s="154" t="s">
        <v>128</v>
      </c>
      <c r="I56" s="451"/>
      <c r="J56" s="107">
        <v>2.09</v>
      </c>
      <c r="K56" s="107">
        <v>0.26</v>
      </c>
      <c r="L56" s="108" t="s">
        <v>128</v>
      </c>
      <c r="M56" s="109" t="s">
        <v>128</v>
      </c>
      <c r="N56" s="92" t="s">
        <v>128</v>
      </c>
      <c r="O56" s="107">
        <v>5.94</v>
      </c>
      <c r="P56" s="107">
        <v>19.52</v>
      </c>
      <c r="Q56" s="108" t="s">
        <v>128</v>
      </c>
      <c r="R56" s="109" t="s">
        <v>128</v>
      </c>
    </row>
    <row r="57" spans="1:19" s="82" customFormat="1" ht="12.75">
      <c r="A57" s="204" t="s">
        <v>138</v>
      </c>
      <c r="B57" s="154">
        <v>57</v>
      </c>
      <c r="C57" s="107">
        <v>29.54</v>
      </c>
      <c r="D57" s="154" t="s">
        <v>393</v>
      </c>
      <c r="E57" s="451"/>
      <c r="F57" s="154">
        <v>24</v>
      </c>
      <c r="G57" s="107">
        <v>21.111804424371702</v>
      </c>
      <c r="H57" s="154" t="s">
        <v>393</v>
      </c>
      <c r="I57" s="451"/>
      <c r="J57" s="107">
        <v>2.5499999999999998</v>
      </c>
      <c r="K57" s="107">
        <v>0.52</v>
      </c>
      <c r="L57" s="108" t="s">
        <v>395</v>
      </c>
      <c r="M57" s="109" t="s">
        <v>128</v>
      </c>
      <c r="N57" s="92" t="s">
        <v>128</v>
      </c>
      <c r="O57" s="107">
        <v>6.11</v>
      </c>
      <c r="P57" s="107">
        <v>29.97</v>
      </c>
      <c r="Q57" s="108" t="s">
        <v>393</v>
      </c>
      <c r="R57" s="109" t="s">
        <v>128</v>
      </c>
    </row>
    <row r="58" spans="1:19" s="82" customFormat="1" ht="12.75">
      <c r="A58" s="204"/>
      <c r="B58" s="154"/>
      <c r="C58" s="107"/>
      <c r="D58" s="154"/>
      <c r="E58" s="451"/>
      <c r="F58" s="154"/>
      <c r="G58" s="107"/>
      <c r="H58" s="154"/>
      <c r="I58" s="451"/>
      <c r="J58" s="107"/>
      <c r="K58" s="107"/>
      <c r="L58" s="108"/>
      <c r="M58" s="109"/>
      <c r="N58" s="92"/>
      <c r="O58" s="107"/>
      <c r="P58" s="107"/>
      <c r="Q58" s="108"/>
      <c r="R58" s="109"/>
    </row>
    <row r="59" spans="1:19" s="82" customFormat="1" ht="12.75">
      <c r="A59" s="167" t="s">
        <v>37</v>
      </c>
      <c r="B59" s="150"/>
      <c r="C59" s="42"/>
      <c r="D59" s="150"/>
      <c r="E59" s="449"/>
      <c r="F59" s="150"/>
      <c r="G59" s="42"/>
      <c r="H59" s="150"/>
      <c r="I59" s="449"/>
      <c r="J59" s="42"/>
      <c r="K59" s="42"/>
      <c r="L59" s="352"/>
      <c r="M59" s="353"/>
      <c r="N59" s="98"/>
      <c r="O59" s="42"/>
      <c r="P59" s="42"/>
      <c r="Q59" s="278"/>
      <c r="R59" s="279"/>
    </row>
    <row r="60" spans="1:19" s="82" customFormat="1" ht="12.75">
      <c r="A60" s="37" t="s">
        <v>38</v>
      </c>
      <c r="B60" s="150">
        <v>73</v>
      </c>
      <c r="C60" s="42">
        <v>39.159999999999997</v>
      </c>
      <c r="D60" s="150" t="s">
        <v>393</v>
      </c>
      <c r="E60" s="449"/>
      <c r="F60" s="150">
        <v>30</v>
      </c>
      <c r="G60" s="42">
        <v>21.024201571340299</v>
      </c>
      <c r="H60" s="150" t="s">
        <v>393</v>
      </c>
      <c r="I60" s="449"/>
      <c r="J60" s="42">
        <v>1.1599999999999999</v>
      </c>
      <c r="K60" s="42">
        <v>0.24</v>
      </c>
      <c r="L60" s="352" t="s">
        <v>395</v>
      </c>
      <c r="M60" s="353" t="s">
        <v>401</v>
      </c>
      <c r="N60" s="98" t="s">
        <v>128</v>
      </c>
      <c r="O60" s="42">
        <v>2.84</v>
      </c>
      <c r="P60" s="42">
        <v>38.950000000000003</v>
      </c>
      <c r="Q60" s="278" t="s">
        <v>393</v>
      </c>
      <c r="R60" s="279" t="s">
        <v>401</v>
      </c>
    </row>
    <row r="61" spans="1:19" s="82" customFormat="1" ht="12.75">
      <c r="A61" s="37" t="s">
        <v>464</v>
      </c>
      <c r="B61" s="150">
        <v>75</v>
      </c>
      <c r="C61" s="42">
        <v>25.5</v>
      </c>
      <c r="D61" s="150" t="s">
        <v>393</v>
      </c>
      <c r="E61" s="449"/>
      <c r="F61" s="150">
        <v>27</v>
      </c>
      <c r="G61" s="42">
        <v>21.419523646411601</v>
      </c>
      <c r="H61" s="150" t="s">
        <v>393</v>
      </c>
      <c r="I61" s="449"/>
      <c r="J61" s="42">
        <v>7.41</v>
      </c>
      <c r="K61" s="42">
        <v>1.51</v>
      </c>
      <c r="L61" s="352" t="s">
        <v>395</v>
      </c>
      <c r="M61" s="353" t="s">
        <v>401</v>
      </c>
      <c r="N61" s="98" t="s">
        <v>128</v>
      </c>
      <c r="O61" s="42">
        <v>20.72</v>
      </c>
      <c r="P61" s="42">
        <v>25.43</v>
      </c>
      <c r="Q61" s="352" t="s">
        <v>393</v>
      </c>
      <c r="R61" s="353" t="s">
        <v>401</v>
      </c>
    </row>
    <row r="62" spans="1:19" s="82" customFormat="1" ht="12.75">
      <c r="A62" s="99" t="s">
        <v>126</v>
      </c>
      <c r="B62" s="150">
        <v>53</v>
      </c>
      <c r="C62" s="42">
        <v>28.03</v>
      </c>
      <c r="D62" s="150" t="s">
        <v>393</v>
      </c>
      <c r="E62" s="449"/>
      <c r="F62" s="150">
        <v>19</v>
      </c>
      <c r="G62" s="42">
        <v>26.7259355542019</v>
      </c>
      <c r="H62" s="150" t="s">
        <v>393</v>
      </c>
      <c r="I62" s="449"/>
      <c r="J62" s="42">
        <v>11.31</v>
      </c>
      <c r="K62" s="42">
        <v>2.77</v>
      </c>
      <c r="L62" s="352" t="s">
        <v>395</v>
      </c>
      <c r="M62" s="353" t="s">
        <v>401</v>
      </c>
      <c r="N62" s="98" t="s">
        <v>128</v>
      </c>
      <c r="O62" s="42">
        <v>31.49</v>
      </c>
      <c r="P62" s="42">
        <v>27.5</v>
      </c>
      <c r="Q62" s="278" t="s">
        <v>393</v>
      </c>
      <c r="R62" s="279" t="s">
        <v>401</v>
      </c>
    </row>
    <row r="63" spans="1:19" s="82" customFormat="1" ht="12.75">
      <c r="A63" s="99" t="s">
        <v>310</v>
      </c>
      <c r="B63" s="150">
        <v>22</v>
      </c>
      <c r="C63" s="42">
        <v>48.88</v>
      </c>
      <c r="D63" s="150" t="s">
        <v>393</v>
      </c>
      <c r="E63" s="449"/>
      <c r="F63" s="150">
        <v>8</v>
      </c>
      <c r="G63" s="42">
        <v>34.9374203557919</v>
      </c>
      <c r="H63" s="150" t="s">
        <v>393</v>
      </c>
      <c r="I63" s="449"/>
      <c r="J63" s="42">
        <v>4.01</v>
      </c>
      <c r="K63" s="42">
        <v>1.34</v>
      </c>
      <c r="L63" s="352" t="s">
        <v>395</v>
      </c>
      <c r="M63" s="353" t="s">
        <v>401</v>
      </c>
      <c r="N63" s="98" t="s">
        <v>128</v>
      </c>
      <c r="O63" s="42">
        <v>11.34</v>
      </c>
      <c r="P63" s="42">
        <v>48.26</v>
      </c>
      <c r="Q63" s="278" t="s">
        <v>393</v>
      </c>
      <c r="R63" s="279" t="s">
        <v>128</v>
      </c>
    </row>
    <row r="64" spans="1:19" s="82" customFormat="1" ht="12.75">
      <c r="A64" s="37" t="s">
        <v>39</v>
      </c>
      <c r="B64" s="150" t="s">
        <v>397</v>
      </c>
      <c r="C64" s="42">
        <v>65.39</v>
      </c>
      <c r="D64" s="150" t="s">
        <v>128</v>
      </c>
      <c r="E64" s="449"/>
      <c r="F64" s="150" t="s">
        <v>397</v>
      </c>
      <c r="G64" s="42">
        <v>66.080863308038204</v>
      </c>
      <c r="H64" s="150" t="s">
        <v>393</v>
      </c>
      <c r="I64" s="449"/>
      <c r="J64" s="42" t="s">
        <v>399</v>
      </c>
      <c r="K64" s="42">
        <v>0.68</v>
      </c>
      <c r="L64" s="352" t="s">
        <v>128</v>
      </c>
      <c r="M64" s="353" t="s">
        <v>401</v>
      </c>
      <c r="N64" s="98" t="s">
        <v>128</v>
      </c>
      <c r="O64" s="42" t="s">
        <v>397</v>
      </c>
      <c r="P64" s="42">
        <v>65.239999999999995</v>
      </c>
      <c r="Q64" s="278" t="s">
        <v>128</v>
      </c>
      <c r="R64" s="279" t="s">
        <v>401</v>
      </c>
    </row>
    <row r="65" spans="1:19" s="82" customFormat="1" ht="12.75">
      <c r="A65" s="37" t="s">
        <v>40</v>
      </c>
      <c r="B65" s="150">
        <v>87</v>
      </c>
      <c r="C65" s="42">
        <v>27.22</v>
      </c>
      <c r="D65" s="150" t="s">
        <v>393</v>
      </c>
      <c r="E65" s="449"/>
      <c r="F65" s="150">
        <v>29</v>
      </c>
      <c r="G65" s="42">
        <v>19.0338709307734</v>
      </c>
      <c r="H65" s="150" t="s">
        <v>128</v>
      </c>
      <c r="I65" s="449"/>
      <c r="J65" s="42">
        <v>3.34</v>
      </c>
      <c r="K65" s="42">
        <v>0.61</v>
      </c>
      <c r="L65" s="352" t="s">
        <v>128</v>
      </c>
      <c r="M65" s="353" t="s">
        <v>401</v>
      </c>
      <c r="N65" s="98" t="s">
        <v>128</v>
      </c>
      <c r="O65" s="42">
        <v>9.8800000000000008</v>
      </c>
      <c r="P65" s="42">
        <v>27.03</v>
      </c>
      <c r="Q65" s="278" t="s">
        <v>393</v>
      </c>
      <c r="R65" s="279" t="s">
        <v>401</v>
      </c>
    </row>
    <row r="66" spans="1:19" s="82" customFormat="1" ht="12.75">
      <c r="A66" s="168"/>
      <c r="B66" s="150"/>
      <c r="C66" s="42"/>
      <c r="D66" s="150"/>
      <c r="E66" s="449"/>
      <c r="F66" s="150"/>
      <c r="G66" s="42"/>
      <c r="H66" s="150"/>
      <c r="I66" s="449"/>
      <c r="J66" s="42"/>
      <c r="K66" s="42"/>
      <c r="L66" s="352"/>
      <c r="M66" s="353"/>
      <c r="N66" s="98"/>
      <c r="O66" s="42"/>
      <c r="P66" s="42"/>
      <c r="Q66" s="278"/>
      <c r="R66" s="279"/>
    </row>
    <row r="67" spans="1:19" s="82" customFormat="1" ht="12.75">
      <c r="A67" s="167" t="s">
        <v>41</v>
      </c>
      <c r="B67" s="150"/>
      <c r="C67" s="42"/>
      <c r="D67" s="150"/>
      <c r="E67" s="449"/>
      <c r="F67" s="150"/>
      <c r="G67" s="42"/>
      <c r="H67" s="150"/>
      <c r="I67" s="449"/>
      <c r="J67" s="42"/>
      <c r="K67" s="42"/>
      <c r="L67" s="352"/>
      <c r="M67" s="353"/>
      <c r="N67" s="98"/>
      <c r="O67" s="42"/>
      <c r="P67" s="42"/>
      <c r="Q67" s="278"/>
      <c r="R67" s="279"/>
    </row>
    <row r="68" spans="1:19" s="82" customFormat="1" ht="12.75">
      <c r="A68" s="37" t="s">
        <v>465</v>
      </c>
      <c r="B68" s="150">
        <v>31</v>
      </c>
      <c r="C68" s="42">
        <v>29.3</v>
      </c>
      <c r="D68" s="150" t="s">
        <v>393</v>
      </c>
      <c r="E68" s="449"/>
      <c r="F68" s="150">
        <v>10</v>
      </c>
      <c r="G68" s="42">
        <v>18.531361984436099</v>
      </c>
      <c r="H68" s="150" t="s">
        <v>128</v>
      </c>
      <c r="I68" s="449"/>
      <c r="J68" s="42">
        <v>1.67</v>
      </c>
      <c r="K68" s="42">
        <v>0.31</v>
      </c>
      <c r="L68" s="352" t="s">
        <v>128</v>
      </c>
      <c r="M68" s="353" t="s">
        <v>128</v>
      </c>
      <c r="N68" s="98" t="s">
        <v>128</v>
      </c>
      <c r="O68" s="42">
        <v>5.31</v>
      </c>
      <c r="P68" s="42">
        <v>29.59</v>
      </c>
      <c r="Q68" s="278" t="s">
        <v>393</v>
      </c>
      <c r="R68" s="279" t="s">
        <v>128</v>
      </c>
    </row>
    <row r="69" spans="1:19" s="82" customFormat="1" ht="12.75">
      <c r="A69" s="37" t="s">
        <v>44</v>
      </c>
      <c r="B69" s="150">
        <v>25</v>
      </c>
      <c r="C69" s="42">
        <v>44.69</v>
      </c>
      <c r="D69" s="150" t="s">
        <v>393</v>
      </c>
      <c r="E69" s="449"/>
      <c r="F69" s="150">
        <v>9</v>
      </c>
      <c r="G69" s="42">
        <v>34.727973784941597</v>
      </c>
      <c r="H69" s="150" t="s">
        <v>393</v>
      </c>
      <c r="I69" s="449"/>
      <c r="J69" s="42">
        <v>0.93</v>
      </c>
      <c r="K69" s="42">
        <v>0.33</v>
      </c>
      <c r="L69" s="352" t="s">
        <v>395</v>
      </c>
      <c r="M69" s="353" t="s">
        <v>401</v>
      </c>
      <c r="N69" s="98" t="s">
        <v>128</v>
      </c>
      <c r="O69" s="42">
        <v>2.67</v>
      </c>
      <c r="P69" s="42">
        <v>44.66</v>
      </c>
      <c r="Q69" s="278" t="s">
        <v>393</v>
      </c>
      <c r="R69" s="279" t="s">
        <v>401</v>
      </c>
    </row>
    <row r="70" spans="1:19" s="82" customFormat="1" ht="12.75">
      <c r="A70" s="37" t="s">
        <v>45</v>
      </c>
      <c r="B70" s="150" t="s">
        <v>397</v>
      </c>
      <c r="C70" s="42">
        <v>61.35</v>
      </c>
      <c r="D70" s="150" t="s">
        <v>128</v>
      </c>
      <c r="E70" s="449"/>
      <c r="F70" s="150">
        <v>16</v>
      </c>
      <c r="G70" s="42">
        <v>25.467027001200599</v>
      </c>
      <c r="H70" s="150" t="s">
        <v>393</v>
      </c>
      <c r="I70" s="449"/>
      <c r="J70" s="42">
        <v>1.37</v>
      </c>
      <c r="K70" s="42">
        <v>0.35</v>
      </c>
      <c r="L70" s="352" t="s">
        <v>395</v>
      </c>
      <c r="M70" s="353" t="s">
        <v>401</v>
      </c>
      <c r="N70" s="98" t="s">
        <v>128</v>
      </c>
      <c r="O70" s="42" t="s">
        <v>397</v>
      </c>
      <c r="P70" s="42">
        <v>61.22</v>
      </c>
      <c r="Q70" s="278" t="s">
        <v>128</v>
      </c>
      <c r="R70" s="279" t="s">
        <v>128</v>
      </c>
    </row>
    <row r="71" spans="1:19" s="82" customFormat="1" ht="12.75">
      <c r="A71" s="37" t="s">
        <v>43</v>
      </c>
      <c r="B71" s="150">
        <v>70</v>
      </c>
      <c r="C71" s="42">
        <v>27.84</v>
      </c>
      <c r="D71" s="150" t="s">
        <v>393</v>
      </c>
      <c r="E71" s="449"/>
      <c r="F71" s="150">
        <v>25</v>
      </c>
      <c r="G71" s="42">
        <v>21.5003545313544</v>
      </c>
      <c r="H71" s="150" t="s">
        <v>393</v>
      </c>
      <c r="I71" s="449"/>
      <c r="J71" s="42">
        <v>8.81</v>
      </c>
      <c r="K71" s="42">
        <v>1.85</v>
      </c>
      <c r="L71" s="352" t="s">
        <v>395</v>
      </c>
      <c r="M71" s="353" t="s">
        <v>401</v>
      </c>
      <c r="N71" s="98" t="s">
        <v>128</v>
      </c>
      <c r="O71" s="42">
        <v>24.8</v>
      </c>
      <c r="P71" s="42">
        <v>27.64</v>
      </c>
      <c r="Q71" s="278" t="s">
        <v>393</v>
      </c>
      <c r="R71" s="279" t="s">
        <v>401</v>
      </c>
    </row>
    <row r="72" spans="1:19" s="82" customFormat="1" ht="12.75">
      <c r="A72" s="37" t="s">
        <v>209</v>
      </c>
      <c r="B72" s="150">
        <v>53</v>
      </c>
      <c r="C72" s="42">
        <v>39.24</v>
      </c>
      <c r="D72" s="150" t="s">
        <v>393</v>
      </c>
      <c r="E72" s="449"/>
      <c r="F72" s="150">
        <v>22</v>
      </c>
      <c r="G72" s="42">
        <v>26.433174449124799</v>
      </c>
      <c r="H72" s="150" t="s">
        <v>393</v>
      </c>
      <c r="I72" s="449"/>
      <c r="J72" s="42">
        <v>2.9</v>
      </c>
      <c r="K72" s="42">
        <v>0.74</v>
      </c>
      <c r="L72" s="352" t="s">
        <v>395</v>
      </c>
      <c r="M72" s="353" t="s">
        <v>128</v>
      </c>
      <c r="N72" s="98" t="s">
        <v>128</v>
      </c>
      <c r="O72" s="42">
        <v>6.81</v>
      </c>
      <c r="P72" s="42">
        <v>38.979999999999997</v>
      </c>
      <c r="Q72" s="278" t="s">
        <v>393</v>
      </c>
      <c r="R72" s="279" t="s">
        <v>128</v>
      </c>
      <c r="S72" s="111"/>
    </row>
    <row r="73" spans="1:19" s="82" customFormat="1" ht="12.75">
      <c r="A73" s="37" t="s">
        <v>46</v>
      </c>
      <c r="B73" s="150" t="s">
        <v>397</v>
      </c>
      <c r="C73" s="42">
        <v>53.35</v>
      </c>
      <c r="D73" s="150" t="s">
        <v>128</v>
      </c>
      <c r="E73" s="449"/>
      <c r="F73" s="150">
        <v>6</v>
      </c>
      <c r="G73" s="42">
        <v>45.211004914588699</v>
      </c>
      <c r="H73" s="150" t="s">
        <v>393</v>
      </c>
      <c r="I73" s="449"/>
      <c r="J73" s="42">
        <v>2.4700000000000002</v>
      </c>
      <c r="K73" s="42">
        <v>1.1000000000000001</v>
      </c>
      <c r="L73" s="352" t="s">
        <v>395</v>
      </c>
      <c r="M73" s="353" t="s">
        <v>128</v>
      </c>
      <c r="N73" s="98" t="s">
        <v>128</v>
      </c>
      <c r="O73" s="42" t="s">
        <v>397</v>
      </c>
      <c r="P73" s="42">
        <v>53.71</v>
      </c>
      <c r="Q73" s="278" t="s">
        <v>128</v>
      </c>
      <c r="R73" s="279" t="s">
        <v>128</v>
      </c>
    </row>
    <row r="74" spans="1:19" s="82" customFormat="1" ht="12.75">
      <c r="A74" s="37"/>
      <c r="B74" s="150"/>
      <c r="C74" s="42"/>
      <c r="D74" s="150"/>
      <c r="E74" s="449"/>
      <c r="F74" s="150"/>
      <c r="G74" s="42"/>
      <c r="H74" s="150"/>
      <c r="I74" s="449"/>
      <c r="J74" s="42"/>
      <c r="K74" s="42"/>
      <c r="L74" s="352"/>
      <c r="M74" s="353"/>
      <c r="N74" s="98"/>
      <c r="O74" s="42"/>
      <c r="P74" s="42"/>
      <c r="Q74" s="278"/>
      <c r="R74" s="279"/>
    </row>
    <row r="75" spans="1:19" s="82" customFormat="1" ht="12.75">
      <c r="A75" s="167" t="s">
        <v>47</v>
      </c>
      <c r="B75" s="150"/>
      <c r="C75" s="42"/>
      <c r="D75" s="150"/>
      <c r="E75" s="449"/>
      <c r="F75" s="150"/>
      <c r="G75" s="42"/>
      <c r="H75" s="150"/>
      <c r="I75" s="449"/>
      <c r="J75" s="42"/>
      <c r="K75" s="42"/>
      <c r="L75" s="352"/>
      <c r="M75" s="353"/>
      <c r="N75" s="98"/>
      <c r="O75" s="42"/>
      <c r="P75" s="42"/>
      <c r="Q75" s="278"/>
      <c r="R75" s="279"/>
    </row>
    <row r="76" spans="1:19" s="82" customFormat="1" ht="12.75">
      <c r="A76" s="117" t="s">
        <v>465</v>
      </c>
      <c r="B76" s="150">
        <v>31</v>
      </c>
      <c r="C76" s="42">
        <v>29.3</v>
      </c>
      <c r="D76" s="150" t="s">
        <v>393</v>
      </c>
      <c r="E76" s="449"/>
      <c r="F76" s="150">
        <v>10</v>
      </c>
      <c r="G76" s="42">
        <v>18.531361984436099</v>
      </c>
      <c r="H76" s="150" t="s">
        <v>128</v>
      </c>
      <c r="I76" s="449"/>
      <c r="J76" s="42">
        <v>1.67</v>
      </c>
      <c r="K76" s="42">
        <v>0.31</v>
      </c>
      <c r="L76" s="352" t="s">
        <v>128</v>
      </c>
      <c r="M76" s="353" t="s">
        <v>128</v>
      </c>
      <c r="N76" s="98" t="s">
        <v>128</v>
      </c>
      <c r="O76" s="42">
        <v>5.31</v>
      </c>
      <c r="P76" s="42">
        <v>29.59</v>
      </c>
      <c r="Q76" s="278" t="s">
        <v>393</v>
      </c>
      <c r="R76" s="279" t="s">
        <v>128</v>
      </c>
    </row>
    <row r="77" spans="1:19" s="82" customFormat="1" ht="12.75">
      <c r="A77" s="117" t="s">
        <v>466</v>
      </c>
      <c r="B77" s="150">
        <v>53</v>
      </c>
      <c r="C77" s="42">
        <v>29.27</v>
      </c>
      <c r="D77" s="150" t="s">
        <v>393</v>
      </c>
      <c r="E77" s="449"/>
      <c r="F77" s="150">
        <v>20</v>
      </c>
      <c r="G77" s="42">
        <v>22.6664778137987</v>
      </c>
      <c r="H77" s="150" t="s">
        <v>393</v>
      </c>
      <c r="I77" s="449"/>
      <c r="J77" s="42">
        <v>1.65</v>
      </c>
      <c r="K77" s="42">
        <v>0.38</v>
      </c>
      <c r="L77" s="352" t="s">
        <v>395</v>
      </c>
      <c r="M77" s="353" t="s">
        <v>128</v>
      </c>
      <c r="N77" s="98" t="s">
        <v>128</v>
      </c>
      <c r="O77" s="42">
        <v>4.28</v>
      </c>
      <c r="P77" s="42">
        <v>29.53</v>
      </c>
      <c r="Q77" s="278" t="s">
        <v>393</v>
      </c>
      <c r="R77" s="279" t="s">
        <v>128</v>
      </c>
    </row>
    <row r="78" spans="1:19" s="82" customFormat="1" ht="12.75">
      <c r="A78" s="117" t="s">
        <v>467</v>
      </c>
      <c r="B78" s="150">
        <v>50</v>
      </c>
      <c r="C78" s="42">
        <v>28.02</v>
      </c>
      <c r="D78" s="150" t="s">
        <v>393</v>
      </c>
      <c r="E78" s="449"/>
      <c r="F78" s="150">
        <v>18</v>
      </c>
      <c r="G78" s="42">
        <v>20.8473553192681</v>
      </c>
      <c r="H78" s="150" t="s">
        <v>393</v>
      </c>
      <c r="I78" s="449"/>
      <c r="J78" s="42">
        <v>2.52</v>
      </c>
      <c r="K78" s="42">
        <v>0.51</v>
      </c>
      <c r="L78" s="352" t="s">
        <v>395</v>
      </c>
      <c r="M78" s="353" t="s">
        <v>128</v>
      </c>
      <c r="N78" s="98" t="s">
        <v>128</v>
      </c>
      <c r="O78" s="42">
        <v>6.96</v>
      </c>
      <c r="P78" s="42">
        <v>27.58</v>
      </c>
      <c r="Q78" s="278" t="s">
        <v>393</v>
      </c>
      <c r="R78" s="279" t="s">
        <v>128</v>
      </c>
    </row>
    <row r="79" spans="1:19" s="82" customFormat="1" ht="12.75">
      <c r="A79" s="117" t="s">
        <v>468</v>
      </c>
      <c r="B79" s="150" t="s">
        <v>397</v>
      </c>
      <c r="C79" s="42">
        <v>52.91</v>
      </c>
      <c r="D79" s="150" t="s">
        <v>128</v>
      </c>
      <c r="E79" s="449"/>
      <c r="F79" s="150">
        <v>16</v>
      </c>
      <c r="G79" s="42">
        <v>23.874658122363599</v>
      </c>
      <c r="H79" s="150" t="s">
        <v>393</v>
      </c>
      <c r="I79" s="449"/>
      <c r="J79" s="42">
        <v>1.98</v>
      </c>
      <c r="K79" s="42">
        <v>0.47</v>
      </c>
      <c r="L79" s="352" t="s">
        <v>395</v>
      </c>
      <c r="M79" s="353" t="s">
        <v>128</v>
      </c>
      <c r="N79" s="98" t="s">
        <v>128</v>
      </c>
      <c r="O79" s="42" t="s">
        <v>397</v>
      </c>
      <c r="P79" s="42">
        <v>53.24</v>
      </c>
      <c r="Q79" s="278" t="s">
        <v>128</v>
      </c>
      <c r="R79" s="279" t="s">
        <v>128</v>
      </c>
    </row>
    <row r="80" spans="1:19" s="82" customFormat="1" ht="12.75">
      <c r="A80" s="117" t="s">
        <v>469</v>
      </c>
      <c r="B80" s="150">
        <v>54</v>
      </c>
      <c r="C80" s="42">
        <v>35.200000000000003</v>
      </c>
      <c r="D80" s="150" t="s">
        <v>393</v>
      </c>
      <c r="E80" s="449"/>
      <c r="F80" s="150">
        <v>25</v>
      </c>
      <c r="G80" s="42">
        <v>24.913142476013402</v>
      </c>
      <c r="H80" s="150" t="s">
        <v>393</v>
      </c>
      <c r="I80" s="449"/>
      <c r="J80" s="42">
        <v>3.48</v>
      </c>
      <c r="K80" s="42">
        <v>0.84</v>
      </c>
      <c r="L80" s="352" t="s">
        <v>395</v>
      </c>
      <c r="M80" s="353" t="s">
        <v>401</v>
      </c>
      <c r="N80" s="98" t="s">
        <v>128</v>
      </c>
      <c r="O80" s="42">
        <v>7.68</v>
      </c>
      <c r="P80" s="42">
        <v>35.549999999999997</v>
      </c>
      <c r="Q80" s="278" t="s">
        <v>393</v>
      </c>
      <c r="R80" s="279" t="s">
        <v>128</v>
      </c>
    </row>
    <row r="81" spans="1:19" s="82" customFormat="1" ht="12.75">
      <c r="B81" s="287"/>
      <c r="C81" s="289"/>
      <c r="D81" s="287"/>
      <c r="E81" s="452"/>
      <c r="F81" s="287"/>
      <c r="G81" s="289"/>
      <c r="H81" s="287"/>
      <c r="I81" s="452"/>
      <c r="J81" s="38"/>
      <c r="K81" s="38"/>
      <c r="L81" s="37"/>
      <c r="M81" s="48"/>
      <c r="O81" s="42"/>
      <c r="P81" s="42"/>
      <c r="Q81" s="278"/>
      <c r="R81" s="279"/>
    </row>
    <row r="82" spans="1:19" s="82" customFormat="1" ht="12.75">
      <c r="A82" s="169" t="s">
        <v>136</v>
      </c>
      <c r="B82" s="150"/>
      <c r="C82" s="42"/>
      <c r="D82" s="150"/>
      <c r="E82" s="449"/>
      <c r="F82" s="150"/>
      <c r="G82" s="42"/>
      <c r="H82" s="150"/>
      <c r="I82" s="449"/>
      <c r="J82" s="42"/>
      <c r="K82" s="42"/>
      <c r="L82" s="352"/>
      <c r="M82" s="353"/>
      <c r="N82" s="98"/>
      <c r="O82" s="42"/>
      <c r="P82" s="42"/>
      <c r="Q82" s="278"/>
      <c r="R82" s="279"/>
    </row>
    <row r="83" spans="1:19" s="82" customFormat="1" ht="12.75">
      <c r="A83" s="156" t="s">
        <v>141</v>
      </c>
      <c r="B83" s="150">
        <v>115</v>
      </c>
      <c r="C83" s="42">
        <v>18.73</v>
      </c>
      <c r="D83" s="150" t="s">
        <v>128</v>
      </c>
      <c r="E83" s="449"/>
      <c r="F83" s="150">
        <v>41</v>
      </c>
      <c r="G83" s="42">
        <v>15.708383731078399</v>
      </c>
      <c r="H83" s="150" t="s">
        <v>128</v>
      </c>
      <c r="I83" s="449"/>
      <c r="J83" s="42">
        <v>1.61</v>
      </c>
      <c r="K83" s="42">
        <v>0.26</v>
      </c>
      <c r="L83" s="352" t="s">
        <v>128</v>
      </c>
      <c r="M83" s="353" t="s">
        <v>401</v>
      </c>
      <c r="N83" s="98" t="s">
        <v>128</v>
      </c>
      <c r="O83" s="42">
        <v>4.57</v>
      </c>
      <c r="P83" s="42">
        <v>18.8</v>
      </c>
      <c r="Q83" s="278" t="s">
        <v>128</v>
      </c>
      <c r="R83" s="279" t="s">
        <v>128</v>
      </c>
    </row>
    <row r="84" spans="1:19" s="82" customFormat="1" ht="12.75">
      <c r="A84" s="156" t="s">
        <v>470</v>
      </c>
      <c r="B84" s="150">
        <v>126</v>
      </c>
      <c r="C84" s="42">
        <v>28.16</v>
      </c>
      <c r="D84" s="150" t="s">
        <v>393</v>
      </c>
      <c r="E84" s="449"/>
      <c r="F84" s="150">
        <v>48</v>
      </c>
      <c r="G84" s="42">
        <v>15.9880893250375</v>
      </c>
      <c r="H84" s="150" t="s">
        <v>128</v>
      </c>
      <c r="I84" s="449"/>
      <c r="J84" s="42">
        <v>3.15</v>
      </c>
      <c r="K84" s="42">
        <v>0.5</v>
      </c>
      <c r="L84" s="352" t="s">
        <v>128</v>
      </c>
      <c r="M84" s="353" t="s">
        <v>401</v>
      </c>
      <c r="N84" s="98"/>
      <c r="O84" s="42">
        <v>8.3000000000000007</v>
      </c>
      <c r="P84" s="42">
        <v>28.34</v>
      </c>
      <c r="Q84" s="278" t="s">
        <v>393</v>
      </c>
      <c r="R84" s="279" t="s">
        <v>128</v>
      </c>
      <c r="S84" s="111"/>
    </row>
    <row r="85" spans="1:19" s="82" customFormat="1" ht="12.75">
      <c r="A85" s="156" t="s">
        <v>488</v>
      </c>
      <c r="B85" s="150">
        <v>31</v>
      </c>
      <c r="C85" s="42">
        <v>33.619999999999997</v>
      </c>
      <c r="D85" s="150" t="s">
        <v>393</v>
      </c>
      <c r="E85" s="449"/>
      <c r="F85" s="150">
        <v>15</v>
      </c>
      <c r="G85" s="42">
        <v>27.876362419950102</v>
      </c>
      <c r="H85" s="150" t="s">
        <v>393</v>
      </c>
      <c r="I85" s="449"/>
      <c r="J85" s="42">
        <v>2.9</v>
      </c>
      <c r="K85" s="42">
        <v>0.8</v>
      </c>
      <c r="L85" s="352" t="s">
        <v>395</v>
      </c>
      <c r="M85" s="353" t="s">
        <v>128</v>
      </c>
      <c r="N85" s="98" t="s">
        <v>128</v>
      </c>
      <c r="O85" s="42">
        <v>5.92</v>
      </c>
      <c r="P85" s="42">
        <v>33.03</v>
      </c>
      <c r="Q85" s="278" t="s">
        <v>393</v>
      </c>
      <c r="R85" s="279" t="s">
        <v>128</v>
      </c>
    </row>
    <row r="86" spans="1:19" s="82" customFormat="1" ht="12.75">
      <c r="A86" s="99" t="s">
        <v>471</v>
      </c>
      <c r="B86" s="150" t="s">
        <v>397</v>
      </c>
      <c r="C86" s="42">
        <v>55.52</v>
      </c>
      <c r="D86" s="150" t="s">
        <v>128</v>
      </c>
      <c r="E86" s="449"/>
      <c r="F86" s="150">
        <v>16</v>
      </c>
      <c r="G86" s="42">
        <v>25.688886666212699</v>
      </c>
      <c r="H86" s="150" t="s">
        <v>393</v>
      </c>
      <c r="I86" s="449"/>
      <c r="J86" s="42">
        <v>2.57</v>
      </c>
      <c r="K86" s="42">
        <v>0.67</v>
      </c>
      <c r="L86" s="352" t="s">
        <v>395</v>
      </c>
      <c r="M86" s="353" t="s">
        <v>128</v>
      </c>
      <c r="N86" s="98" t="s">
        <v>128</v>
      </c>
      <c r="O86" s="42" t="s">
        <v>397</v>
      </c>
      <c r="P86" s="42">
        <v>55.42</v>
      </c>
      <c r="Q86" s="278" t="s">
        <v>128</v>
      </c>
      <c r="R86" s="279" t="s">
        <v>128</v>
      </c>
    </row>
    <row r="87" spans="1:19" s="82" customFormat="1" ht="12.75">
      <c r="A87" s="99" t="s">
        <v>472</v>
      </c>
      <c r="B87" s="150" t="s">
        <v>397</v>
      </c>
      <c r="C87" s="42">
        <v>53.83</v>
      </c>
      <c r="D87" s="150" t="s">
        <v>128</v>
      </c>
      <c r="E87" s="449"/>
      <c r="F87" s="150" t="s">
        <v>397</v>
      </c>
      <c r="G87" s="42">
        <v>50.448493093288</v>
      </c>
      <c r="H87" s="150" t="s">
        <v>393</v>
      </c>
      <c r="I87" s="449"/>
      <c r="J87" s="42" t="s">
        <v>399</v>
      </c>
      <c r="K87" s="42">
        <v>1.47</v>
      </c>
      <c r="L87" s="352" t="s">
        <v>128</v>
      </c>
      <c r="M87" s="353" t="s">
        <v>128</v>
      </c>
      <c r="N87" s="98" t="s">
        <v>128</v>
      </c>
      <c r="O87" s="42" t="s">
        <v>397</v>
      </c>
      <c r="P87" s="42">
        <v>53.58</v>
      </c>
      <c r="Q87" s="278" t="s">
        <v>128</v>
      </c>
      <c r="R87" s="279" t="s">
        <v>128</v>
      </c>
    </row>
    <row r="88" spans="1:19" s="82" customFormat="1" ht="12.75">
      <c r="A88" s="99" t="s">
        <v>473</v>
      </c>
      <c r="B88" s="150">
        <v>14</v>
      </c>
      <c r="C88" s="42">
        <v>42.78</v>
      </c>
      <c r="D88" s="150" t="s">
        <v>393</v>
      </c>
      <c r="E88" s="449"/>
      <c r="F88" s="150">
        <v>9</v>
      </c>
      <c r="G88" s="42">
        <v>41.234166847867598</v>
      </c>
      <c r="H88" s="150" t="s">
        <v>393</v>
      </c>
      <c r="I88" s="449"/>
      <c r="J88" s="42">
        <v>7.33</v>
      </c>
      <c r="K88" s="42">
        <v>3.04</v>
      </c>
      <c r="L88" s="352" t="s">
        <v>395</v>
      </c>
      <c r="M88" s="353" t="s">
        <v>401</v>
      </c>
      <c r="N88" s="98" t="s">
        <v>128</v>
      </c>
      <c r="O88" s="42">
        <v>11.3</v>
      </c>
      <c r="P88" s="42">
        <v>44</v>
      </c>
      <c r="Q88" s="278" t="s">
        <v>393</v>
      </c>
      <c r="R88" s="279" t="s">
        <v>128</v>
      </c>
    </row>
    <row r="89" spans="1:19" s="82" customFormat="1" ht="12.75">
      <c r="A89" s="37"/>
      <c r="B89" s="150"/>
      <c r="C89" s="42"/>
      <c r="D89" s="150"/>
      <c r="E89" s="449"/>
      <c r="F89" s="150"/>
      <c r="G89" s="42"/>
      <c r="H89" s="150"/>
      <c r="I89" s="449"/>
      <c r="J89" s="42"/>
      <c r="K89" s="42"/>
      <c r="L89" s="352"/>
      <c r="M89" s="353"/>
      <c r="N89" s="98"/>
      <c r="O89" s="42"/>
      <c r="P89" s="42"/>
      <c r="Q89" s="278"/>
      <c r="R89" s="279"/>
    </row>
    <row r="90" spans="1:19" s="82" customFormat="1" ht="12.75">
      <c r="A90" s="167" t="s">
        <v>86</v>
      </c>
      <c r="B90" s="150"/>
      <c r="C90" s="42"/>
      <c r="D90" s="150"/>
      <c r="E90" s="449"/>
      <c r="F90" s="150"/>
      <c r="G90" s="42"/>
      <c r="H90" s="150"/>
      <c r="I90" s="449"/>
      <c r="J90" s="42"/>
      <c r="K90" s="42"/>
      <c r="L90" s="352"/>
      <c r="M90" s="353"/>
      <c r="N90" s="98"/>
      <c r="O90" s="42"/>
      <c r="P90" s="42"/>
      <c r="Q90" s="278"/>
      <c r="R90" s="279"/>
    </row>
    <row r="91" spans="1:19" s="82" customFormat="1" ht="12.75">
      <c r="A91" s="37" t="s">
        <v>87</v>
      </c>
      <c r="B91" s="150">
        <v>127</v>
      </c>
      <c r="C91" s="42">
        <v>19.45</v>
      </c>
      <c r="D91" s="150" t="s">
        <v>128</v>
      </c>
      <c r="E91" s="449"/>
      <c r="F91" s="150">
        <v>50</v>
      </c>
      <c r="G91" s="42">
        <v>12.719463279493</v>
      </c>
      <c r="H91" s="150" t="s">
        <v>128</v>
      </c>
      <c r="I91" s="449"/>
      <c r="J91" s="42">
        <v>1.91</v>
      </c>
      <c r="K91" s="42">
        <v>0.24</v>
      </c>
      <c r="L91" s="352" t="s">
        <v>128</v>
      </c>
      <c r="M91" s="353" t="s">
        <v>128</v>
      </c>
      <c r="N91" s="98" t="s">
        <v>128</v>
      </c>
      <c r="O91" s="42">
        <v>4.88</v>
      </c>
      <c r="P91" s="42">
        <v>19.37</v>
      </c>
      <c r="Q91" s="278" t="s">
        <v>128</v>
      </c>
      <c r="R91" s="279" t="s">
        <v>128</v>
      </c>
    </row>
    <row r="92" spans="1:19" s="82" customFormat="1" ht="12.75">
      <c r="A92" s="37" t="s">
        <v>88</v>
      </c>
      <c r="B92" s="150">
        <v>17</v>
      </c>
      <c r="C92" s="42">
        <v>48.37</v>
      </c>
      <c r="D92" s="150" t="s">
        <v>393</v>
      </c>
      <c r="E92" s="449"/>
      <c r="F92" s="150">
        <v>8</v>
      </c>
      <c r="G92" s="42">
        <v>38.520246350823101</v>
      </c>
      <c r="H92" s="150" t="s">
        <v>393</v>
      </c>
      <c r="I92" s="449"/>
      <c r="J92" s="42">
        <v>4.18</v>
      </c>
      <c r="K92" s="42">
        <v>1.64</v>
      </c>
      <c r="L92" s="352" t="s">
        <v>395</v>
      </c>
      <c r="M92" s="353" t="s">
        <v>401</v>
      </c>
      <c r="N92" s="98" t="s">
        <v>128</v>
      </c>
      <c r="O92" s="42">
        <v>8.99</v>
      </c>
      <c r="P92" s="42">
        <v>48.09</v>
      </c>
      <c r="Q92" s="278" t="s">
        <v>393</v>
      </c>
      <c r="R92" s="279" t="s">
        <v>128</v>
      </c>
    </row>
    <row r="93" spans="1:19" s="82" customFormat="1" ht="12.75">
      <c r="A93" s="37" t="s">
        <v>89</v>
      </c>
      <c r="B93" s="150" t="s">
        <v>397</v>
      </c>
      <c r="C93" s="42">
        <v>69.13</v>
      </c>
      <c r="D93" s="150" t="s">
        <v>128</v>
      </c>
      <c r="E93" s="449"/>
      <c r="F93" s="150">
        <v>5</v>
      </c>
      <c r="G93" s="42">
        <v>44.6639919450677</v>
      </c>
      <c r="H93" s="150" t="s">
        <v>393</v>
      </c>
      <c r="I93" s="449"/>
      <c r="J93" s="42">
        <v>0.78</v>
      </c>
      <c r="K93" s="42">
        <v>0.35</v>
      </c>
      <c r="L93" s="352" t="s">
        <v>395</v>
      </c>
      <c r="M93" s="353" t="s">
        <v>401</v>
      </c>
      <c r="N93" s="98" t="s">
        <v>128</v>
      </c>
      <c r="O93" s="42" t="s">
        <v>397</v>
      </c>
      <c r="P93" s="42">
        <v>69.540000000000006</v>
      </c>
      <c r="Q93" s="278" t="s">
        <v>128</v>
      </c>
      <c r="R93" s="279" t="s">
        <v>401</v>
      </c>
    </row>
    <row r="94" spans="1:19" s="82" customFormat="1" ht="12.75">
      <c r="A94" s="37" t="s">
        <v>90</v>
      </c>
      <c r="B94" s="150">
        <v>30</v>
      </c>
      <c r="C94" s="42">
        <v>37.4</v>
      </c>
      <c r="D94" s="150" t="s">
        <v>393</v>
      </c>
      <c r="E94" s="449"/>
      <c r="F94" s="150">
        <v>10</v>
      </c>
      <c r="G94" s="42">
        <v>30.3380406153411</v>
      </c>
      <c r="H94" s="150" t="s">
        <v>393</v>
      </c>
      <c r="I94" s="449"/>
      <c r="J94" s="42">
        <v>4.4400000000000004</v>
      </c>
      <c r="K94" s="42">
        <v>1.36</v>
      </c>
      <c r="L94" s="352" t="s">
        <v>395</v>
      </c>
      <c r="M94" s="353" t="s">
        <v>401</v>
      </c>
      <c r="N94" s="98" t="s">
        <v>128</v>
      </c>
      <c r="O94" s="42">
        <v>12.82</v>
      </c>
      <c r="P94" s="42">
        <v>38.61</v>
      </c>
      <c r="Q94" s="278" t="s">
        <v>393</v>
      </c>
      <c r="R94" s="279" t="s">
        <v>401</v>
      </c>
    </row>
    <row r="95" spans="1:19" s="82" customFormat="1" ht="12.75">
      <c r="A95" s="37" t="s">
        <v>91</v>
      </c>
      <c r="B95" s="150" t="s">
        <v>397</v>
      </c>
      <c r="C95" s="42">
        <v>58.86</v>
      </c>
      <c r="D95" s="150" t="s">
        <v>128</v>
      </c>
      <c r="E95" s="449"/>
      <c r="F95" s="150">
        <v>8</v>
      </c>
      <c r="G95" s="42">
        <v>45.494362971366897</v>
      </c>
      <c r="H95" s="150" t="s">
        <v>393</v>
      </c>
      <c r="I95" s="449"/>
      <c r="J95" s="42">
        <v>3.97</v>
      </c>
      <c r="K95" s="42">
        <v>1.73</v>
      </c>
      <c r="L95" s="352" t="s">
        <v>395</v>
      </c>
      <c r="M95" s="353" t="s">
        <v>128</v>
      </c>
      <c r="N95" s="98" t="s">
        <v>128</v>
      </c>
      <c r="O95" s="42" t="s">
        <v>397</v>
      </c>
      <c r="P95" s="42">
        <v>58.05</v>
      </c>
      <c r="Q95" s="278" t="s">
        <v>128</v>
      </c>
      <c r="R95" s="279" t="s">
        <v>128</v>
      </c>
    </row>
    <row r="96" spans="1:19" s="82" customFormat="1" ht="12.75">
      <c r="A96" s="37" t="s">
        <v>92</v>
      </c>
      <c r="B96" s="150" t="s">
        <v>397</v>
      </c>
      <c r="C96" s="42">
        <v>96</v>
      </c>
      <c r="D96" s="150" t="s">
        <v>128</v>
      </c>
      <c r="E96" s="449"/>
      <c r="F96" s="150">
        <v>5</v>
      </c>
      <c r="G96" s="42">
        <v>43.942945716171401</v>
      </c>
      <c r="H96" s="150" t="s">
        <v>393</v>
      </c>
      <c r="I96" s="449"/>
      <c r="J96" s="42">
        <v>5.55</v>
      </c>
      <c r="K96" s="42">
        <v>2.29</v>
      </c>
      <c r="L96" s="352" t="s">
        <v>395</v>
      </c>
      <c r="M96" s="353" t="s">
        <v>401</v>
      </c>
      <c r="N96" s="98" t="s">
        <v>128</v>
      </c>
      <c r="O96" s="42" t="s">
        <v>397</v>
      </c>
      <c r="P96" s="42">
        <v>94.74</v>
      </c>
      <c r="Q96" s="278" t="s">
        <v>128</v>
      </c>
      <c r="R96" s="279" t="s">
        <v>128</v>
      </c>
    </row>
    <row r="97" spans="1:19" s="82" customFormat="1" ht="12.75">
      <c r="A97" s="37" t="s">
        <v>93</v>
      </c>
      <c r="B97" s="150" t="s">
        <v>397</v>
      </c>
      <c r="C97" s="42">
        <v>90.08</v>
      </c>
      <c r="D97" s="150" t="s">
        <v>128</v>
      </c>
      <c r="E97" s="449"/>
      <c r="F97" s="150" t="s">
        <v>397</v>
      </c>
      <c r="G97" s="42">
        <v>61.063960812130397</v>
      </c>
      <c r="H97" s="150" t="s">
        <v>393</v>
      </c>
      <c r="I97" s="449"/>
      <c r="J97" s="42" t="s">
        <v>399</v>
      </c>
      <c r="K97" s="42">
        <v>2.04</v>
      </c>
      <c r="L97" s="352" t="s">
        <v>128</v>
      </c>
      <c r="M97" s="353" t="s">
        <v>128</v>
      </c>
      <c r="N97" s="98" t="s">
        <v>128</v>
      </c>
      <c r="O97" s="42" t="s">
        <v>397</v>
      </c>
      <c r="P97" s="42">
        <v>90.7</v>
      </c>
      <c r="Q97" s="278" t="s">
        <v>128</v>
      </c>
      <c r="R97" s="279" t="s">
        <v>128</v>
      </c>
    </row>
    <row r="98" spans="1:19" s="82" customFormat="1" ht="12.75">
      <c r="A98" s="105"/>
      <c r="B98" s="150"/>
      <c r="C98" s="42"/>
      <c r="D98" s="150"/>
      <c r="E98" s="449"/>
      <c r="F98" s="150"/>
      <c r="G98" s="42"/>
      <c r="H98" s="150"/>
      <c r="I98" s="449"/>
      <c r="J98" s="42"/>
      <c r="K98" s="42"/>
      <c r="L98" s="352"/>
      <c r="M98" s="353"/>
      <c r="N98" s="98"/>
      <c r="O98" s="42"/>
      <c r="P98" s="42"/>
      <c r="Q98" s="278"/>
      <c r="R98" s="279"/>
    </row>
    <row r="99" spans="1:19" s="82" customFormat="1" ht="12.75">
      <c r="A99" s="167" t="s">
        <v>63</v>
      </c>
      <c r="B99" s="150"/>
      <c r="C99" s="42"/>
      <c r="D99" s="150"/>
      <c r="E99" s="449"/>
      <c r="F99" s="150"/>
      <c r="G99" s="42"/>
      <c r="H99" s="150"/>
      <c r="I99" s="449"/>
      <c r="J99" s="42"/>
      <c r="K99" s="42"/>
      <c r="L99" s="352"/>
      <c r="M99" s="353"/>
      <c r="N99" s="98"/>
      <c r="O99" s="42"/>
      <c r="P99" s="42"/>
      <c r="Q99" s="278"/>
      <c r="R99" s="279"/>
    </row>
    <row r="100" spans="1:19" s="82" customFormat="1" ht="12.75">
      <c r="A100" s="37" t="s">
        <v>64</v>
      </c>
      <c r="B100" s="150">
        <v>99</v>
      </c>
      <c r="C100" s="42">
        <v>22.97</v>
      </c>
      <c r="D100" s="150" t="s">
        <v>393</v>
      </c>
      <c r="E100" s="449"/>
      <c r="F100" s="150">
        <v>40</v>
      </c>
      <c r="G100" s="42">
        <v>17.433777773992801</v>
      </c>
      <c r="H100" s="150" t="s">
        <v>128</v>
      </c>
      <c r="I100" s="449"/>
      <c r="J100" s="42">
        <v>1.48</v>
      </c>
      <c r="K100" s="42">
        <v>0.26</v>
      </c>
      <c r="L100" s="352" t="s">
        <v>128</v>
      </c>
      <c r="M100" s="353" t="s">
        <v>401</v>
      </c>
      <c r="N100" s="98" t="s">
        <v>128</v>
      </c>
      <c r="O100" s="42">
        <v>3.71</v>
      </c>
      <c r="P100" s="42">
        <v>23.09</v>
      </c>
      <c r="Q100" s="278" t="s">
        <v>393</v>
      </c>
      <c r="R100" s="279" t="s">
        <v>401</v>
      </c>
    </row>
    <row r="101" spans="1:19" s="82" customFormat="1" ht="12.75">
      <c r="A101" s="37" t="s">
        <v>305</v>
      </c>
      <c r="B101" s="150">
        <v>109</v>
      </c>
      <c r="C101" s="42">
        <v>30.74</v>
      </c>
      <c r="D101" s="150" t="s">
        <v>393</v>
      </c>
      <c r="E101" s="449"/>
      <c r="F101" s="150">
        <v>35</v>
      </c>
      <c r="G101" s="42">
        <v>17.598819360737199</v>
      </c>
      <c r="H101" s="150" t="s">
        <v>128</v>
      </c>
      <c r="I101" s="449"/>
      <c r="J101" s="42">
        <v>3.13</v>
      </c>
      <c r="K101" s="42">
        <v>0.54</v>
      </c>
      <c r="L101" s="352" t="s">
        <v>128</v>
      </c>
      <c r="M101" s="353" t="s">
        <v>401</v>
      </c>
      <c r="N101" s="98" t="s">
        <v>128</v>
      </c>
      <c r="O101" s="42">
        <v>9.69</v>
      </c>
      <c r="P101" s="42">
        <v>31.01</v>
      </c>
      <c r="Q101" s="278" t="s">
        <v>393</v>
      </c>
      <c r="R101" s="279" t="s">
        <v>128</v>
      </c>
    </row>
    <row r="102" spans="1:19" s="82" customFormat="1" ht="12.75">
      <c r="A102" s="37" t="s">
        <v>65</v>
      </c>
      <c r="B102" s="150">
        <v>30</v>
      </c>
      <c r="C102" s="42">
        <v>32.75</v>
      </c>
      <c r="D102" s="150" t="s">
        <v>393</v>
      </c>
      <c r="E102" s="449"/>
      <c r="F102" s="150">
        <v>12</v>
      </c>
      <c r="G102" s="42">
        <v>25.9468742222858</v>
      </c>
      <c r="H102" s="150" t="s">
        <v>393</v>
      </c>
      <c r="I102" s="449"/>
      <c r="J102" s="42">
        <v>6.06</v>
      </c>
      <c r="K102" s="42">
        <v>1.67</v>
      </c>
      <c r="L102" s="352" t="s">
        <v>395</v>
      </c>
      <c r="M102" s="353" t="s">
        <v>401</v>
      </c>
      <c r="N102" s="98" t="s">
        <v>128</v>
      </c>
      <c r="O102" s="42">
        <v>14.91</v>
      </c>
      <c r="P102" s="42">
        <v>34.520000000000003</v>
      </c>
      <c r="Q102" s="278" t="s">
        <v>393</v>
      </c>
      <c r="R102" s="279" t="s">
        <v>401</v>
      </c>
    </row>
    <row r="103" spans="1:19" s="82" customFormat="1" ht="12.75">
      <c r="B103" s="287"/>
      <c r="C103" s="289"/>
      <c r="D103" s="287"/>
      <c r="E103" s="452"/>
      <c r="F103" s="287"/>
      <c r="G103" s="289"/>
      <c r="H103" s="287"/>
      <c r="I103" s="452"/>
      <c r="J103" s="38"/>
      <c r="K103" s="38"/>
      <c r="L103" s="37"/>
      <c r="M103" s="48"/>
      <c r="O103" s="38"/>
      <c r="P103" s="38"/>
      <c r="Q103" s="37"/>
      <c r="R103" s="48"/>
    </row>
    <row r="104" spans="1:19" s="82" customFormat="1" ht="12.75">
      <c r="A104" s="167" t="s">
        <v>66</v>
      </c>
      <c r="B104" s="150"/>
      <c r="C104" s="42"/>
      <c r="D104" s="150"/>
      <c r="E104" s="449"/>
      <c r="F104" s="150"/>
      <c r="G104" s="42"/>
      <c r="H104" s="150"/>
      <c r="I104" s="449"/>
      <c r="J104" s="42"/>
      <c r="K104" s="42"/>
      <c r="L104" s="352"/>
      <c r="M104" s="353"/>
      <c r="N104" s="98"/>
      <c r="O104" s="42"/>
      <c r="P104" s="42"/>
      <c r="Q104" s="278"/>
      <c r="R104" s="279"/>
    </row>
    <row r="105" spans="1:19" s="82" customFormat="1" ht="12.75">
      <c r="A105" s="105" t="s">
        <v>108</v>
      </c>
      <c r="B105" s="150">
        <v>68</v>
      </c>
      <c r="C105" s="42">
        <v>23.08</v>
      </c>
      <c r="D105" s="42" t="s">
        <v>393</v>
      </c>
      <c r="E105" s="102"/>
      <c r="F105" s="150">
        <v>28</v>
      </c>
      <c r="G105" s="42">
        <v>17.348526578140699</v>
      </c>
      <c r="H105" s="42" t="s">
        <v>128</v>
      </c>
      <c r="I105" s="102"/>
      <c r="J105" s="42">
        <v>2.85</v>
      </c>
      <c r="K105" s="42">
        <v>0.48</v>
      </c>
      <c r="L105" s="352" t="s">
        <v>128</v>
      </c>
      <c r="M105" s="353" t="s">
        <v>128</v>
      </c>
      <c r="N105" s="98"/>
      <c r="O105" s="42">
        <v>6.87</v>
      </c>
      <c r="P105" s="42">
        <v>22.77</v>
      </c>
      <c r="Q105" s="278" t="s">
        <v>393</v>
      </c>
      <c r="R105" s="279" t="s">
        <v>128</v>
      </c>
      <c r="S105" s="111"/>
    </row>
    <row r="106" spans="1:19" s="82" customFormat="1" ht="12.75">
      <c r="A106" s="105" t="s">
        <v>109</v>
      </c>
      <c r="B106" s="150">
        <v>76</v>
      </c>
      <c r="C106" s="42">
        <v>28.19</v>
      </c>
      <c r="D106" s="42" t="s">
        <v>393</v>
      </c>
      <c r="E106" s="102"/>
      <c r="F106" s="150">
        <v>27</v>
      </c>
      <c r="G106" s="42">
        <v>22.121065148819198</v>
      </c>
      <c r="H106" s="42" t="s">
        <v>393</v>
      </c>
      <c r="I106" s="102"/>
      <c r="J106" s="42">
        <v>2.68</v>
      </c>
      <c r="K106" s="42">
        <v>0.6</v>
      </c>
      <c r="L106" s="352" t="s">
        <v>395</v>
      </c>
      <c r="M106" s="353" t="s">
        <v>128</v>
      </c>
      <c r="N106" s="98"/>
      <c r="O106" s="42">
        <v>7.56</v>
      </c>
      <c r="P106" s="42">
        <v>28.15</v>
      </c>
      <c r="Q106" s="278" t="s">
        <v>393</v>
      </c>
      <c r="R106" s="279" t="s">
        <v>128</v>
      </c>
      <c r="S106" s="111"/>
    </row>
    <row r="107" spans="1:19" s="82" customFormat="1" ht="12.75">
      <c r="A107" s="105" t="s">
        <v>110</v>
      </c>
      <c r="B107" s="150">
        <v>55</v>
      </c>
      <c r="C107" s="42">
        <v>49.89</v>
      </c>
      <c r="D107" s="42" t="s">
        <v>393</v>
      </c>
      <c r="E107" s="102"/>
      <c r="F107" s="150">
        <v>18</v>
      </c>
      <c r="G107" s="42">
        <v>21.647959030193899</v>
      </c>
      <c r="H107" s="42" t="s">
        <v>393</v>
      </c>
      <c r="I107" s="102"/>
      <c r="J107" s="42">
        <v>2.2599999999999998</v>
      </c>
      <c r="K107" s="42">
        <v>0.49</v>
      </c>
      <c r="L107" s="352" t="s">
        <v>395</v>
      </c>
      <c r="M107" s="353" t="s">
        <v>128</v>
      </c>
      <c r="N107" s="98"/>
      <c r="O107" s="42" t="s">
        <v>397</v>
      </c>
      <c r="P107" s="42">
        <v>50.04</v>
      </c>
      <c r="Q107" s="278" t="s">
        <v>128</v>
      </c>
      <c r="R107" s="279" t="s">
        <v>128</v>
      </c>
      <c r="S107" s="111"/>
    </row>
    <row r="108" spans="1:19" s="82" customFormat="1" ht="12.75">
      <c r="A108" s="105" t="s">
        <v>111</v>
      </c>
      <c r="B108" s="150">
        <v>42</v>
      </c>
      <c r="C108" s="42">
        <v>33.18</v>
      </c>
      <c r="D108" s="42" t="s">
        <v>393</v>
      </c>
      <c r="E108" s="102"/>
      <c r="F108" s="150">
        <v>15</v>
      </c>
      <c r="G108" s="42">
        <v>25.1484013144001</v>
      </c>
      <c r="H108" s="42" t="s">
        <v>393</v>
      </c>
      <c r="I108" s="102"/>
      <c r="J108" s="42">
        <v>1.23</v>
      </c>
      <c r="K108" s="42">
        <v>0.31</v>
      </c>
      <c r="L108" s="352" t="s">
        <v>395</v>
      </c>
      <c r="M108" s="353" t="s">
        <v>401</v>
      </c>
      <c r="N108" s="98"/>
      <c r="O108" s="42">
        <v>3.42</v>
      </c>
      <c r="P108" s="42">
        <v>32.97</v>
      </c>
      <c r="Q108" s="278" t="s">
        <v>393</v>
      </c>
      <c r="R108" s="279" t="s">
        <v>401</v>
      </c>
      <c r="S108" s="111"/>
    </row>
    <row r="109" spans="1:19" s="82" customFormat="1" ht="12.75">
      <c r="A109" s="37"/>
      <c r="B109" s="150"/>
      <c r="C109" s="42"/>
      <c r="D109" s="150"/>
      <c r="E109" s="449"/>
      <c r="F109" s="280"/>
      <c r="G109" s="42"/>
      <c r="H109" s="150"/>
      <c r="I109" s="449"/>
      <c r="J109" s="42"/>
      <c r="K109" s="42"/>
      <c r="L109" s="352"/>
      <c r="M109" s="353"/>
      <c r="N109" s="98"/>
      <c r="O109" s="42"/>
      <c r="P109" s="42"/>
      <c r="Q109" s="278"/>
      <c r="R109" s="279"/>
      <c r="S109" s="111"/>
    </row>
    <row r="110" spans="1:19" s="82" customFormat="1" ht="13.15" customHeight="1">
      <c r="A110" s="167" t="s">
        <v>77</v>
      </c>
      <c r="B110" s="150"/>
      <c r="C110" s="42"/>
      <c r="D110" s="150"/>
      <c r="E110" s="449"/>
      <c r="F110" s="280"/>
      <c r="G110" s="42"/>
      <c r="H110" s="150"/>
      <c r="I110" s="449"/>
      <c r="J110" s="42"/>
      <c r="K110" s="42"/>
      <c r="L110" s="352"/>
      <c r="M110" s="353"/>
      <c r="N110" s="98"/>
      <c r="O110" s="42"/>
      <c r="P110" s="42"/>
      <c r="Q110" s="278"/>
      <c r="R110" s="279"/>
      <c r="S110" s="111"/>
    </row>
    <row r="111" spans="1:19" s="82" customFormat="1" ht="12.75">
      <c r="A111" s="105" t="s">
        <v>112</v>
      </c>
      <c r="B111" s="150">
        <v>79</v>
      </c>
      <c r="C111" s="42">
        <v>21.3</v>
      </c>
      <c r="D111" s="42" t="s">
        <v>393</v>
      </c>
      <c r="E111" s="102"/>
      <c r="F111" s="150">
        <v>30</v>
      </c>
      <c r="G111" s="42">
        <v>16.778046613318999</v>
      </c>
      <c r="H111" s="42" t="s">
        <v>128</v>
      </c>
      <c r="I111" s="102"/>
      <c r="J111" s="42">
        <v>3.12</v>
      </c>
      <c r="K111" s="42">
        <v>0.52</v>
      </c>
      <c r="L111" s="352" t="s">
        <v>128</v>
      </c>
      <c r="M111" s="353" t="s">
        <v>401</v>
      </c>
      <c r="N111" s="98"/>
      <c r="O111" s="42">
        <v>8.1199999999999992</v>
      </c>
      <c r="P111" s="42">
        <v>20.97</v>
      </c>
      <c r="Q111" s="278" t="s">
        <v>393</v>
      </c>
      <c r="R111" s="279" t="s">
        <v>128</v>
      </c>
      <c r="S111" s="111"/>
    </row>
    <row r="112" spans="1:19" s="82" customFormat="1" ht="12.75">
      <c r="A112" s="105" t="s">
        <v>110</v>
      </c>
      <c r="B112" s="150">
        <v>51</v>
      </c>
      <c r="C112" s="42">
        <v>32.39</v>
      </c>
      <c r="D112" s="42" t="s">
        <v>393</v>
      </c>
      <c r="E112" s="102"/>
      <c r="F112" s="150">
        <v>19</v>
      </c>
      <c r="G112" s="42">
        <v>22.872260624432901</v>
      </c>
      <c r="H112" s="42" t="s">
        <v>393</v>
      </c>
      <c r="I112" s="102"/>
      <c r="J112" s="42">
        <v>2.92</v>
      </c>
      <c r="K112" s="42">
        <v>0.64</v>
      </c>
      <c r="L112" s="352" t="s">
        <v>395</v>
      </c>
      <c r="M112" s="353" t="s">
        <v>128</v>
      </c>
      <c r="N112" s="98"/>
      <c r="O112" s="42">
        <v>7.73</v>
      </c>
      <c r="P112" s="42">
        <v>32.24</v>
      </c>
      <c r="Q112" s="278" t="s">
        <v>393</v>
      </c>
      <c r="R112" s="279" t="s">
        <v>128</v>
      </c>
      <c r="S112" s="111"/>
    </row>
    <row r="113" spans="1:19" s="82" customFormat="1" ht="12.75">
      <c r="A113" s="105" t="s">
        <v>210</v>
      </c>
      <c r="B113" s="150">
        <v>68</v>
      </c>
      <c r="C113" s="42">
        <v>43</v>
      </c>
      <c r="D113" s="42" t="s">
        <v>393</v>
      </c>
      <c r="E113" s="102"/>
      <c r="F113" s="150">
        <v>21</v>
      </c>
      <c r="G113" s="42">
        <v>21.2704220963716</v>
      </c>
      <c r="H113" s="42" t="s">
        <v>393</v>
      </c>
      <c r="I113" s="102"/>
      <c r="J113" s="42">
        <v>1.95</v>
      </c>
      <c r="K113" s="42">
        <v>0.41</v>
      </c>
      <c r="L113" s="352" t="s">
        <v>395</v>
      </c>
      <c r="M113" s="353" t="s">
        <v>128</v>
      </c>
      <c r="N113" s="98"/>
      <c r="O113" s="42">
        <v>6.23</v>
      </c>
      <c r="P113" s="42">
        <v>42.92</v>
      </c>
      <c r="Q113" s="278" t="s">
        <v>393</v>
      </c>
      <c r="R113" s="279" t="s">
        <v>128</v>
      </c>
      <c r="S113" s="111"/>
    </row>
    <row r="114" spans="1:19" s="82" customFormat="1" ht="12.75">
      <c r="A114" s="105" t="s">
        <v>113</v>
      </c>
      <c r="B114" s="150">
        <v>43</v>
      </c>
      <c r="C114" s="42">
        <v>38.76</v>
      </c>
      <c r="D114" s="42" t="s">
        <v>393</v>
      </c>
      <c r="E114" s="102"/>
      <c r="F114" s="150">
        <v>18</v>
      </c>
      <c r="G114" s="42">
        <v>29.790650017488801</v>
      </c>
      <c r="H114" s="42" t="s">
        <v>393</v>
      </c>
      <c r="I114" s="102"/>
      <c r="J114" s="42">
        <v>1.35</v>
      </c>
      <c r="K114" s="42">
        <v>0.39</v>
      </c>
      <c r="L114" s="352" t="s">
        <v>395</v>
      </c>
      <c r="M114" s="353" t="s">
        <v>401</v>
      </c>
      <c r="N114" s="98"/>
      <c r="O114" s="42">
        <v>3.29</v>
      </c>
      <c r="P114" s="42">
        <v>38.33</v>
      </c>
      <c r="Q114" s="278" t="s">
        <v>393</v>
      </c>
      <c r="R114" s="279" t="s">
        <v>401</v>
      </c>
      <c r="S114" s="111"/>
    </row>
    <row r="115" spans="1:19" s="82" customFormat="1" ht="12.75">
      <c r="A115" s="37"/>
      <c r="B115" s="150"/>
      <c r="C115" s="42"/>
      <c r="D115" s="150"/>
      <c r="E115" s="449"/>
      <c r="F115" s="150"/>
      <c r="G115" s="42"/>
      <c r="H115" s="150"/>
      <c r="I115" s="449"/>
      <c r="J115" s="42"/>
      <c r="K115" s="42"/>
      <c r="L115" s="352"/>
      <c r="M115" s="353"/>
      <c r="N115" s="98"/>
      <c r="O115" s="42"/>
      <c r="P115" s="42"/>
      <c r="Q115" s="278"/>
      <c r="R115" s="279"/>
    </row>
    <row r="116" spans="1:19" s="82" customFormat="1" ht="29.45" customHeight="1">
      <c r="A116" s="171" t="s">
        <v>78</v>
      </c>
      <c r="B116" s="150"/>
      <c r="C116" s="42"/>
      <c r="D116" s="150"/>
      <c r="E116" s="449"/>
      <c r="F116" s="150"/>
      <c r="G116" s="42"/>
      <c r="H116" s="150"/>
      <c r="I116" s="449"/>
      <c r="J116" s="42"/>
      <c r="K116" s="42"/>
      <c r="L116" s="352"/>
      <c r="M116" s="353"/>
      <c r="N116" s="98"/>
      <c r="O116" s="42"/>
      <c r="P116" s="42"/>
      <c r="Q116" s="278"/>
      <c r="R116" s="279"/>
    </row>
    <row r="117" spans="1:19" s="82" customFormat="1" ht="12.75">
      <c r="A117" s="37" t="s">
        <v>79</v>
      </c>
      <c r="B117" s="150">
        <v>44</v>
      </c>
      <c r="C117" s="42">
        <v>28.9</v>
      </c>
      <c r="D117" s="150" t="s">
        <v>393</v>
      </c>
      <c r="E117" s="449"/>
      <c r="F117" s="150">
        <v>18</v>
      </c>
      <c r="G117" s="42">
        <v>24.3245948724397</v>
      </c>
      <c r="H117" s="150" t="s">
        <v>393</v>
      </c>
      <c r="I117" s="449"/>
      <c r="J117" s="42">
        <v>1.06</v>
      </c>
      <c r="K117" s="42">
        <v>0.25</v>
      </c>
      <c r="L117" s="352" t="s">
        <v>395</v>
      </c>
      <c r="M117" s="353" t="s">
        <v>401</v>
      </c>
      <c r="N117" s="98" t="s">
        <v>128</v>
      </c>
      <c r="O117" s="42">
        <v>2.5299999999999998</v>
      </c>
      <c r="P117" s="42">
        <v>28.71</v>
      </c>
      <c r="Q117" s="278" t="s">
        <v>393</v>
      </c>
      <c r="R117" s="279" t="s">
        <v>401</v>
      </c>
    </row>
    <row r="118" spans="1:19" s="82" customFormat="1" ht="12.75">
      <c r="A118" s="37" t="s">
        <v>80</v>
      </c>
      <c r="B118" s="150">
        <v>46</v>
      </c>
      <c r="C118" s="42">
        <v>39.65</v>
      </c>
      <c r="D118" s="150" t="s">
        <v>393</v>
      </c>
      <c r="E118" s="449"/>
      <c r="F118" s="150">
        <v>20</v>
      </c>
      <c r="G118" s="42">
        <v>27.099856737559801</v>
      </c>
      <c r="H118" s="150" t="s">
        <v>393</v>
      </c>
      <c r="I118" s="449"/>
      <c r="J118" s="42">
        <v>2.36</v>
      </c>
      <c r="K118" s="42">
        <v>0.64</v>
      </c>
      <c r="L118" s="352" t="s">
        <v>395</v>
      </c>
      <c r="M118" s="353" t="s">
        <v>128</v>
      </c>
      <c r="N118" s="98" t="s">
        <v>128</v>
      </c>
      <c r="O118" s="42">
        <v>5.5</v>
      </c>
      <c r="P118" s="42">
        <v>39.299999999999997</v>
      </c>
      <c r="Q118" s="278" t="s">
        <v>393</v>
      </c>
      <c r="R118" s="279" t="s">
        <v>128</v>
      </c>
    </row>
    <row r="119" spans="1:19" s="82" customFormat="1" ht="12.75">
      <c r="A119" s="37" t="s">
        <v>114</v>
      </c>
      <c r="B119" s="150">
        <v>61</v>
      </c>
      <c r="C119" s="42">
        <v>34.700000000000003</v>
      </c>
      <c r="D119" s="150" t="s">
        <v>393</v>
      </c>
      <c r="E119" s="449"/>
      <c r="F119" s="150">
        <v>21</v>
      </c>
      <c r="G119" s="42">
        <v>22.982673236089301</v>
      </c>
      <c r="H119" s="150" t="s">
        <v>393</v>
      </c>
      <c r="I119" s="449"/>
      <c r="J119" s="42">
        <v>2.5</v>
      </c>
      <c r="K119" s="42">
        <v>0.56999999999999995</v>
      </c>
      <c r="L119" s="352" t="s">
        <v>395</v>
      </c>
      <c r="M119" s="353" t="s">
        <v>128</v>
      </c>
      <c r="N119" s="98" t="s">
        <v>128</v>
      </c>
      <c r="O119" s="42">
        <v>7.15</v>
      </c>
      <c r="P119" s="42">
        <v>34.71</v>
      </c>
      <c r="Q119" s="278" t="s">
        <v>393</v>
      </c>
      <c r="R119" s="279" t="s">
        <v>128</v>
      </c>
    </row>
    <row r="120" spans="1:19" s="82" customFormat="1" ht="12.75">
      <c r="A120" s="37" t="s">
        <v>82</v>
      </c>
      <c r="B120" s="150">
        <v>89</v>
      </c>
      <c r="C120" s="42">
        <v>31.88</v>
      </c>
      <c r="D120" s="150" t="s">
        <v>393</v>
      </c>
      <c r="E120" s="449"/>
      <c r="F120" s="150">
        <v>29</v>
      </c>
      <c r="G120" s="42">
        <v>16.764219026367599</v>
      </c>
      <c r="H120" s="150" t="s">
        <v>128</v>
      </c>
      <c r="I120" s="449"/>
      <c r="J120" s="42">
        <v>5.26</v>
      </c>
      <c r="K120" s="42">
        <v>0.85</v>
      </c>
      <c r="L120" s="352" t="s">
        <v>128</v>
      </c>
      <c r="M120" s="353" t="s">
        <v>401</v>
      </c>
      <c r="N120" s="98" t="s">
        <v>128</v>
      </c>
      <c r="O120" s="42">
        <v>16.37</v>
      </c>
      <c r="P120" s="42">
        <v>31.67</v>
      </c>
      <c r="Q120" s="278" t="s">
        <v>393</v>
      </c>
      <c r="R120" s="279" t="s">
        <v>401</v>
      </c>
    </row>
    <row r="121" spans="1:19" s="82" customFormat="1" ht="12.75">
      <c r="A121" s="37"/>
      <c r="B121" s="150"/>
      <c r="C121" s="42"/>
      <c r="D121" s="150"/>
      <c r="E121" s="449"/>
      <c r="F121" s="150"/>
      <c r="G121" s="42"/>
      <c r="H121" s="150"/>
      <c r="I121" s="449"/>
      <c r="J121" s="42"/>
      <c r="K121" s="42"/>
      <c r="L121" s="352"/>
      <c r="M121" s="353"/>
      <c r="N121" s="98"/>
      <c r="O121" s="42"/>
      <c r="P121" s="42"/>
      <c r="Q121" s="278"/>
      <c r="R121" s="279"/>
    </row>
    <row r="122" spans="1:19" s="82" customFormat="1" ht="38.25">
      <c r="A122" s="171" t="s">
        <v>83</v>
      </c>
      <c r="B122" s="150"/>
      <c r="C122" s="42"/>
      <c r="D122" s="150"/>
      <c r="E122" s="449"/>
      <c r="F122" s="150"/>
      <c r="G122" s="42"/>
      <c r="H122" s="150"/>
      <c r="I122" s="449"/>
      <c r="J122" s="42"/>
      <c r="K122" s="42"/>
      <c r="L122" s="352"/>
      <c r="M122" s="353"/>
      <c r="N122" s="98"/>
      <c r="O122" s="42"/>
      <c r="P122" s="42"/>
      <c r="Q122" s="278"/>
      <c r="R122" s="279"/>
    </row>
    <row r="123" spans="1:19" s="82" customFormat="1" ht="12.75">
      <c r="A123" s="37" t="s">
        <v>84</v>
      </c>
      <c r="B123" s="150">
        <v>138</v>
      </c>
      <c r="C123" s="42">
        <v>21.53</v>
      </c>
      <c r="D123" s="150" t="s">
        <v>393</v>
      </c>
      <c r="E123" s="449"/>
      <c r="F123" s="150">
        <v>53</v>
      </c>
      <c r="G123" s="42">
        <v>16.239333618378399</v>
      </c>
      <c r="H123" s="150" t="s">
        <v>128</v>
      </c>
      <c r="I123" s="449"/>
      <c r="J123" s="42">
        <v>1.63</v>
      </c>
      <c r="K123" s="42">
        <v>0.26</v>
      </c>
      <c r="L123" s="352" t="s">
        <v>128</v>
      </c>
      <c r="M123" s="353" t="s">
        <v>401</v>
      </c>
      <c r="N123" s="98" t="s">
        <v>128</v>
      </c>
      <c r="O123" s="42">
        <v>4.25</v>
      </c>
      <c r="P123" s="42">
        <v>21.42</v>
      </c>
      <c r="Q123" s="278" t="s">
        <v>393</v>
      </c>
      <c r="R123" s="279" t="s">
        <v>128</v>
      </c>
    </row>
    <row r="124" spans="1:19" s="82" customFormat="1" ht="12.75">
      <c r="A124" s="37" t="s">
        <v>85</v>
      </c>
      <c r="B124" s="150">
        <v>97</v>
      </c>
      <c r="C124" s="42">
        <v>31.45</v>
      </c>
      <c r="D124" s="150" t="s">
        <v>393</v>
      </c>
      <c r="E124" s="449"/>
      <c r="F124" s="150">
        <v>33</v>
      </c>
      <c r="G124" s="42">
        <v>18.0540397529237</v>
      </c>
      <c r="H124" s="150" t="s">
        <v>128</v>
      </c>
      <c r="I124" s="449"/>
      <c r="J124" s="42">
        <v>4.8600000000000003</v>
      </c>
      <c r="K124" s="42">
        <v>0.86</v>
      </c>
      <c r="L124" s="352" t="s">
        <v>128</v>
      </c>
      <c r="M124" s="353" t="s">
        <v>401</v>
      </c>
      <c r="N124" s="98" t="s">
        <v>128</v>
      </c>
      <c r="O124" s="42">
        <v>14.18</v>
      </c>
      <c r="P124" s="42">
        <v>31.4</v>
      </c>
      <c r="Q124" s="278" t="s">
        <v>393</v>
      </c>
      <c r="R124" s="279" t="s">
        <v>401</v>
      </c>
    </row>
    <row r="125" spans="1:19" s="82" customFormat="1" ht="12.75">
      <c r="A125" s="106"/>
      <c r="B125" s="150"/>
      <c r="C125" s="42"/>
      <c r="D125" s="150"/>
      <c r="E125" s="449"/>
      <c r="F125" s="150"/>
      <c r="G125" s="42"/>
      <c r="H125" s="150"/>
      <c r="I125" s="449"/>
      <c r="J125" s="42"/>
      <c r="K125" s="42"/>
      <c r="L125" s="352"/>
      <c r="M125" s="353"/>
      <c r="N125" s="98"/>
      <c r="O125" s="42"/>
      <c r="P125" s="42"/>
      <c r="Q125" s="278"/>
      <c r="R125" s="279"/>
    </row>
    <row r="126" spans="1:19" s="82" customFormat="1" ht="12.75">
      <c r="A126" s="169" t="s">
        <v>58</v>
      </c>
      <c r="B126" s="150"/>
      <c r="C126" s="42"/>
      <c r="D126" s="150"/>
      <c r="E126" s="449"/>
      <c r="F126" s="150"/>
      <c r="G126" s="42"/>
      <c r="H126" s="150"/>
      <c r="I126" s="449"/>
      <c r="J126" s="42"/>
      <c r="K126" s="42"/>
      <c r="L126" s="352"/>
      <c r="M126" s="353"/>
      <c r="N126" s="98"/>
      <c r="O126" s="42"/>
      <c r="P126" s="42"/>
      <c r="Q126" s="278"/>
      <c r="R126" s="279"/>
      <c r="S126" s="111"/>
    </row>
    <row r="127" spans="1:19" s="82" customFormat="1" ht="12.75">
      <c r="A127" s="168" t="s">
        <v>59</v>
      </c>
      <c r="B127" s="150">
        <v>132</v>
      </c>
      <c r="C127" s="42">
        <v>25.11</v>
      </c>
      <c r="D127" s="150" t="s">
        <v>393</v>
      </c>
      <c r="E127" s="449"/>
      <c r="F127" s="150">
        <v>45</v>
      </c>
      <c r="G127" s="42">
        <v>16.355410037711898</v>
      </c>
      <c r="H127" s="150" t="s">
        <v>128</v>
      </c>
      <c r="I127" s="449"/>
      <c r="J127" s="42">
        <v>2.15</v>
      </c>
      <c r="K127" s="42">
        <v>0.33</v>
      </c>
      <c r="L127" s="352" t="s">
        <v>128</v>
      </c>
      <c r="M127" s="353" t="s">
        <v>128</v>
      </c>
      <c r="N127" s="98" t="s">
        <v>128</v>
      </c>
      <c r="O127" s="42">
        <v>6.33</v>
      </c>
      <c r="P127" s="42">
        <v>24.82</v>
      </c>
      <c r="Q127" s="278" t="s">
        <v>393</v>
      </c>
      <c r="R127" s="279" t="s">
        <v>128</v>
      </c>
      <c r="S127" s="111"/>
    </row>
    <row r="128" spans="1:19" s="82" customFormat="1" ht="12.75">
      <c r="A128" s="168" t="s">
        <v>231</v>
      </c>
      <c r="B128" s="150">
        <v>54</v>
      </c>
      <c r="C128" s="42">
        <v>35.549999999999997</v>
      </c>
      <c r="D128" s="150" t="s">
        <v>393</v>
      </c>
      <c r="E128" s="449"/>
      <c r="F128" s="150">
        <v>20</v>
      </c>
      <c r="G128" s="42">
        <v>22.435662169054499</v>
      </c>
      <c r="H128" s="150" t="s">
        <v>393</v>
      </c>
      <c r="I128" s="449"/>
      <c r="J128" s="42">
        <v>2.1</v>
      </c>
      <c r="K128" s="42">
        <v>0.43</v>
      </c>
      <c r="L128" s="352" t="s">
        <v>395</v>
      </c>
      <c r="M128" s="353" t="s">
        <v>128</v>
      </c>
      <c r="N128" s="98" t="s">
        <v>128</v>
      </c>
      <c r="O128" s="42">
        <v>5.75</v>
      </c>
      <c r="P128" s="42">
        <v>33.549999999999997</v>
      </c>
      <c r="Q128" s="278" t="s">
        <v>393</v>
      </c>
      <c r="R128" s="279" t="s">
        <v>128</v>
      </c>
      <c r="S128" s="111"/>
    </row>
    <row r="129" spans="1:19" s="82" customFormat="1" ht="12.75">
      <c r="A129" s="172" t="s">
        <v>60</v>
      </c>
      <c r="B129" s="150">
        <v>34</v>
      </c>
      <c r="C129" s="42">
        <v>34.14</v>
      </c>
      <c r="D129" s="150" t="s">
        <v>393</v>
      </c>
      <c r="E129" s="449"/>
      <c r="F129" s="150">
        <v>13</v>
      </c>
      <c r="G129" s="42">
        <v>25.646188541009899</v>
      </c>
      <c r="H129" s="150" t="s">
        <v>393</v>
      </c>
      <c r="I129" s="449"/>
      <c r="J129" s="42">
        <v>2.2400000000000002</v>
      </c>
      <c r="K129" s="42">
        <v>0.55000000000000004</v>
      </c>
      <c r="L129" s="352" t="s">
        <v>395</v>
      </c>
      <c r="M129" s="353" t="s">
        <v>128</v>
      </c>
      <c r="N129" s="98" t="s">
        <v>128</v>
      </c>
      <c r="O129" s="42">
        <v>5.87</v>
      </c>
      <c r="P129" s="42">
        <v>33.89</v>
      </c>
      <c r="Q129" s="278" t="s">
        <v>393</v>
      </c>
      <c r="R129" s="279" t="s">
        <v>128</v>
      </c>
      <c r="S129" s="111"/>
    </row>
    <row r="130" spans="1:19" s="82" customFormat="1" ht="12.75">
      <c r="A130" s="172" t="s">
        <v>61</v>
      </c>
      <c r="B130" s="150" t="s">
        <v>397</v>
      </c>
      <c r="C130" s="42">
        <v>73.66</v>
      </c>
      <c r="D130" s="150" t="s">
        <v>128</v>
      </c>
      <c r="E130" s="449"/>
      <c r="F130" s="150">
        <v>7</v>
      </c>
      <c r="G130" s="42">
        <v>44.423152191881002</v>
      </c>
      <c r="H130" s="150" t="s">
        <v>393</v>
      </c>
      <c r="I130" s="449"/>
      <c r="J130" s="42">
        <v>1.88</v>
      </c>
      <c r="K130" s="42">
        <v>0.79</v>
      </c>
      <c r="L130" s="352" t="s">
        <v>395</v>
      </c>
      <c r="M130" s="353" t="s">
        <v>128</v>
      </c>
      <c r="N130" s="98" t="s">
        <v>128</v>
      </c>
      <c r="O130" s="42" t="s">
        <v>397</v>
      </c>
      <c r="P130" s="42">
        <v>70.27</v>
      </c>
      <c r="Q130" s="278" t="s">
        <v>128</v>
      </c>
      <c r="R130" s="279" t="s">
        <v>128</v>
      </c>
      <c r="S130" s="111"/>
    </row>
    <row r="131" spans="1:19" s="82" customFormat="1" ht="12.75">
      <c r="A131" s="211" t="s">
        <v>232</v>
      </c>
      <c r="B131" s="150">
        <v>55</v>
      </c>
      <c r="C131" s="42">
        <v>31.26</v>
      </c>
      <c r="D131" s="150" t="s">
        <v>393</v>
      </c>
      <c r="E131" s="449"/>
      <c r="F131" s="150">
        <v>24</v>
      </c>
      <c r="G131" s="42">
        <v>24.585365589088401</v>
      </c>
      <c r="H131" s="150" t="s">
        <v>393</v>
      </c>
      <c r="I131" s="449"/>
      <c r="J131" s="42">
        <v>2.38</v>
      </c>
      <c r="K131" s="42">
        <v>0.56999999999999995</v>
      </c>
      <c r="L131" s="352" t="s">
        <v>395</v>
      </c>
      <c r="M131" s="353" t="s">
        <v>128</v>
      </c>
      <c r="N131" s="98" t="s">
        <v>128</v>
      </c>
      <c r="O131" s="42">
        <v>5.5</v>
      </c>
      <c r="P131" s="42">
        <v>30.42</v>
      </c>
      <c r="Q131" s="278" t="s">
        <v>393</v>
      </c>
      <c r="R131" s="279" t="s">
        <v>128</v>
      </c>
      <c r="S131" s="111"/>
    </row>
    <row r="132" spans="1:19" s="82" customFormat="1" ht="12.75">
      <c r="A132" s="172" t="s">
        <v>62</v>
      </c>
      <c r="B132" s="150">
        <v>26</v>
      </c>
      <c r="C132" s="42">
        <v>48.68</v>
      </c>
      <c r="D132" s="150" t="s">
        <v>393</v>
      </c>
      <c r="E132" s="449"/>
      <c r="F132" s="150">
        <v>10</v>
      </c>
      <c r="G132" s="42">
        <v>37.800373629893301</v>
      </c>
      <c r="H132" s="150" t="s">
        <v>393</v>
      </c>
      <c r="I132" s="449"/>
      <c r="J132" s="42">
        <v>2.68</v>
      </c>
      <c r="K132" s="42">
        <v>0.96</v>
      </c>
      <c r="L132" s="352" t="s">
        <v>395</v>
      </c>
      <c r="M132" s="353" t="s">
        <v>128</v>
      </c>
      <c r="N132" s="98" t="s">
        <v>128</v>
      </c>
      <c r="O132" s="42">
        <v>7.06</v>
      </c>
      <c r="P132" s="42">
        <v>46.72</v>
      </c>
      <c r="Q132" s="278" t="s">
        <v>393</v>
      </c>
      <c r="R132" s="279" t="s">
        <v>128</v>
      </c>
      <c r="S132" s="111"/>
    </row>
    <row r="133" spans="1:19" s="82" customFormat="1" ht="12.75">
      <c r="A133" s="172" t="s">
        <v>100</v>
      </c>
      <c r="B133" s="150">
        <v>29</v>
      </c>
      <c r="C133" s="42">
        <v>38.67</v>
      </c>
      <c r="D133" s="150" t="s">
        <v>393</v>
      </c>
      <c r="E133" s="449"/>
      <c r="F133" s="150">
        <v>14</v>
      </c>
      <c r="G133" s="42">
        <v>32.156686821064298</v>
      </c>
      <c r="H133" s="150" t="s">
        <v>393</v>
      </c>
      <c r="I133" s="449"/>
      <c r="J133" s="42">
        <v>2.2000000000000002</v>
      </c>
      <c r="K133" s="42">
        <v>0.68</v>
      </c>
      <c r="L133" s="352" t="s">
        <v>395</v>
      </c>
      <c r="M133" s="353" t="s">
        <v>128</v>
      </c>
      <c r="N133" s="98" t="s">
        <v>128</v>
      </c>
      <c r="O133" s="42">
        <v>4.57</v>
      </c>
      <c r="P133" s="42">
        <v>37.65</v>
      </c>
      <c r="Q133" s="278" t="s">
        <v>393</v>
      </c>
      <c r="R133" s="279" t="s">
        <v>128</v>
      </c>
    </row>
    <row r="134" spans="1:19" s="82" customFormat="1" ht="12.75">
      <c r="A134" s="168"/>
      <c r="B134" s="150"/>
      <c r="C134" s="42"/>
      <c r="D134" s="150"/>
      <c r="E134" s="449"/>
      <c r="F134" s="150"/>
      <c r="G134" s="42"/>
      <c r="H134" s="150"/>
      <c r="I134" s="449"/>
      <c r="J134" s="42"/>
      <c r="K134" s="42"/>
      <c r="L134" s="352"/>
      <c r="M134" s="353"/>
      <c r="N134" s="98"/>
      <c r="O134" s="42"/>
      <c r="P134" s="42"/>
      <c r="Q134" s="278"/>
      <c r="R134" s="279"/>
    </row>
    <row r="135" spans="1:19" s="82" customFormat="1" ht="12.75">
      <c r="A135" s="169" t="s">
        <v>54</v>
      </c>
      <c r="B135" s="150"/>
      <c r="C135" s="42"/>
      <c r="D135" s="150"/>
      <c r="E135" s="449"/>
      <c r="F135" s="150"/>
      <c r="G135" s="42"/>
      <c r="H135" s="150"/>
      <c r="I135" s="449"/>
      <c r="J135" s="42"/>
      <c r="K135" s="42"/>
      <c r="L135" s="352"/>
      <c r="M135" s="353"/>
      <c r="N135" s="98"/>
      <c r="O135" s="42"/>
      <c r="P135" s="42"/>
      <c r="Q135" s="278"/>
      <c r="R135" s="279"/>
    </row>
    <row r="136" spans="1:19" s="82" customFormat="1" ht="12.75">
      <c r="A136" s="168" t="s">
        <v>55</v>
      </c>
      <c r="B136" s="150">
        <v>83</v>
      </c>
      <c r="C136" s="42">
        <v>26.89</v>
      </c>
      <c r="D136" s="150" t="s">
        <v>393</v>
      </c>
      <c r="E136" s="449"/>
      <c r="F136" s="150">
        <v>27</v>
      </c>
      <c r="G136" s="42">
        <v>20.966804224860098</v>
      </c>
      <c r="H136" s="150" t="s">
        <v>393</v>
      </c>
      <c r="I136" s="449"/>
      <c r="J136" s="42">
        <v>1.96</v>
      </c>
      <c r="K136" s="42">
        <v>0.41</v>
      </c>
      <c r="L136" s="352" t="s">
        <v>395</v>
      </c>
      <c r="M136" s="353" t="s">
        <v>128</v>
      </c>
      <c r="N136" s="98" t="s">
        <v>128</v>
      </c>
      <c r="O136" s="42">
        <v>6.11</v>
      </c>
      <c r="P136" s="42">
        <v>26.89</v>
      </c>
      <c r="Q136" s="278" t="s">
        <v>393</v>
      </c>
      <c r="R136" s="279" t="s">
        <v>128</v>
      </c>
    </row>
    <row r="137" spans="1:19" s="82" customFormat="1" ht="12.75">
      <c r="A137" s="168" t="s">
        <v>56</v>
      </c>
      <c r="B137" s="150">
        <v>22</v>
      </c>
      <c r="C137" s="42">
        <v>40.51</v>
      </c>
      <c r="D137" s="150" t="s">
        <v>393</v>
      </c>
      <c r="E137" s="449"/>
      <c r="F137" s="150">
        <v>9</v>
      </c>
      <c r="G137" s="42">
        <v>34.337538237389097</v>
      </c>
      <c r="H137" s="150" t="s">
        <v>393</v>
      </c>
      <c r="I137" s="449"/>
      <c r="J137" s="42">
        <v>1.99</v>
      </c>
      <c r="K137" s="42">
        <v>0.68</v>
      </c>
      <c r="L137" s="352" t="s">
        <v>395</v>
      </c>
      <c r="M137" s="353" t="s">
        <v>128</v>
      </c>
      <c r="N137" s="98" t="s">
        <v>128</v>
      </c>
      <c r="O137" s="42">
        <v>5.0199999999999996</v>
      </c>
      <c r="P137" s="42">
        <v>40.51</v>
      </c>
      <c r="Q137" s="278" t="s">
        <v>393</v>
      </c>
      <c r="R137" s="279" t="s">
        <v>128</v>
      </c>
    </row>
    <row r="138" spans="1:19" s="82" customFormat="1" ht="12.75">
      <c r="A138" s="168" t="s">
        <v>98</v>
      </c>
      <c r="B138" s="150">
        <v>75</v>
      </c>
      <c r="C138" s="42">
        <v>25.38</v>
      </c>
      <c r="D138" s="150" t="s">
        <v>393</v>
      </c>
      <c r="E138" s="449"/>
      <c r="F138" s="150">
        <v>29</v>
      </c>
      <c r="G138" s="42">
        <v>19.467232454621101</v>
      </c>
      <c r="H138" s="150" t="s">
        <v>128</v>
      </c>
      <c r="I138" s="449"/>
      <c r="J138" s="42">
        <v>2.2999999999999998</v>
      </c>
      <c r="K138" s="42">
        <v>0.45</v>
      </c>
      <c r="L138" s="352" t="s">
        <v>128</v>
      </c>
      <c r="M138" s="353" t="s">
        <v>128</v>
      </c>
      <c r="N138" s="98" t="s">
        <v>128</v>
      </c>
      <c r="O138" s="42">
        <v>5.87</v>
      </c>
      <c r="P138" s="42">
        <v>25.38</v>
      </c>
      <c r="Q138" s="278" t="s">
        <v>393</v>
      </c>
      <c r="R138" s="279" t="s">
        <v>128</v>
      </c>
    </row>
    <row r="139" spans="1:19" s="82" customFormat="1" ht="12.75">
      <c r="A139" s="168" t="s">
        <v>57</v>
      </c>
      <c r="B139" s="150" t="s">
        <v>397</v>
      </c>
      <c r="C139" s="42">
        <v>66.11</v>
      </c>
      <c r="D139" s="150" t="s">
        <v>128</v>
      </c>
      <c r="E139" s="449"/>
      <c r="F139" s="150">
        <v>15</v>
      </c>
      <c r="G139" s="42">
        <v>27.883045970342401</v>
      </c>
      <c r="H139" s="150" t="s">
        <v>393</v>
      </c>
      <c r="I139" s="449"/>
      <c r="J139" s="42">
        <v>2.95</v>
      </c>
      <c r="K139" s="42">
        <v>0.82</v>
      </c>
      <c r="L139" s="352" t="s">
        <v>395</v>
      </c>
      <c r="M139" s="353" t="s">
        <v>128</v>
      </c>
      <c r="N139" s="98" t="s">
        <v>128</v>
      </c>
      <c r="O139" s="42" t="s">
        <v>397</v>
      </c>
      <c r="P139" s="42">
        <v>66.11</v>
      </c>
      <c r="Q139" s="278" t="s">
        <v>128</v>
      </c>
      <c r="R139" s="279" t="s">
        <v>128</v>
      </c>
    </row>
    <row r="140" spans="1:19" s="82" customFormat="1" ht="12.75">
      <c r="A140" s="168" t="s">
        <v>99</v>
      </c>
      <c r="B140" s="150">
        <v>22</v>
      </c>
      <c r="C140" s="42">
        <v>41.03</v>
      </c>
      <c r="D140" s="150" t="s">
        <v>393</v>
      </c>
      <c r="E140" s="449"/>
      <c r="F140" s="150">
        <v>8</v>
      </c>
      <c r="G140" s="42">
        <v>33.222462739609398</v>
      </c>
      <c r="H140" s="150" t="s">
        <v>393</v>
      </c>
      <c r="I140" s="449"/>
      <c r="J140" s="42">
        <v>1.9</v>
      </c>
      <c r="K140" s="42">
        <v>0.63</v>
      </c>
      <c r="L140" s="352" t="s">
        <v>395</v>
      </c>
      <c r="M140" s="353" t="s">
        <v>128</v>
      </c>
      <c r="N140" s="98" t="s">
        <v>128</v>
      </c>
      <c r="O140" s="42">
        <v>5.0999999999999996</v>
      </c>
      <c r="P140" s="42">
        <v>41.03</v>
      </c>
      <c r="Q140" s="278" t="s">
        <v>393</v>
      </c>
      <c r="R140" s="279" t="s">
        <v>128</v>
      </c>
    </row>
    <row r="141" spans="1:19" s="82" customFormat="1" ht="12.75">
      <c r="A141" s="168"/>
      <c r="B141" s="150"/>
      <c r="C141" s="42"/>
      <c r="D141" s="150"/>
      <c r="E141" s="449"/>
      <c r="F141" s="150"/>
      <c r="G141" s="42"/>
      <c r="H141" s="150"/>
      <c r="I141" s="449"/>
      <c r="J141" s="42"/>
      <c r="K141" s="42"/>
      <c r="L141" s="352"/>
      <c r="M141" s="353"/>
      <c r="N141" s="98"/>
      <c r="O141" s="42"/>
      <c r="P141" s="42"/>
      <c r="Q141" s="278"/>
      <c r="R141" s="279"/>
    </row>
    <row r="142" spans="1:19" s="82" customFormat="1" ht="12.75">
      <c r="A142" s="170" t="s">
        <v>94</v>
      </c>
      <c r="B142" s="150"/>
      <c r="C142" s="42"/>
      <c r="D142" s="150"/>
      <c r="E142" s="449"/>
      <c r="F142" s="150"/>
      <c r="G142" s="42"/>
      <c r="H142" s="150"/>
      <c r="I142" s="449"/>
      <c r="J142" s="42"/>
      <c r="K142" s="42"/>
      <c r="L142" s="352"/>
      <c r="M142" s="353"/>
      <c r="N142" s="98"/>
      <c r="O142" s="42"/>
      <c r="P142" s="42"/>
      <c r="Q142" s="278"/>
      <c r="R142" s="279"/>
    </row>
    <row r="143" spans="1:19" s="82" customFormat="1" ht="12.75">
      <c r="A143" s="106" t="s">
        <v>307</v>
      </c>
      <c r="B143" s="150">
        <v>39</v>
      </c>
      <c r="C143" s="42">
        <v>41.57</v>
      </c>
      <c r="D143" s="150" t="s">
        <v>393</v>
      </c>
      <c r="E143" s="449"/>
      <c r="F143" s="150">
        <v>11</v>
      </c>
      <c r="G143" s="42">
        <v>33.095647204924802</v>
      </c>
      <c r="H143" s="150" t="s">
        <v>393</v>
      </c>
      <c r="I143" s="449"/>
      <c r="J143" s="42">
        <v>1.5</v>
      </c>
      <c r="K143" s="42">
        <v>0.49</v>
      </c>
      <c r="L143" s="352" t="s">
        <v>395</v>
      </c>
      <c r="M143" s="353" t="s">
        <v>128</v>
      </c>
      <c r="N143" s="98" t="s">
        <v>128</v>
      </c>
      <c r="O143" s="42">
        <v>5.26</v>
      </c>
      <c r="P143" s="42">
        <v>41.05</v>
      </c>
      <c r="Q143" s="278" t="s">
        <v>393</v>
      </c>
      <c r="R143" s="279" t="s">
        <v>128</v>
      </c>
    </row>
    <row r="144" spans="1:19" s="82" customFormat="1" ht="12.75">
      <c r="A144" s="106" t="s">
        <v>95</v>
      </c>
      <c r="B144" s="150" t="s">
        <v>397</v>
      </c>
      <c r="C144" s="42">
        <v>50.35</v>
      </c>
      <c r="D144" s="150" t="s">
        <v>128</v>
      </c>
      <c r="E144" s="449"/>
      <c r="F144" s="150">
        <v>14</v>
      </c>
      <c r="G144" s="42">
        <v>30.806531977958201</v>
      </c>
      <c r="H144" s="150" t="s">
        <v>393</v>
      </c>
      <c r="I144" s="449"/>
      <c r="J144" s="42">
        <v>1.73</v>
      </c>
      <c r="K144" s="42">
        <v>0.54</v>
      </c>
      <c r="L144" s="352" t="s">
        <v>395</v>
      </c>
      <c r="M144" s="353" t="s">
        <v>128</v>
      </c>
      <c r="N144" s="98" t="s">
        <v>128</v>
      </c>
      <c r="O144" s="42" t="s">
        <v>397</v>
      </c>
      <c r="P144" s="42">
        <v>50.13</v>
      </c>
      <c r="Q144" s="278" t="s">
        <v>128</v>
      </c>
      <c r="R144" s="279" t="s">
        <v>128</v>
      </c>
    </row>
    <row r="145" spans="1:18" s="82" customFormat="1" ht="12.75">
      <c r="A145" s="106" t="s">
        <v>96</v>
      </c>
      <c r="B145" s="150">
        <v>37</v>
      </c>
      <c r="C145" s="42">
        <v>33</v>
      </c>
      <c r="D145" s="150" t="s">
        <v>393</v>
      </c>
      <c r="E145" s="449"/>
      <c r="F145" s="150">
        <v>16</v>
      </c>
      <c r="G145" s="42">
        <v>25.793824072431001</v>
      </c>
      <c r="H145" s="150" t="s">
        <v>393</v>
      </c>
      <c r="I145" s="449"/>
      <c r="J145" s="42">
        <v>1.89</v>
      </c>
      <c r="K145" s="42">
        <v>0.47</v>
      </c>
      <c r="L145" s="352" t="s">
        <v>395</v>
      </c>
      <c r="M145" s="353" t="s">
        <v>128</v>
      </c>
      <c r="N145" s="98" t="s">
        <v>128</v>
      </c>
      <c r="O145" s="42">
        <v>4.3499999999999996</v>
      </c>
      <c r="P145" s="42">
        <v>32.86</v>
      </c>
      <c r="Q145" s="278" t="s">
        <v>393</v>
      </c>
      <c r="R145" s="279" t="s">
        <v>128</v>
      </c>
    </row>
    <row r="146" spans="1:18" s="82" customFormat="1" ht="12.75">
      <c r="A146" s="106" t="s">
        <v>97</v>
      </c>
      <c r="B146" s="150">
        <v>64</v>
      </c>
      <c r="C146" s="42">
        <v>45.5</v>
      </c>
      <c r="D146" s="150" t="s">
        <v>393</v>
      </c>
      <c r="E146" s="449"/>
      <c r="F146" s="150">
        <v>21</v>
      </c>
      <c r="G146" s="42">
        <v>25.490714661901698</v>
      </c>
      <c r="H146" s="150" t="s">
        <v>393</v>
      </c>
      <c r="I146" s="449"/>
      <c r="J146" s="42">
        <v>2.4700000000000002</v>
      </c>
      <c r="K146" s="42">
        <v>0.6</v>
      </c>
      <c r="L146" s="352" t="s">
        <v>395</v>
      </c>
      <c r="M146" s="353" t="s">
        <v>128</v>
      </c>
      <c r="N146" s="98" t="s">
        <v>128</v>
      </c>
      <c r="O146" s="42">
        <v>7.4</v>
      </c>
      <c r="P146" s="42">
        <v>45.27</v>
      </c>
      <c r="Q146" s="278" t="s">
        <v>393</v>
      </c>
      <c r="R146" s="279" t="s">
        <v>128</v>
      </c>
    </row>
    <row r="147" spans="1:18" s="82" customFormat="1" ht="12.75">
      <c r="A147" s="82" t="s">
        <v>306</v>
      </c>
      <c r="B147" s="150">
        <v>69</v>
      </c>
      <c r="C147" s="42">
        <v>25.98</v>
      </c>
      <c r="D147" s="150" t="s">
        <v>393</v>
      </c>
      <c r="E147" s="449"/>
      <c r="F147" s="150">
        <v>26</v>
      </c>
      <c r="G147" s="42">
        <v>18.382710361649099</v>
      </c>
      <c r="H147" s="150" t="s">
        <v>128</v>
      </c>
      <c r="I147" s="449"/>
      <c r="J147" s="42">
        <v>3.38</v>
      </c>
      <c r="K147" s="42">
        <v>0.59</v>
      </c>
      <c r="L147" s="352" t="s">
        <v>128</v>
      </c>
      <c r="M147" s="353" t="s">
        <v>401</v>
      </c>
      <c r="N147" s="98" t="s">
        <v>128</v>
      </c>
      <c r="O147" s="42">
        <v>8.93</v>
      </c>
      <c r="P147" s="42">
        <v>24.76</v>
      </c>
      <c r="Q147" s="278" t="s">
        <v>393</v>
      </c>
      <c r="R147" s="279" t="s">
        <v>128</v>
      </c>
    </row>
    <row r="148" spans="1:18" s="82" customFormat="1" ht="12.6" customHeight="1">
      <c r="A148" s="169"/>
      <c r="B148" s="150"/>
      <c r="C148" s="42"/>
      <c r="D148" s="150"/>
      <c r="E148" s="449"/>
      <c r="F148" s="150"/>
      <c r="G148" s="42"/>
      <c r="H148" s="150"/>
      <c r="I148" s="449"/>
      <c r="J148" s="42"/>
      <c r="K148" s="42"/>
      <c r="L148" s="352"/>
      <c r="M148" s="353"/>
      <c r="N148" s="98"/>
      <c r="O148" s="42"/>
      <c r="P148" s="42"/>
      <c r="Q148" s="278"/>
      <c r="R148" s="279"/>
    </row>
    <row r="149" spans="1:18" s="82" customFormat="1" ht="12.75">
      <c r="A149" s="167" t="s">
        <v>50</v>
      </c>
      <c r="B149" s="150"/>
      <c r="C149" s="42"/>
      <c r="D149" s="150"/>
      <c r="E149" s="449"/>
      <c r="F149" s="150"/>
      <c r="G149" s="42"/>
      <c r="H149" s="150"/>
      <c r="I149" s="449"/>
      <c r="J149" s="42"/>
      <c r="K149" s="42"/>
      <c r="L149" s="352"/>
      <c r="M149" s="353"/>
      <c r="N149" s="98"/>
      <c r="O149" s="42"/>
      <c r="P149" s="42"/>
      <c r="Q149" s="278"/>
      <c r="R149" s="279"/>
    </row>
    <row r="150" spans="1:18" s="82" customFormat="1" ht="12.75">
      <c r="A150" s="105" t="s">
        <v>51</v>
      </c>
      <c r="B150" s="150">
        <v>152</v>
      </c>
      <c r="C150" s="42">
        <v>15.49</v>
      </c>
      <c r="D150" s="150" t="s">
        <v>128</v>
      </c>
      <c r="E150" s="449"/>
      <c r="F150" s="150">
        <v>65</v>
      </c>
      <c r="G150" s="42">
        <v>12.4028210844727</v>
      </c>
      <c r="H150" s="150" t="s">
        <v>128</v>
      </c>
      <c r="I150" s="449"/>
      <c r="J150" s="42">
        <v>1.76</v>
      </c>
      <c r="K150" s="42">
        <v>0.22</v>
      </c>
      <c r="L150" s="352" t="s">
        <v>128</v>
      </c>
      <c r="M150" s="353" t="s">
        <v>128</v>
      </c>
      <c r="N150" s="98" t="s">
        <v>128</v>
      </c>
      <c r="O150" s="42">
        <v>4.12</v>
      </c>
      <c r="P150" s="42">
        <v>15.39</v>
      </c>
      <c r="Q150" s="278" t="s">
        <v>128</v>
      </c>
      <c r="R150" s="279" t="s">
        <v>401</v>
      </c>
    </row>
    <row r="151" spans="1:18" s="82" customFormat="1" ht="12.75">
      <c r="A151" s="105" t="s">
        <v>52</v>
      </c>
      <c r="B151" s="150">
        <v>39</v>
      </c>
      <c r="C151" s="42">
        <v>45.65</v>
      </c>
      <c r="D151" s="150" t="s">
        <v>393</v>
      </c>
      <c r="E151" s="449"/>
      <c r="F151" s="150">
        <v>12</v>
      </c>
      <c r="G151" s="42">
        <v>28.785330311930799</v>
      </c>
      <c r="H151" s="150" t="s">
        <v>393</v>
      </c>
      <c r="I151" s="449"/>
      <c r="J151" s="42">
        <v>5.49</v>
      </c>
      <c r="K151" s="42">
        <v>1.57</v>
      </c>
      <c r="L151" s="352" t="s">
        <v>395</v>
      </c>
      <c r="M151" s="353" t="s">
        <v>401</v>
      </c>
      <c r="N151" s="98" t="s">
        <v>128</v>
      </c>
      <c r="O151" s="42">
        <v>17.829999999999998</v>
      </c>
      <c r="P151" s="42">
        <v>45.38</v>
      </c>
      <c r="Q151" s="278" t="s">
        <v>393</v>
      </c>
      <c r="R151" s="279" t="s">
        <v>401</v>
      </c>
    </row>
    <row r="152" spans="1:18" s="82" customFormat="1" ht="12.75">
      <c r="A152" s="105" t="s">
        <v>53</v>
      </c>
      <c r="B152" s="150" t="s">
        <v>397</v>
      </c>
      <c r="C152" s="42">
        <v>61.67</v>
      </c>
      <c r="D152" s="150" t="s">
        <v>128</v>
      </c>
      <c r="E152" s="449"/>
      <c r="F152" s="150">
        <v>10</v>
      </c>
      <c r="G152" s="42">
        <v>33.484886577565099</v>
      </c>
      <c r="H152" s="150" t="s">
        <v>393</v>
      </c>
      <c r="I152" s="449"/>
      <c r="J152" s="42">
        <v>12.69</v>
      </c>
      <c r="K152" s="42">
        <v>4.1100000000000003</v>
      </c>
      <c r="L152" s="352" t="s">
        <v>395</v>
      </c>
      <c r="M152" s="353" t="s">
        <v>401</v>
      </c>
      <c r="N152" s="98" t="s">
        <v>128</v>
      </c>
      <c r="O152" s="42" t="s">
        <v>397</v>
      </c>
      <c r="P152" s="42">
        <v>60.39</v>
      </c>
      <c r="Q152" s="278" t="s">
        <v>128</v>
      </c>
      <c r="R152" s="279" t="s">
        <v>401</v>
      </c>
    </row>
    <row r="153" spans="1:18" s="82" customFormat="1" ht="12.75">
      <c r="A153" s="169"/>
      <c r="B153" s="150"/>
      <c r="C153" s="42"/>
      <c r="D153" s="150"/>
      <c r="E153" s="449"/>
      <c r="F153" s="150"/>
      <c r="G153" s="42"/>
      <c r="H153" s="150"/>
      <c r="I153" s="449"/>
      <c r="J153" s="42"/>
      <c r="K153" s="42"/>
      <c r="L153" s="352"/>
      <c r="M153" s="353"/>
      <c r="N153" s="98"/>
      <c r="O153" s="42"/>
      <c r="P153" s="42"/>
      <c r="Q153" s="278"/>
      <c r="R153" s="279"/>
    </row>
    <row r="154" spans="1:18" s="82" customFormat="1" ht="12.75">
      <c r="A154" s="167" t="s">
        <v>48</v>
      </c>
      <c r="B154" s="150"/>
      <c r="C154" s="42"/>
      <c r="D154" s="150"/>
      <c r="E154" s="449"/>
      <c r="F154" s="150"/>
      <c r="G154" s="42"/>
      <c r="H154" s="150"/>
      <c r="I154" s="449"/>
      <c r="J154" s="42"/>
      <c r="K154" s="42"/>
      <c r="L154" s="352"/>
      <c r="M154" s="353"/>
      <c r="N154" s="98"/>
      <c r="O154" s="42"/>
      <c r="P154" s="42"/>
      <c r="Q154" s="278"/>
      <c r="R154" s="279"/>
    </row>
    <row r="155" spans="1:18" s="82" customFormat="1" ht="12.75">
      <c r="A155" s="103" t="s">
        <v>474</v>
      </c>
      <c r="B155" s="150">
        <v>103</v>
      </c>
      <c r="C155" s="42">
        <v>32.65</v>
      </c>
      <c r="D155" s="150" t="s">
        <v>393</v>
      </c>
      <c r="E155" s="449"/>
      <c r="F155" s="150">
        <v>28</v>
      </c>
      <c r="G155" s="42">
        <v>19.883032387495799</v>
      </c>
      <c r="H155" s="150" t="s">
        <v>128</v>
      </c>
      <c r="I155" s="449"/>
      <c r="J155" s="42">
        <v>5.93</v>
      </c>
      <c r="K155" s="42">
        <v>1.1499999999999999</v>
      </c>
      <c r="L155" s="352" t="s">
        <v>128</v>
      </c>
      <c r="M155" s="353" t="s">
        <v>401</v>
      </c>
      <c r="N155" s="98" t="s">
        <v>128</v>
      </c>
      <c r="O155" s="42">
        <v>21.82</v>
      </c>
      <c r="P155" s="42">
        <v>32.36</v>
      </c>
      <c r="Q155" s="278" t="s">
        <v>393</v>
      </c>
      <c r="R155" s="279" t="s">
        <v>401</v>
      </c>
    </row>
    <row r="156" spans="1:18" s="82" customFormat="1" ht="12.75">
      <c r="A156" s="103">
        <v>7</v>
      </c>
      <c r="B156" s="150">
        <v>44</v>
      </c>
      <c r="C156" s="42">
        <v>38.049999999999997</v>
      </c>
      <c r="D156" s="150" t="s">
        <v>393</v>
      </c>
      <c r="E156" s="449"/>
      <c r="F156" s="150">
        <v>15</v>
      </c>
      <c r="G156" s="42">
        <v>24.326340767393699</v>
      </c>
      <c r="H156" s="150" t="s">
        <v>393</v>
      </c>
      <c r="I156" s="449"/>
      <c r="J156" s="42">
        <v>2.52</v>
      </c>
      <c r="K156" s="42">
        <v>0.6</v>
      </c>
      <c r="L156" s="352" t="s">
        <v>395</v>
      </c>
      <c r="M156" s="353" t="s">
        <v>128</v>
      </c>
      <c r="N156" s="98" t="s">
        <v>128</v>
      </c>
      <c r="O156" s="42">
        <v>7.35</v>
      </c>
      <c r="P156" s="42">
        <v>37.76</v>
      </c>
      <c r="Q156" s="278" t="s">
        <v>393</v>
      </c>
      <c r="R156" s="279" t="s">
        <v>128</v>
      </c>
    </row>
    <row r="157" spans="1:18" s="82" customFormat="1" ht="12.75">
      <c r="A157" s="103">
        <v>8</v>
      </c>
      <c r="B157" s="150">
        <v>56</v>
      </c>
      <c r="C157" s="42">
        <v>26.96</v>
      </c>
      <c r="D157" s="150" t="s">
        <v>393</v>
      </c>
      <c r="E157" s="449"/>
      <c r="F157" s="150">
        <v>25</v>
      </c>
      <c r="G157" s="42">
        <v>24.5707471770803</v>
      </c>
      <c r="H157" s="150" t="s">
        <v>393</v>
      </c>
      <c r="I157" s="449"/>
      <c r="J157" s="42">
        <v>2.0299999999999998</v>
      </c>
      <c r="K157" s="42">
        <v>0.49</v>
      </c>
      <c r="L157" s="352" t="s">
        <v>395</v>
      </c>
      <c r="M157" s="353" t="s">
        <v>128</v>
      </c>
      <c r="N157" s="98" t="s">
        <v>128</v>
      </c>
      <c r="O157" s="42">
        <v>4.54</v>
      </c>
      <c r="P157" s="42">
        <v>27.06</v>
      </c>
      <c r="Q157" s="278" t="s">
        <v>393</v>
      </c>
      <c r="R157" s="279" t="s">
        <v>128</v>
      </c>
    </row>
    <row r="158" spans="1:18" s="82" customFormat="1" ht="12.75">
      <c r="A158" s="103">
        <v>9</v>
      </c>
      <c r="B158" s="150">
        <v>24</v>
      </c>
      <c r="C158" s="42">
        <v>33.64</v>
      </c>
      <c r="D158" s="150" t="s">
        <v>393</v>
      </c>
      <c r="E158" s="449"/>
      <c r="F158" s="150">
        <v>13</v>
      </c>
      <c r="G158" s="42">
        <v>26.5964806829341</v>
      </c>
      <c r="H158" s="150" t="s">
        <v>393</v>
      </c>
      <c r="I158" s="449"/>
      <c r="J158" s="42">
        <v>1.57</v>
      </c>
      <c r="K158" s="42">
        <v>0.42</v>
      </c>
      <c r="L158" s="352" t="s">
        <v>395</v>
      </c>
      <c r="M158" s="353" t="s">
        <v>128</v>
      </c>
      <c r="N158" s="98" t="s">
        <v>128</v>
      </c>
      <c r="O158" s="42">
        <v>2.89</v>
      </c>
      <c r="P158" s="42">
        <v>33.69</v>
      </c>
      <c r="Q158" s="278" t="s">
        <v>393</v>
      </c>
      <c r="R158" s="279" t="s">
        <v>401</v>
      </c>
    </row>
    <row r="159" spans="1:18" s="82" customFormat="1" ht="12.75">
      <c r="A159" s="103" t="s">
        <v>475</v>
      </c>
      <c r="B159" s="150">
        <v>14</v>
      </c>
      <c r="C159" s="42">
        <v>33.76</v>
      </c>
      <c r="D159" s="150" t="s">
        <v>393</v>
      </c>
      <c r="E159" s="449"/>
      <c r="F159" s="150">
        <v>7</v>
      </c>
      <c r="G159" s="42">
        <v>34.115706073015701</v>
      </c>
      <c r="H159" s="150" t="s">
        <v>393</v>
      </c>
      <c r="I159" s="449"/>
      <c r="J159" s="42">
        <v>0.8</v>
      </c>
      <c r="K159" s="42">
        <v>0.27</v>
      </c>
      <c r="L159" s="352" t="s">
        <v>395</v>
      </c>
      <c r="M159" s="353" t="s">
        <v>401</v>
      </c>
      <c r="N159" s="98" t="s">
        <v>128</v>
      </c>
      <c r="O159" s="42">
        <v>1.55</v>
      </c>
      <c r="P159" s="42">
        <v>33.28</v>
      </c>
      <c r="Q159" s="278" t="s">
        <v>393</v>
      </c>
      <c r="R159" s="279" t="s">
        <v>401</v>
      </c>
    </row>
    <row r="160" spans="1:18" s="82" customFormat="1" ht="12.75">
      <c r="A160" s="37"/>
      <c r="B160" s="150"/>
      <c r="C160" s="42"/>
      <c r="D160" s="150"/>
      <c r="E160" s="449"/>
      <c r="F160" s="150"/>
      <c r="G160" s="42"/>
      <c r="H160" s="150"/>
      <c r="I160" s="449"/>
      <c r="J160" s="42"/>
      <c r="K160" s="42"/>
      <c r="L160" s="352"/>
      <c r="M160" s="353"/>
      <c r="N160" s="98"/>
      <c r="O160" s="42"/>
      <c r="P160" s="42"/>
      <c r="Q160" s="278"/>
      <c r="R160" s="279"/>
    </row>
    <row r="161" spans="1:19" s="82" customFormat="1" ht="12.75">
      <c r="A161" s="167" t="s">
        <v>49</v>
      </c>
      <c r="B161" s="150"/>
      <c r="C161" s="42"/>
      <c r="D161" s="150"/>
      <c r="E161" s="449"/>
      <c r="F161" s="150"/>
      <c r="G161" s="42"/>
      <c r="H161" s="150"/>
      <c r="I161" s="449"/>
      <c r="J161" s="42"/>
      <c r="K161" s="42"/>
      <c r="L161" s="352"/>
      <c r="M161" s="353"/>
      <c r="N161" s="98"/>
      <c r="O161" s="42"/>
      <c r="P161" s="42"/>
      <c r="Q161" s="278"/>
      <c r="R161" s="279"/>
    </row>
    <row r="162" spans="1:19" s="82" customFormat="1" ht="12.75">
      <c r="A162" s="103" t="s">
        <v>476</v>
      </c>
      <c r="B162" s="150">
        <v>66</v>
      </c>
      <c r="C162" s="42">
        <v>29.09</v>
      </c>
      <c r="D162" s="150" t="s">
        <v>393</v>
      </c>
      <c r="E162" s="449"/>
      <c r="F162" s="150">
        <v>22</v>
      </c>
      <c r="G162" s="42">
        <v>21.276991062816599</v>
      </c>
      <c r="H162" s="150" t="s">
        <v>393</v>
      </c>
      <c r="I162" s="449"/>
      <c r="J162" s="42">
        <v>5.2</v>
      </c>
      <c r="K162" s="42">
        <v>1.06</v>
      </c>
      <c r="L162" s="352" t="s">
        <v>395</v>
      </c>
      <c r="M162" s="353" t="s">
        <v>401</v>
      </c>
      <c r="N162" s="98" t="s">
        <v>128</v>
      </c>
      <c r="O162" s="42">
        <v>15.83</v>
      </c>
      <c r="P162" s="42">
        <v>28.67</v>
      </c>
      <c r="Q162" s="278" t="s">
        <v>393</v>
      </c>
      <c r="R162" s="279" t="s">
        <v>401</v>
      </c>
    </row>
    <row r="163" spans="1:19" s="82" customFormat="1" ht="12.75">
      <c r="A163" s="103">
        <v>7</v>
      </c>
      <c r="B163" s="150">
        <v>29</v>
      </c>
      <c r="C163" s="42">
        <v>34.979999999999997</v>
      </c>
      <c r="D163" s="150" t="s">
        <v>393</v>
      </c>
      <c r="E163" s="449"/>
      <c r="F163" s="150">
        <v>14</v>
      </c>
      <c r="G163" s="42">
        <v>30.974766216821902</v>
      </c>
      <c r="H163" s="150" t="s">
        <v>393</v>
      </c>
      <c r="I163" s="449"/>
      <c r="J163" s="42">
        <v>2.83</v>
      </c>
      <c r="K163" s="42">
        <v>0.84</v>
      </c>
      <c r="L163" s="352" t="s">
        <v>395</v>
      </c>
      <c r="M163" s="353" t="s">
        <v>128</v>
      </c>
      <c r="N163" s="98" t="s">
        <v>128</v>
      </c>
      <c r="O163" s="42">
        <v>5.71</v>
      </c>
      <c r="P163" s="42">
        <v>34.83</v>
      </c>
      <c r="Q163" s="278" t="s">
        <v>393</v>
      </c>
      <c r="R163" s="279" t="s">
        <v>128</v>
      </c>
    </row>
    <row r="164" spans="1:19" s="82" customFormat="1" ht="12.75">
      <c r="A164" s="103">
        <v>8</v>
      </c>
      <c r="B164" s="150">
        <v>76</v>
      </c>
      <c r="C164" s="42">
        <v>42.71</v>
      </c>
      <c r="D164" s="150" t="s">
        <v>393</v>
      </c>
      <c r="E164" s="449"/>
      <c r="F164" s="150">
        <v>21</v>
      </c>
      <c r="G164" s="42">
        <v>26.165564292838301</v>
      </c>
      <c r="H164" s="150" t="s">
        <v>393</v>
      </c>
      <c r="I164" s="449"/>
      <c r="J164" s="42">
        <v>1.98</v>
      </c>
      <c r="K164" s="42">
        <v>0.51</v>
      </c>
      <c r="L164" s="352" t="s">
        <v>395</v>
      </c>
      <c r="M164" s="353" t="s">
        <v>128</v>
      </c>
      <c r="N164" s="98" t="s">
        <v>128</v>
      </c>
      <c r="O164" s="42">
        <v>7.18</v>
      </c>
      <c r="P164" s="42">
        <v>42.62</v>
      </c>
      <c r="Q164" s="278" t="s">
        <v>393</v>
      </c>
      <c r="R164" s="279" t="s">
        <v>128</v>
      </c>
    </row>
    <row r="165" spans="1:19" s="82" customFormat="1" ht="12.75">
      <c r="A165" s="103">
        <v>9</v>
      </c>
      <c r="B165" s="150">
        <v>33</v>
      </c>
      <c r="C165" s="42">
        <v>35.6</v>
      </c>
      <c r="D165" s="150" t="s">
        <v>393</v>
      </c>
      <c r="E165" s="449"/>
      <c r="F165" s="150">
        <v>14</v>
      </c>
      <c r="G165" s="42">
        <v>31.222969213587</v>
      </c>
      <c r="H165" s="150" t="s">
        <v>393</v>
      </c>
      <c r="I165" s="449"/>
      <c r="J165" s="42">
        <v>1.53</v>
      </c>
      <c r="K165" s="42">
        <v>0.47</v>
      </c>
      <c r="L165" s="352" t="s">
        <v>395</v>
      </c>
      <c r="M165" s="353" t="s">
        <v>128</v>
      </c>
      <c r="N165" s="98" t="s">
        <v>128</v>
      </c>
      <c r="O165" s="42">
        <v>3.59</v>
      </c>
      <c r="P165" s="42">
        <v>35.29</v>
      </c>
      <c r="Q165" s="278" t="s">
        <v>393</v>
      </c>
      <c r="R165" s="279" t="s">
        <v>401</v>
      </c>
    </row>
    <row r="166" spans="1:19" s="82" customFormat="1" ht="12.75">
      <c r="A166" s="103" t="s">
        <v>477</v>
      </c>
      <c r="B166" s="150">
        <v>37</v>
      </c>
      <c r="C166" s="42">
        <v>36.020000000000003</v>
      </c>
      <c r="D166" s="150" t="s">
        <v>393</v>
      </c>
      <c r="E166" s="449"/>
      <c r="F166" s="150">
        <v>17</v>
      </c>
      <c r="G166" s="42">
        <v>25.751950027729201</v>
      </c>
      <c r="H166" s="150" t="s">
        <v>393</v>
      </c>
      <c r="I166" s="449"/>
      <c r="J166" s="42">
        <v>1.52</v>
      </c>
      <c r="K166" s="42">
        <v>0.39</v>
      </c>
      <c r="L166" s="352" t="s">
        <v>395</v>
      </c>
      <c r="M166" s="353" t="s">
        <v>401</v>
      </c>
      <c r="N166" s="98" t="s">
        <v>128</v>
      </c>
      <c r="O166" s="42">
        <v>3.28</v>
      </c>
      <c r="P166" s="42">
        <v>35.96</v>
      </c>
      <c r="Q166" s="278" t="s">
        <v>393</v>
      </c>
      <c r="R166" s="279" t="s">
        <v>401</v>
      </c>
    </row>
    <row r="167" spans="1:19" s="82" customFormat="1" ht="12.75">
      <c r="A167" s="169"/>
      <c r="B167" s="150"/>
      <c r="C167" s="42"/>
      <c r="D167" s="150"/>
      <c r="E167" s="449"/>
      <c r="F167" s="150"/>
      <c r="G167" s="42"/>
      <c r="H167" s="150"/>
      <c r="I167" s="449"/>
      <c r="J167" s="42"/>
      <c r="K167" s="42"/>
      <c r="L167" s="352"/>
      <c r="M167" s="353"/>
      <c r="N167" s="98"/>
      <c r="O167" s="42"/>
      <c r="P167" s="42"/>
      <c r="Q167" s="278"/>
      <c r="R167" s="279"/>
    </row>
    <row r="168" spans="1:19" s="82" customFormat="1" ht="12.75">
      <c r="A168" s="170" t="s">
        <v>101</v>
      </c>
      <c r="B168" s="150"/>
      <c r="C168" s="42"/>
      <c r="D168" s="150"/>
      <c r="E168" s="449"/>
      <c r="F168" s="150"/>
      <c r="G168" s="42"/>
      <c r="H168" s="150"/>
      <c r="I168" s="449"/>
      <c r="J168" s="42"/>
      <c r="K168" s="42"/>
      <c r="L168" s="352"/>
      <c r="M168" s="353"/>
      <c r="N168" s="98"/>
      <c r="O168" s="42"/>
      <c r="P168" s="42"/>
      <c r="Q168" s="278"/>
      <c r="R168" s="279"/>
    </row>
    <row r="169" spans="1:19" s="82" customFormat="1" ht="14.25">
      <c r="A169" s="106" t="s">
        <v>478</v>
      </c>
      <c r="B169" s="150">
        <v>61</v>
      </c>
      <c r="C169" s="42">
        <v>16</v>
      </c>
      <c r="D169" s="150" t="s">
        <v>128</v>
      </c>
      <c r="E169" s="449"/>
      <c r="F169" s="150">
        <v>50</v>
      </c>
      <c r="G169" s="42">
        <v>15.2034720083129</v>
      </c>
      <c r="H169" s="150" t="s">
        <v>128</v>
      </c>
      <c r="I169" s="449"/>
      <c r="J169" s="42">
        <v>1.28</v>
      </c>
      <c r="K169" s="42">
        <v>0.2</v>
      </c>
      <c r="L169" s="352" t="s">
        <v>128</v>
      </c>
      <c r="M169" s="353" t="s">
        <v>401</v>
      </c>
      <c r="N169" s="98" t="s">
        <v>128</v>
      </c>
      <c r="O169" s="42">
        <v>1.57</v>
      </c>
      <c r="P169" s="42">
        <v>16.02</v>
      </c>
      <c r="Q169" s="278" t="s">
        <v>128</v>
      </c>
      <c r="R169" s="279" t="s">
        <v>401</v>
      </c>
    </row>
    <row r="170" spans="1:19" s="82" customFormat="1" ht="12.75">
      <c r="A170" s="173" t="s">
        <v>102</v>
      </c>
      <c r="B170" s="151">
        <v>180</v>
      </c>
      <c r="C170" s="45">
        <v>21.78</v>
      </c>
      <c r="D170" s="151" t="s">
        <v>393</v>
      </c>
      <c r="E170" s="449"/>
      <c r="F170" s="151">
        <v>38</v>
      </c>
      <c r="G170" s="45">
        <v>16.825009125970102</v>
      </c>
      <c r="H170" s="151" t="s">
        <v>128</v>
      </c>
      <c r="I170" s="449"/>
      <c r="J170" s="45">
        <v>29.29</v>
      </c>
      <c r="K170" s="45">
        <v>4.43</v>
      </c>
      <c r="L170" s="350" t="s">
        <v>128</v>
      </c>
      <c r="M170" s="351" t="s">
        <v>401</v>
      </c>
      <c r="N170" s="98" t="s">
        <v>128</v>
      </c>
      <c r="O170" s="45">
        <v>137.1</v>
      </c>
      <c r="P170" s="45">
        <v>20.54</v>
      </c>
      <c r="Q170" s="276" t="s">
        <v>393</v>
      </c>
      <c r="R170" s="277" t="s">
        <v>401</v>
      </c>
    </row>
    <row r="171" spans="1:19" s="82" customFormat="1" ht="12.75">
      <c r="A171" s="101"/>
      <c r="E171" s="106"/>
      <c r="I171" s="106"/>
      <c r="Q171" s="96"/>
    </row>
    <row r="172" spans="1:19" s="345" customFormat="1" ht="27.6" customHeight="1">
      <c r="A172" s="670" t="s">
        <v>459</v>
      </c>
      <c r="B172" s="670"/>
      <c r="C172" s="670"/>
      <c r="D172" s="670"/>
      <c r="E172" s="670"/>
      <c r="F172" s="670"/>
      <c r="G172" s="670"/>
      <c r="H172" s="670"/>
      <c r="I172" s="670"/>
      <c r="J172" s="670"/>
      <c r="K172" s="344"/>
      <c r="L172" s="344"/>
      <c r="M172" s="344"/>
      <c r="N172" s="344"/>
      <c r="O172" s="344"/>
      <c r="P172" s="344"/>
    </row>
    <row r="173" spans="1:19" s="345" customFormat="1" ht="28.9" customHeight="1">
      <c r="A173" s="670" t="s">
        <v>460</v>
      </c>
      <c r="B173" s="670"/>
      <c r="C173" s="670"/>
      <c r="D173" s="670"/>
      <c r="E173" s="670"/>
      <c r="F173" s="670"/>
      <c r="G173" s="670"/>
      <c r="H173" s="670"/>
      <c r="I173" s="670"/>
      <c r="J173" s="670"/>
      <c r="K173" s="344"/>
      <c r="L173" s="344"/>
      <c r="M173" s="344"/>
      <c r="N173" s="344"/>
      <c r="O173" s="344"/>
      <c r="P173" s="344"/>
    </row>
    <row r="174" spans="1:19" s="345" customFormat="1" ht="28.15" customHeight="1">
      <c r="A174" s="670" t="s">
        <v>461</v>
      </c>
      <c r="B174" s="670"/>
      <c r="C174" s="670"/>
      <c r="D174" s="670"/>
      <c r="E174" s="670"/>
      <c r="F174" s="670"/>
      <c r="G174" s="670"/>
      <c r="H174" s="670"/>
      <c r="I174" s="670"/>
      <c r="J174" s="670"/>
      <c r="K174" s="344"/>
      <c r="L174" s="344"/>
      <c r="M174" s="344"/>
      <c r="N174" s="344"/>
      <c r="O174" s="344"/>
      <c r="P174" s="344"/>
    </row>
    <row r="175" spans="1:19" s="345" customFormat="1" ht="27" customHeight="1">
      <c r="A175" s="670" t="s">
        <v>462</v>
      </c>
      <c r="B175" s="670"/>
      <c r="C175" s="670"/>
      <c r="D175" s="670"/>
      <c r="E175" s="670"/>
      <c r="F175" s="670"/>
      <c r="G175" s="670"/>
      <c r="H175" s="670"/>
      <c r="I175" s="670"/>
      <c r="J175" s="670"/>
      <c r="K175" s="344"/>
      <c r="L175" s="344"/>
      <c r="M175" s="344"/>
      <c r="N175" s="344"/>
      <c r="O175" s="344"/>
      <c r="P175" s="344"/>
    </row>
    <row r="176" spans="1:19" s="82" customFormat="1" ht="12.6" customHeight="1">
      <c r="A176" s="733" t="s">
        <v>134</v>
      </c>
      <c r="B176" s="733"/>
      <c r="C176" s="733"/>
      <c r="D176" s="733"/>
      <c r="E176" s="733"/>
      <c r="F176" s="733"/>
      <c r="G176" s="733"/>
      <c r="H176" s="733"/>
      <c r="I176" s="733"/>
      <c r="J176" s="733"/>
      <c r="K176" s="733"/>
      <c r="L176" s="733"/>
      <c r="M176" s="733"/>
      <c r="N176" s="733"/>
      <c r="O176" s="733"/>
      <c r="P176" s="733"/>
      <c r="Q176" s="733"/>
      <c r="R176" s="733"/>
      <c r="S176" s="733"/>
    </row>
    <row r="177" spans="1:1" s="345" customFormat="1">
      <c r="A177" s="82" t="s">
        <v>479</v>
      </c>
    </row>
    <row r="178" spans="1:1" s="345" customFormat="1">
      <c r="A178" s="82"/>
    </row>
    <row r="179" spans="1:1">
      <c r="A179" s="22" t="s">
        <v>7</v>
      </c>
    </row>
  </sheetData>
  <mergeCells count="14">
    <mergeCell ref="A176:S176"/>
    <mergeCell ref="J10:M10"/>
    <mergeCell ref="O10:R10"/>
    <mergeCell ref="K11:M11"/>
    <mergeCell ref="P11:R11"/>
    <mergeCell ref="A172:J172"/>
    <mergeCell ref="A173:J173"/>
    <mergeCell ref="A174:J174"/>
    <mergeCell ref="A175:J175"/>
    <mergeCell ref="A10:A11"/>
    <mergeCell ref="B10:D10"/>
    <mergeCell ref="C11:D11"/>
    <mergeCell ref="F10:H10"/>
    <mergeCell ref="G11:H11"/>
  </mergeCells>
  <hyperlinks>
    <hyperlink ref="A179" location="Contents!A1" display="Return to contents" xr:uid="{AAEF5A71-D6E8-4055-8208-08CD2A4735BE}"/>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3AAA-6A71-4911-B5B0-6736C5A11ED9}">
  <dimension ref="A3:P180"/>
  <sheetViews>
    <sheetView showGridLines="0" zoomScaleNormal="100" workbookViewId="0">
      <pane xSplit="1" ySplit="13" topLeftCell="B32" activePane="bottomRight" state="frozen"/>
      <selection activeCell="A35" sqref="A35"/>
      <selection pane="topRight" activeCell="A35" sqref="A35"/>
      <selection pane="bottomLeft" activeCell="A35" sqref="A35"/>
      <selection pane="bottomRight" activeCell="U10" sqref="U10"/>
    </sheetView>
  </sheetViews>
  <sheetFormatPr defaultColWidth="9.140625" defaultRowHeight="15"/>
  <cols>
    <col min="1" max="1" width="40.140625" style="273" customWidth="1"/>
    <col min="2" max="2" width="13.28515625" style="273" customWidth="1"/>
    <col min="3" max="3" width="7.5703125" style="273" bestFit="1" customWidth="1"/>
    <col min="4" max="4" width="2" style="273" bestFit="1" customWidth="1"/>
    <col min="5" max="5" width="1.7109375" style="273" customWidth="1"/>
    <col min="6" max="6" width="2.5703125" style="273" customWidth="1"/>
    <col min="7" max="7" width="13.28515625" style="273" customWidth="1"/>
    <col min="8" max="8" width="7.5703125" style="273" bestFit="1" customWidth="1"/>
    <col min="9" max="9" width="2" style="273" bestFit="1" customWidth="1"/>
    <col min="10" max="10" width="1.7109375" style="273" bestFit="1" customWidth="1"/>
    <col min="11" max="11" width="6.42578125" style="273" customWidth="1"/>
    <col min="12" max="12" width="13.28515625" style="273" customWidth="1"/>
    <col min="13" max="13" width="7.5703125" style="273" bestFit="1" customWidth="1"/>
    <col min="14" max="14" width="2" style="273" bestFit="1" customWidth="1"/>
    <col min="15" max="15" width="1.7109375" style="273" bestFit="1" customWidth="1"/>
    <col min="16" max="16384" width="9.140625" style="273"/>
  </cols>
  <sheetData>
    <row r="3" spans="1:16">
      <c r="L3" s="300"/>
      <c r="M3" s="300"/>
      <c r="N3" s="300"/>
      <c r="O3" s="300"/>
      <c r="P3" s="300"/>
    </row>
    <row r="7" spans="1:16" ht="32.450000000000003" customHeight="1">
      <c r="A7" s="4" t="s">
        <v>511</v>
      </c>
      <c r="B7" s="177"/>
      <c r="K7" s="193"/>
      <c r="L7" s="177"/>
    </row>
    <row r="8" spans="1:16">
      <c r="A8" s="179"/>
      <c r="B8" s="177"/>
      <c r="C8" s="82"/>
      <c r="D8" s="82"/>
      <c r="E8" s="82"/>
      <c r="F8" s="82"/>
      <c r="G8" s="82"/>
      <c r="H8" s="82"/>
      <c r="I8" s="82"/>
      <c r="J8" s="82"/>
      <c r="K8" s="82"/>
      <c r="L8" s="177"/>
      <c r="M8" s="82"/>
      <c r="N8" s="82"/>
      <c r="O8" s="82"/>
    </row>
    <row r="9" spans="1:16">
      <c r="A9" s="3" t="s">
        <v>512</v>
      </c>
      <c r="B9" s="177"/>
      <c r="C9" s="82"/>
      <c r="D9" s="82"/>
      <c r="E9" s="82"/>
      <c r="F9" s="82"/>
      <c r="G9" s="82"/>
      <c r="H9" s="82"/>
      <c r="I9" s="82"/>
      <c r="J9" s="82"/>
      <c r="K9" s="82"/>
      <c r="L9" s="177"/>
      <c r="M9" s="82"/>
      <c r="N9" s="82"/>
      <c r="O9" s="82"/>
    </row>
    <row r="10" spans="1:16" s="331" customFormat="1" ht="30.6" customHeight="1">
      <c r="A10" s="338"/>
      <c r="B10" s="742" t="s">
        <v>514</v>
      </c>
      <c r="C10" s="743"/>
      <c r="D10" s="743"/>
      <c r="E10" s="744"/>
      <c r="F10" s="453"/>
      <c r="G10" s="745" t="s">
        <v>513</v>
      </c>
      <c r="H10" s="746"/>
      <c r="I10" s="746"/>
      <c r="J10" s="747"/>
      <c r="K10" s="453"/>
      <c r="L10" s="742" t="s">
        <v>551</v>
      </c>
      <c r="M10" s="743"/>
      <c r="N10" s="743"/>
      <c r="O10" s="744"/>
    </row>
    <row r="11" spans="1:16" s="82" customFormat="1" ht="57.6" customHeight="1">
      <c r="B11" s="734" t="s">
        <v>10</v>
      </c>
      <c r="C11" s="735"/>
      <c r="D11" s="735"/>
      <c r="E11" s="736"/>
      <c r="F11" s="85"/>
      <c r="G11" s="734" t="s">
        <v>10</v>
      </c>
      <c r="H11" s="735"/>
      <c r="I11" s="735"/>
      <c r="J11" s="736"/>
      <c r="L11" s="734" t="s">
        <v>10</v>
      </c>
      <c r="M11" s="735"/>
      <c r="N11" s="735"/>
      <c r="O11" s="736"/>
    </row>
    <row r="12" spans="1:16" s="82" customFormat="1" ht="22.5" customHeight="1">
      <c r="A12" s="290" t="s">
        <v>129</v>
      </c>
      <c r="B12" s="86" t="s">
        <v>5</v>
      </c>
      <c r="C12" s="734" t="s">
        <v>132</v>
      </c>
      <c r="D12" s="737"/>
      <c r="E12" s="738"/>
      <c r="F12" s="87"/>
      <c r="G12" s="86" t="s">
        <v>5</v>
      </c>
      <c r="H12" s="734" t="s">
        <v>132</v>
      </c>
      <c r="I12" s="737"/>
      <c r="J12" s="738"/>
      <c r="L12" s="86" t="s">
        <v>5</v>
      </c>
      <c r="M12" s="734" t="s">
        <v>132</v>
      </c>
      <c r="N12" s="737"/>
      <c r="O12" s="738"/>
    </row>
    <row r="13" spans="1:16" s="82" customFormat="1" ht="12.75">
      <c r="A13" s="134" t="s">
        <v>14</v>
      </c>
      <c r="B13" s="90">
        <v>2.19</v>
      </c>
      <c r="C13" s="90">
        <v>0.24</v>
      </c>
      <c r="D13" s="285" t="s">
        <v>128</v>
      </c>
      <c r="E13" s="91" t="s">
        <v>128</v>
      </c>
      <c r="F13" s="92" t="s">
        <v>128</v>
      </c>
      <c r="G13" s="90">
        <v>1.41</v>
      </c>
      <c r="H13" s="90">
        <v>0.19</v>
      </c>
      <c r="I13" s="285" t="s">
        <v>128</v>
      </c>
      <c r="J13" s="91" t="s">
        <v>128</v>
      </c>
      <c r="L13" s="90">
        <v>0.87</v>
      </c>
      <c r="M13" s="90">
        <v>0.17</v>
      </c>
      <c r="N13" s="285" t="s">
        <v>395</v>
      </c>
      <c r="O13" s="91" t="s">
        <v>128</v>
      </c>
    </row>
    <row r="14" spans="1:16" s="82" customFormat="1" ht="12.75">
      <c r="A14" s="167" t="s">
        <v>15</v>
      </c>
      <c r="B14" s="97"/>
      <c r="C14" s="97"/>
      <c r="D14" s="94"/>
      <c r="E14" s="95"/>
      <c r="F14" s="96"/>
      <c r="G14" s="97"/>
      <c r="H14" s="97"/>
      <c r="I14" s="94"/>
      <c r="J14" s="95"/>
      <c r="L14" s="97"/>
      <c r="M14" s="97"/>
      <c r="N14" s="94"/>
      <c r="O14" s="95"/>
    </row>
    <row r="15" spans="1:16" s="82" customFormat="1" ht="12.75">
      <c r="A15" s="37" t="s">
        <v>16</v>
      </c>
      <c r="B15" s="42">
        <v>1.1599999999999999</v>
      </c>
      <c r="C15" s="42">
        <v>0.3</v>
      </c>
      <c r="D15" s="278" t="s">
        <v>395</v>
      </c>
      <c r="E15" s="279" t="s">
        <v>401</v>
      </c>
      <c r="F15" s="98" t="s">
        <v>128</v>
      </c>
      <c r="G15" s="42">
        <v>0.61</v>
      </c>
      <c r="H15" s="42">
        <v>0.17</v>
      </c>
      <c r="I15" s="278" t="s">
        <v>395</v>
      </c>
      <c r="J15" s="279" t="s">
        <v>401</v>
      </c>
      <c r="L15" s="42">
        <v>0.6</v>
      </c>
      <c r="M15" s="42">
        <v>0.24</v>
      </c>
      <c r="N15" s="278" t="s">
        <v>395</v>
      </c>
      <c r="O15" s="279" t="s">
        <v>128</v>
      </c>
    </row>
    <row r="16" spans="1:16" s="82" customFormat="1" ht="12.75">
      <c r="A16" s="37" t="s">
        <v>17</v>
      </c>
      <c r="B16" s="42">
        <v>3.21</v>
      </c>
      <c r="C16" s="42">
        <v>0.39</v>
      </c>
      <c r="D16" s="278" t="s">
        <v>128</v>
      </c>
      <c r="E16" s="279" t="s">
        <v>401</v>
      </c>
      <c r="F16" s="98" t="s">
        <v>128</v>
      </c>
      <c r="G16" s="42">
        <v>2.2000000000000002</v>
      </c>
      <c r="H16" s="42">
        <v>0.3</v>
      </c>
      <c r="I16" s="278" t="s">
        <v>128</v>
      </c>
      <c r="J16" s="279" t="s">
        <v>401</v>
      </c>
      <c r="L16" s="42">
        <v>1.1200000000000001</v>
      </c>
      <c r="M16" s="42">
        <v>0.24</v>
      </c>
      <c r="N16" s="278" t="s">
        <v>395</v>
      </c>
      <c r="O16" s="279" t="s">
        <v>128</v>
      </c>
    </row>
    <row r="17" spans="1:15" s="82" customFormat="1" ht="12.75">
      <c r="A17" s="37"/>
      <c r="B17" s="42"/>
      <c r="C17" s="42"/>
      <c r="D17" s="278"/>
      <c r="E17" s="279"/>
      <c r="F17" s="98"/>
      <c r="G17" s="42"/>
      <c r="H17" s="42"/>
      <c r="I17" s="278"/>
      <c r="J17" s="279"/>
      <c r="L17" s="42"/>
      <c r="M17" s="42"/>
      <c r="N17" s="278"/>
      <c r="O17" s="279"/>
    </row>
    <row r="18" spans="1:15" s="82" customFormat="1" ht="12.75">
      <c r="A18" s="167" t="s">
        <v>213</v>
      </c>
      <c r="B18" s="42"/>
      <c r="C18" s="42"/>
      <c r="D18" s="278"/>
      <c r="E18" s="279"/>
      <c r="F18" s="98"/>
      <c r="G18" s="42"/>
      <c r="H18" s="42"/>
      <c r="I18" s="278"/>
      <c r="J18" s="279"/>
      <c r="L18" s="42"/>
      <c r="M18" s="42"/>
      <c r="N18" s="278"/>
      <c r="O18" s="279"/>
    </row>
    <row r="19" spans="1:15" s="82" customFormat="1" ht="12.75">
      <c r="A19" s="37" t="s">
        <v>16</v>
      </c>
      <c r="B19" s="42">
        <v>1.1299999999999999</v>
      </c>
      <c r="C19" s="42">
        <v>0.28999999999999998</v>
      </c>
      <c r="D19" s="278" t="s">
        <v>395</v>
      </c>
      <c r="E19" s="279" t="s">
        <v>401</v>
      </c>
      <c r="F19" s="98" t="s">
        <v>128</v>
      </c>
      <c r="G19" s="42">
        <v>0.61</v>
      </c>
      <c r="H19" s="42">
        <v>0.17</v>
      </c>
      <c r="I19" s="278" t="s">
        <v>395</v>
      </c>
      <c r="J19" s="279" t="s">
        <v>401</v>
      </c>
      <c r="L19" s="42">
        <v>0.57999999999999996</v>
      </c>
      <c r="M19" s="42">
        <v>0.22</v>
      </c>
      <c r="N19" s="278" t="s">
        <v>395</v>
      </c>
      <c r="O19" s="279" t="s">
        <v>128</v>
      </c>
    </row>
    <row r="20" spans="1:15" s="82" customFormat="1" ht="12.75">
      <c r="A20" s="37" t="s">
        <v>17</v>
      </c>
      <c r="B20" s="42">
        <v>3.21</v>
      </c>
      <c r="C20" s="42">
        <v>0.39</v>
      </c>
      <c r="D20" s="278" t="s">
        <v>128</v>
      </c>
      <c r="E20" s="279" t="s">
        <v>401</v>
      </c>
      <c r="F20" s="98" t="s">
        <v>128</v>
      </c>
      <c r="G20" s="42">
        <v>2.1800000000000002</v>
      </c>
      <c r="H20" s="42">
        <v>0.31</v>
      </c>
      <c r="I20" s="278" t="s">
        <v>128</v>
      </c>
      <c r="J20" s="279" t="s">
        <v>401</v>
      </c>
      <c r="L20" s="42">
        <v>1.1399999999999999</v>
      </c>
      <c r="M20" s="42">
        <v>0.25</v>
      </c>
      <c r="N20" s="278" t="s">
        <v>395</v>
      </c>
      <c r="O20" s="279" t="s">
        <v>128</v>
      </c>
    </row>
    <row r="21" spans="1:15" s="82" customFormat="1" ht="12.75">
      <c r="A21" s="37" t="s">
        <v>214</v>
      </c>
      <c r="B21" s="42" t="s">
        <v>399</v>
      </c>
      <c r="C21" s="42">
        <v>3.49</v>
      </c>
      <c r="D21" s="278" t="s">
        <v>128</v>
      </c>
      <c r="E21" s="279" t="s">
        <v>128</v>
      </c>
      <c r="F21" s="98" t="s">
        <v>128</v>
      </c>
      <c r="G21" s="42" t="s">
        <v>399</v>
      </c>
      <c r="H21" s="42">
        <v>3.49</v>
      </c>
      <c r="I21" s="278" t="s">
        <v>128</v>
      </c>
      <c r="J21" s="279" t="s">
        <v>128</v>
      </c>
      <c r="L21" s="454" t="e">
        <v>#N/A</v>
      </c>
      <c r="M21" s="454" t="e">
        <v>#N/A</v>
      </c>
      <c r="N21" s="455" t="e">
        <v>#N/A</v>
      </c>
      <c r="O21" s="456" t="e">
        <v>#N/A</v>
      </c>
    </row>
    <row r="22" spans="1:15" s="82" customFormat="1" ht="12.75">
      <c r="A22" s="37"/>
      <c r="B22" s="42"/>
      <c r="C22" s="42"/>
      <c r="D22" s="278"/>
      <c r="E22" s="279"/>
      <c r="F22" s="98"/>
      <c r="G22" s="42"/>
      <c r="H22" s="42"/>
      <c r="I22" s="278"/>
      <c r="J22" s="279"/>
      <c r="L22" s="42"/>
      <c r="M22" s="42"/>
      <c r="N22" s="278"/>
      <c r="O22" s="279"/>
    </row>
    <row r="23" spans="1:15" s="82" customFormat="1" ht="12.75">
      <c r="A23" s="167" t="s">
        <v>311</v>
      </c>
      <c r="B23" s="42"/>
      <c r="C23" s="42"/>
      <c r="D23" s="278"/>
      <c r="E23" s="279"/>
      <c r="F23" s="98"/>
      <c r="G23" s="42"/>
      <c r="H23" s="42"/>
      <c r="I23" s="278"/>
      <c r="J23" s="279"/>
      <c r="L23" s="42"/>
      <c r="M23" s="42"/>
      <c r="N23" s="278"/>
      <c r="O23" s="279"/>
    </row>
    <row r="24" spans="1:15" s="82" customFormat="1" ht="12.75">
      <c r="A24" s="37" t="s">
        <v>19</v>
      </c>
      <c r="B24" s="42">
        <v>2.09</v>
      </c>
      <c r="C24" s="42">
        <v>0.24</v>
      </c>
      <c r="D24" s="278" t="s">
        <v>128</v>
      </c>
      <c r="E24" s="279" t="s">
        <v>128</v>
      </c>
      <c r="F24" s="98" t="s">
        <v>128</v>
      </c>
      <c r="G24" s="42">
        <v>1.33</v>
      </c>
      <c r="H24" s="42">
        <v>0.19</v>
      </c>
      <c r="I24" s="278" t="s">
        <v>128</v>
      </c>
      <c r="J24" s="279" t="s">
        <v>128</v>
      </c>
      <c r="L24" s="42">
        <v>0.84</v>
      </c>
      <c r="M24" s="42">
        <v>0.18</v>
      </c>
      <c r="N24" s="278" t="s">
        <v>395</v>
      </c>
      <c r="O24" s="279" t="s">
        <v>128</v>
      </c>
    </row>
    <row r="25" spans="1:15" s="82" customFormat="1" ht="12.75">
      <c r="A25" s="37" t="s">
        <v>107</v>
      </c>
      <c r="B25" s="42">
        <v>5.65</v>
      </c>
      <c r="C25" s="42">
        <v>2.35</v>
      </c>
      <c r="D25" s="278" t="s">
        <v>395</v>
      </c>
      <c r="E25" s="279" t="s">
        <v>401</v>
      </c>
      <c r="F25" s="98" t="s">
        <v>128</v>
      </c>
      <c r="G25" s="42">
        <v>3.99</v>
      </c>
      <c r="H25" s="42">
        <v>1.74</v>
      </c>
      <c r="I25" s="278" t="s">
        <v>395</v>
      </c>
      <c r="J25" s="279" t="s">
        <v>401</v>
      </c>
      <c r="L25" s="42" t="s">
        <v>399</v>
      </c>
      <c r="M25" s="42">
        <v>1.8</v>
      </c>
      <c r="N25" s="278" t="s">
        <v>128</v>
      </c>
      <c r="O25" s="279" t="s">
        <v>128</v>
      </c>
    </row>
    <row r="26" spans="1:15" s="82" customFormat="1" ht="12.75">
      <c r="A26" s="99" t="s">
        <v>20</v>
      </c>
      <c r="B26" s="42" t="s">
        <v>399</v>
      </c>
      <c r="C26" s="42">
        <v>2.72</v>
      </c>
      <c r="D26" s="278" t="s">
        <v>128</v>
      </c>
      <c r="E26" s="279" t="s">
        <v>128</v>
      </c>
      <c r="F26" s="98" t="s">
        <v>128</v>
      </c>
      <c r="G26" s="42" t="s">
        <v>399</v>
      </c>
      <c r="H26" s="42">
        <v>2.69</v>
      </c>
      <c r="I26" s="278" t="s">
        <v>128</v>
      </c>
      <c r="J26" s="279" t="s">
        <v>128</v>
      </c>
      <c r="L26" s="42" t="s">
        <v>399</v>
      </c>
      <c r="M26" s="42">
        <v>0.42</v>
      </c>
      <c r="N26" s="278" t="s">
        <v>128</v>
      </c>
      <c r="O26" s="279" t="s">
        <v>401</v>
      </c>
    </row>
    <row r="27" spans="1:15" s="82" customFormat="1" ht="12.75">
      <c r="A27" s="99" t="s">
        <v>21</v>
      </c>
      <c r="B27" s="42" t="s">
        <v>399</v>
      </c>
      <c r="C27" s="42">
        <v>4.51</v>
      </c>
      <c r="D27" s="278" t="s">
        <v>128</v>
      </c>
      <c r="E27" s="279" t="s">
        <v>401</v>
      </c>
      <c r="F27" s="98" t="s">
        <v>128</v>
      </c>
      <c r="G27" s="42" t="s">
        <v>399</v>
      </c>
      <c r="H27" s="42">
        <v>2.94</v>
      </c>
      <c r="I27" s="278" t="s">
        <v>128</v>
      </c>
      <c r="J27" s="279" t="s">
        <v>401</v>
      </c>
      <c r="L27" s="42" t="s">
        <v>399</v>
      </c>
      <c r="M27" s="42">
        <v>3.75</v>
      </c>
      <c r="N27" s="278" t="s">
        <v>128</v>
      </c>
      <c r="O27" s="279" t="s">
        <v>128</v>
      </c>
    </row>
    <row r="28" spans="1:15" s="82" customFormat="1" ht="12.75">
      <c r="A28" s="99" t="s">
        <v>22</v>
      </c>
      <c r="B28" s="42" t="s">
        <v>399</v>
      </c>
      <c r="C28" s="42">
        <v>4.4000000000000004</v>
      </c>
      <c r="D28" s="278" t="s">
        <v>128</v>
      </c>
      <c r="E28" s="279" t="s">
        <v>128</v>
      </c>
      <c r="F28" s="98" t="s">
        <v>128</v>
      </c>
      <c r="G28" s="42" t="s">
        <v>399</v>
      </c>
      <c r="H28" s="42">
        <v>3.58</v>
      </c>
      <c r="I28" s="278" t="s">
        <v>128</v>
      </c>
      <c r="J28" s="279" t="s">
        <v>128</v>
      </c>
      <c r="L28" s="42" t="s">
        <v>399</v>
      </c>
      <c r="M28" s="42">
        <v>2.8</v>
      </c>
      <c r="N28" s="278" t="s">
        <v>128</v>
      </c>
      <c r="O28" s="279" t="s">
        <v>128</v>
      </c>
    </row>
    <row r="29" spans="1:15" s="82" customFormat="1" ht="12.75">
      <c r="A29" s="37"/>
      <c r="B29" s="42"/>
      <c r="C29" s="42"/>
      <c r="D29" s="278"/>
      <c r="E29" s="279"/>
      <c r="F29" s="98"/>
      <c r="G29" s="42"/>
      <c r="H29" s="42"/>
      <c r="I29" s="278"/>
      <c r="J29" s="279"/>
      <c r="L29" s="42"/>
      <c r="M29" s="42"/>
      <c r="N29" s="278"/>
      <c r="O29" s="279"/>
    </row>
    <row r="30" spans="1:15" s="82" customFormat="1" ht="12.75">
      <c r="A30" s="167" t="s">
        <v>211</v>
      </c>
      <c r="B30" s="97"/>
      <c r="C30" s="97"/>
      <c r="D30" s="94"/>
      <c r="E30" s="95"/>
      <c r="F30" s="96"/>
      <c r="G30" s="97"/>
      <c r="H30" s="97"/>
      <c r="I30" s="94"/>
      <c r="J30" s="95"/>
      <c r="L30" s="97"/>
      <c r="M30" s="97"/>
      <c r="N30" s="94"/>
      <c r="O30" s="95"/>
    </row>
    <row r="31" spans="1:15" s="82" customFormat="1" ht="12.75">
      <c r="A31" s="37" t="s">
        <v>133</v>
      </c>
      <c r="B31" s="42">
        <v>3.5</v>
      </c>
      <c r="C31" s="42">
        <v>0.67</v>
      </c>
      <c r="D31" s="278" t="s">
        <v>128</v>
      </c>
      <c r="E31" s="279" t="s">
        <v>401</v>
      </c>
      <c r="F31" s="98" t="s">
        <v>128</v>
      </c>
      <c r="G31" s="42">
        <v>2.25</v>
      </c>
      <c r="H31" s="42">
        <v>0.55000000000000004</v>
      </c>
      <c r="I31" s="278" t="s">
        <v>395</v>
      </c>
      <c r="J31" s="279" t="s">
        <v>401</v>
      </c>
      <c r="L31" s="42">
        <v>1.34</v>
      </c>
      <c r="M31" s="42">
        <v>0.46</v>
      </c>
      <c r="N31" s="278" t="s">
        <v>395</v>
      </c>
      <c r="O31" s="279" t="s">
        <v>128</v>
      </c>
    </row>
    <row r="32" spans="1:15" s="82" customFormat="1" ht="12.75">
      <c r="A32" s="99" t="s">
        <v>216</v>
      </c>
      <c r="B32" s="42">
        <v>2.92</v>
      </c>
      <c r="C32" s="42">
        <v>1.36</v>
      </c>
      <c r="D32" s="278" t="s">
        <v>395</v>
      </c>
      <c r="E32" s="279" t="s">
        <v>128</v>
      </c>
      <c r="F32" s="98"/>
      <c r="G32" s="42" t="s">
        <v>399</v>
      </c>
      <c r="H32" s="42">
        <v>1</v>
      </c>
      <c r="I32" s="278" t="s">
        <v>128</v>
      </c>
      <c r="J32" s="279" t="s">
        <v>128</v>
      </c>
      <c r="L32" s="42" t="s">
        <v>399</v>
      </c>
      <c r="M32" s="42">
        <v>1.01</v>
      </c>
      <c r="N32" s="278" t="s">
        <v>128</v>
      </c>
      <c r="O32" s="279" t="s">
        <v>128</v>
      </c>
    </row>
    <row r="33" spans="1:15" s="82" customFormat="1" ht="12.75">
      <c r="A33" s="99" t="s">
        <v>25</v>
      </c>
      <c r="B33" s="42">
        <v>3.75</v>
      </c>
      <c r="C33" s="42">
        <v>0.83</v>
      </c>
      <c r="D33" s="278" t="s">
        <v>395</v>
      </c>
      <c r="E33" s="279" t="s">
        <v>401</v>
      </c>
      <c r="F33" s="98"/>
      <c r="G33" s="42">
        <v>2.56</v>
      </c>
      <c r="H33" s="42">
        <v>0.71</v>
      </c>
      <c r="I33" s="278" t="s">
        <v>395</v>
      </c>
      <c r="J33" s="279" t="s">
        <v>401</v>
      </c>
      <c r="L33" s="42">
        <v>1.25</v>
      </c>
      <c r="M33" s="42">
        <v>0.52</v>
      </c>
      <c r="N33" s="278" t="s">
        <v>395</v>
      </c>
      <c r="O33" s="279" t="s">
        <v>128</v>
      </c>
    </row>
    <row r="34" spans="1:15" s="82" customFormat="1" ht="12.75">
      <c r="A34" s="37" t="s">
        <v>26</v>
      </c>
      <c r="B34" s="42">
        <v>2.84</v>
      </c>
      <c r="C34" s="42">
        <v>0.71</v>
      </c>
      <c r="D34" s="278" t="s">
        <v>395</v>
      </c>
      <c r="E34" s="279" t="s">
        <v>128</v>
      </c>
      <c r="F34" s="98" t="s">
        <v>128</v>
      </c>
      <c r="G34" s="42">
        <v>2.2400000000000002</v>
      </c>
      <c r="H34" s="42">
        <v>0.56999999999999995</v>
      </c>
      <c r="I34" s="278" t="s">
        <v>395</v>
      </c>
      <c r="J34" s="279" t="s">
        <v>401</v>
      </c>
      <c r="L34" s="42" t="s">
        <v>399</v>
      </c>
      <c r="M34" s="42">
        <v>0.39</v>
      </c>
      <c r="N34" s="278" t="s">
        <v>128</v>
      </c>
      <c r="O34" s="279" t="s">
        <v>128</v>
      </c>
    </row>
    <row r="35" spans="1:15" s="82" customFormat="1" ht="12.75">
      <c r="A35" s="37" t="s">
        <v>104</v>
      </c>
      <c r="B35" s="42">
        <v>1.5</v>
      </c>
      <c r="C35" s="42">
        <v>0.24</v>
      </c>
      <c r="D35" s="278" t="s">
        <v>128</v>
      </c>
      <c r="E35" s="279" t="s">
        <v>401</v>
      </c>
      <c r="F35" s="98" t="s">
        <v>128</v>
      </c>
      <c r="G35" s="42">
        <v>0.82</v>
      </c>
      <c r="H35" s="42">
        <v>0.16</v>
      </c>
      <c r="I35" s="278" t="s">
        <v>128</v>
      </c>
      <c r="J35" s="279" t="s">
        <v>401</v>
      </c>
      <c r="L35" s="42">
        <v>0.75</v>
      </c>
      <c r="M35" s="42">
        <v>0.2</v>
      </c>
      <c r="N35" s="278" t="s">
        <v>395</v>
      </c>
      <c r="O35" s="279" t="s">
        <v>128</v>
      </c>
    </row>
    <row r="36" spans="1:15" s="82" customFormat="1" ht="12.75">
      <c r="A36" s="105"/>
      <c r="B36" s="42"/>
      <c r="C36" s="42"/>
      <c r="D36" s="278"/>
      <c r="E36" s="279"/>
      <c r="F36" s="98"/>
      <c r="G36" s="42"/>
      <c r="H36" s="42"/>
      <c r="I36" s="278"/>
      <c r="J36" s="279"/>
      <c r="L36" s="42"/>
      <c r="M36" s="42"/>
      <c r="N36" s="278"/>
      <c r="O36" s="279"/>
    </row>
    <row r="37" spans="1:15" s="82" customFormat="1" ht="12.75">
      <c r="A37" s="167" t="s">
        <v>212</v>
      </c>
      <c r="B37" s="42"/>
      <c r="C37" s="42"/>
      <c r="D37" s="278"/>
      <c r="E37" s="279"/>
      <c r="F37" s="98"/>
      <c r="G37" s="42"/>
      <c r="H37" s="42"/>
      <c r="I37" s="278"/>
      <c r="J37" s="279"/>
      <c r="L37" s="42"/>
      <c r="M37" s="42"/>
      <c r="N37" s="278"/>
      <c r="O37" s="279"/>
    </row>
    <row r="38" spans="1:15" s="82" customFormat="1" ht="12.75">
      <c r="A38" s="37" t="s">
        <v>215</v>
      </c>
      <c r="B38" s="42">
        <v>3.5</v>
      </c>
      <c r="C38" s="42">
        <v>0.67</v>
      </c>
      <c r="D38" s="278" t="s">
        <v>128</v>
      </c>
      <c r="E38" s="279" t="s">
        <v>401</v>
      </c>
      <c r="F38" s="98" t="s">
        <v>128</v>
      </c>
      <c r="G38" s="42">
        <v>2.25</v>
      </c>
      <c r="H38" s="42">
        <v>0.55000000000000004</v>
      </c>
      <c r="I38" s="278" t="s">
        <v>395</v>
      </c>
      <c r="J38" s="279" t="s">
        <v>401</v>
      </c>
      <c r="L38" s="42">
        <v>1.34</v>
      </c>
      <c r="M38" s="42">
        <v>0.46</v>
      </c>
      <c r="N38" s="278" t="s">
        <v>395</v>
      </c>
      <c r="O38" s="279" t="s">
        <v>128</v>
      </c>
    </row>
    <row r="39" spans="1:15" s="82" customFormat="1" ht="12.75">
      <c r="A39" s="99" t="s">
        <v>216</v>
      </c>
      <c r="B39" s="42">
        <v>2.92</v>
      </c>
      <c r="C39" s="42">
        <v>1.36</v>
      </c>
      <c r="D39" s="278" t="s">
        <v>395</v>
      </c>
      <c r="E39" s="279" t="s">
        <v>128</v>
      </c>
      <c r="F39" s="98"/>
      <c r="G39" s="42" t="s">
        <v>399</v>
      </c>
      <c r="H39" s="42">
        <v>1</v>
      </c>
      <c r="I39" s="278" t="s">
        <v>128</v>
      </c>
      <c r="J39" s="279" t="s">
        <v>128</v>
      </c>
      <c r="L39" s="42" t="s">
        <v>399</v>
      </c>
      <c r="M39" s="42">
        <v>1.01</v>
      </c>
      <c r="N39" s="278" t="s">
        <v>128</v>
      </c>
      <c r="O39" s="279" t="s">
        <v>128</v>
      </c>
    </row>
    <row r="40" spans="1:15" s="82" customFormat="1" ht="12.75">
      <c r="A40" s="99" t="s">
        <v>25</v>
      </c>
      <c r="B40" s="42">
        <v>3.75</v>
      </c>
      <c r="C40" s="42">
        <v>0.83</v>
      </c>
      <c r="D40" s="278" t="s">
        <v>395</v>
      </c>
      <c r="E40" s="279" t="s">
        <v>401</v>
      </c>
      <c r="F40" s="98"/>
      <c r="G40" s="42">
        <v>2.56</v>
      </c>
      <c r="H40" s="42">
        <v>0.71</v>
      </c>
      <c r="I40" s="278" t="s">
        <v>395</v>
      </c>
      <c r="J40" s="279" t="s">
        <v>401</v>
      </c>
      <c r="L40" s="42">
        <v>1.25</v>
      </c>
      <c r="M40" s="42">
        <v>0.52</v>
      </c>
      <c r="N40" s="278" t="s">
        <v>395</v>
      </c>
      <c r="O40" s="279" t="s">
        <v>128</v>
      </c>
    </row>
    <row r="41" spans="1:15" s="82" customFormat="1" ht="12.75">
      <c r="A41" s="37" t="s">
        <v>222</v>
      </c>
      <c r="B41" s="42">
        <v>2.1800000000000002</v>
      </c>
      <c r="C41" s="42">
        <v>0.32</v>
      </c>
      <c r="D41" s="278" t="s">
        <v>128</v>
      </c>
      <c r="E41" s="279" t="s">
        <v>128</v>
      </c>
      <c r="F41" s="98" t="s">
        <v>128</v>
      </c>
      <c r="G41" s="42">
        <v>1.48</v>
      </c>
      <c r="H41" s="42">
        <v>0.26</v>
      </c>
      <c r="I41" s="278" t="s">
        <v>128</v>
      </c>
      <c r="J41" s="279" t="s">
        <v>128</v>
      </c>
      <c r="L41" s="42">
        <v>0.82</v>
      </c>
      <c r="M41" s="42">
        <v>0.21</v>
      </c>
      <c r="N41" s="278" t="s">
        <v>395</v>
      </c>
      <c r="O41" s="279" t="s">
        <v>128</v>
      </c>
    </row>
    <row r="42" spans="1:15" s="82" customFormat="1" ht="12.75">
      <c r="A42" s="37" t="s">
        <v>30</v>
      </c>
      <c r="B42" s="42">
        <v>0.85</v>
      </c>
      <c r="C42" s="42">
        <v>0.33</v>
      </c>
      <c r="D42" s="278" t="s">
        <v>395</v>
      </c>
      <c r="E42" s="279" t="s">
        <v>401</v>
      </c>
      <c r="F42" s="98" t="s">
        <v>128</v>
      </c>
      <c r="G42" s="42">
        <v>0.32</v>
      </c>
      <c r="H42" s="42">
        <v>0.16</v>
      </c>
      <c r="I42" s="278" t="s">
        <v>395</v>
      </c>
      <c r="J42" s="279" t="s">
        <v>401</v>
      </c>
      <c r="L42" s="42" t="s">
        <v>399</v>
      </c>
      <c r="M42" s="42">
        <v>0.3</v>
      </c>
      <c r="N42" s="278" t="s">
        <v>128</v>
      </c>
      <c r="O42" s="279" t="s">
        <v>128</v>
      </c>
    </row>
    <row r="43" spans="1:15" s="82" customFormat="1" ht="12.75">
      <c r="A43" s="105"/>
      <c r="B43" s="42"/>
      <c r="C43" s="42"/>
      <c r="D43" s="278"/>
      <c r="E43" s="279"/>
      <c r="F43" s="98"/>
      <c r="G43" s="42"/>
      <c r="H43" s="42"/>
      <c r="I43" s="278"/>
      <c r="J43" s="279"/>
      <c r="L43" s="42"/>
      <c r="M43" s="42"/>
      <c r="N43" s="278"/>
      <c r="O43" s="279"/>
    </row>
    <row r="44" spans="1:15" s="82" customFormat="1" ht="12.75">
      <c r="A44" s="210" t="s">
        <v>31</v>
      </c>
      <c r="B44" s="97"/>
      <c r="C44" s="97"/>
      <c r="D44" s="94"/>
      <c r="E44" s="95"/>
      <c r="F44" s="96"/>
      <c r="G44" s="97"/>
      <c r="H44" s="97"/>
      <c r="I44" s="94"/>
      <c r="J44" s="95"/>
      <c r="L44" s="97"/>
      <c r="M44" s="97"/>
      <c r="N44" s="94"/>
      <c r="O44" s="95"/>
    </row>
    <row r="45" spans="1:15" s="82" customFormat="1" ht="12.75">
      <c r="A45" s="105" t="s">
        <v>32</v>
      </c>
      <c r="B45" s="42">
        <v>2.27</v>
      </c>
      <c r="C45" s="42">
        <v>0.32</v>
      </c>
      <c r="D45" s="278" t="s">
        <v>128</v>
      </c>
      <c r="E45" s="279" t="s">
        <v>128</v>
      </c>
      <c r="F45" s="98" t="s">
        <v>128</v>
      </c>
      <c r="G45" s="42">
        <v>1.46</v>
      </c>
      <c r="H45" s="42">
        <v>0.24</v>
      </c>
      <c r="I45" s="278" t="s">
        <v>128</v>
      </c>
      <c r="J45" s="279" t="s">
        <v>128</v>
      </c>
      <c r="L45" s="42">
        <v>0.89</v>
      </c>
      <c r="M45" s="42">
        <v>0.22</v>
      </c>
      <c r="N45" s="278" t="s">
        <v>395</v>
      </c>
      <c r="O45" s="279" t="s">
        <v>128</v>
      </c>
    </row>
    <row r="46" spans="1:15" s="82" customFormat="1" ht="12.75">
      <c r="A46" s="37" t="s">
        <v>33</v>
      </c>
      <c r="B46" s="42">
        <v>5.18</v>
      </c>
      <c r="C46" s="42">
        <v>0.89</v>
      </c>
      <c r="D46" s="278" t="s">
        <v>128</v>
      </c>
      <c r="E46" s="279" t="s">
        <v>401</v>
      </c>
      <c r="F46" s="98" t="s">
        <v>128</v>
      </c>
      <c r="G46" s="42">
        <v>3.34</v>
      </c>
      <c r="H46" s="42">
        <v>0.64</v>
      </c>
      <c r="I46" s="278" t="s">
        <v>128</v>
      </c>
      <c r="J46" s="279" t="s">
        <v>401</v>
      </c>
      <c r="L46" s="42">
        <v>2.19</v>
      </c>
      <c r="M46" s="42">
        <v>0.64</v>
      </c>
      <c r="N46" s="278" t="s">
        <v>395</v>
      </c>
      <c r="O46" s="279" t="s">
        <v>401</v>
      </c>
    </row>
    <row r="47" spans="1:15" s="82" customFormat="1" ht="12.75">
      <c r="A47" s="105" t="s">
        <v>34</v>
      </c>
      <c r="B47" s="42">
        <v>2.41</v>
      </c>
      <c r="C47" s="42">
        <v>0.83</v>
      </c>
      <c r="D47" s="278" t="s">
        <v>395</v>
      </c>
      <c r="E47" s="279" t="s">
        <v>128</v>
      </c>
      <c r="F47" s="98" t="s">
        <v>128</v>
      </c>
      <c r="G47" s="42">
        <v>1.77</v>
      </c>
      <c r="H47" s="42">
        <v>0.78</v>
      </c>
      <c r="I47" s="278" t="s">
        <v>395</v>
      </c>
      <c r="J47" s="279" t="s">
        <v>128</v>
      </c>
      <c r="L47" s="42" t="s">
        <v>399</v>
      </c>
      <c r="M47" s="42">
        <v>0.38</v>
      </c>
      <c r="N47" s="278" t="s">
        <v>128</v>
      </c>
      <c r="O47" s="279" t="s">
        <v>128</v>
      </c>
    </row>
    <row r="48" spans="1:15" s="82" customFormat="1" ht="12.75">
      <c r="A48" s="82" t="s">
        <v>36</v>
      </c>
      <c r="B48" s="42">
        <v>0.69</v>
      </c>
      <c r="C48" s="42">
        <v>0.34</v>
      </c>
      <c r="D48" s="278" t="s">
        <v>395</v>
      </c>
      <c r="E48" s="279" t="s">
        <v>401</v>
      </c>
      <c r="F48" s="98"/>
      <c r="G48" s="42" t="s">
        <v>399</v>
      </c>
      <c r="H48" s="42">
        <v>0.3</v>
      </c>
      <c r="I48" s="278" t="s">
        <v>128</v>
      </c>
      <c r="J48" s="279" t="s">
        <v>401</v>
      </c>
      <c r="L48" s="42" t="s">
        <v>399</v>
      </c>
      <c r="M48" s="42">
        <v>0.16</v>
      </c>
      <c r="N48" s="278" t="s">
        <v>128</v>
      </c>
      <c r="O48" s="279" t="s">
        <v>401</v>
      </c>
    </row>
    <row r="49" spans="1:15" s="82" customFormat="1" ht="12.75">
      <c r="A49" s="99" t="s">
        <v>106</v>
      </c>
      <c r="B49" s="42">
        <v>1.2</v>
      </c>
      <c r="C49" s="42">
        <v>0.33</v>
      </c>
      <c r="D49" s="278" t="s">
        <v>395</v>
      </c>
      <c r="E49" s="279" t="s">
        <v>401</v>
      </c>
      <c r="F49" s="98" t="s">
        <v>128</v>
      </c>
      <c r="G49" s="42">
        <v>0.88</v>
      </c>
      <c r="H49" s="42">
        <v>0.31</v>
      </c>
      <c r="I49" s="278" t="s">
        <v>395</v>
      </c>
      <c r="J49" s="279" t="s">
        <v>401</v>
      </c>
      <c r="L49" s="42">
        <v>0.34</v>
      </c>
      <c r="M49" s="42">
        <v>0.15</v>
      </c>
      <c r="N49" s="278" t="s">
        <v>395</v>
      </c>
      <c r="O49" s="279" t="s">
        <v>401</v>
      </c>
    </row>
    <row r="50" spans="1:15">
      <c r="A50" s="213" t="s">
        <v>36</v>
      </c>
      <c r="B50" s="42" t="s">
        <v>399</v>
      </c>
      <c r="C50" s="42">
        <v>1.34</v>
      </c>
      <c r="D50" s="278" t="s">
        <v>128</v>
      </c>
      <c r="E50" s="279" t="s">
        <v>128</v>
      </c>
      <c r="F50" s="98" t="s">
        <v>128</v>
      </c>
      <c r="G50" s="42" t="s">
        <v>399</v>
      </c>
      <c r="H50" s="42">
        <v>1.31</v>
      </c>
      <c r="I50" s="278" t="s">
        <v>128</v>
      </c>
      <c r="J50" s="279" t="s">
        <v>128</v>
      </c>
      <c r="L50" s="42" t="s">
        <v>399</v>
      </c>
      <c r="M50" s="42">
        <v>0.32</v>
      </c>
      <c r="N50" s="278" t="s">
        <v>128</v>
      </c>
      <c r="O50" s="279" t="s">
        <v>401</v>
      </c>
    </row>
    <row r="51" spans="1:15" s="82" customFormat="1" ht="12.75">
      <c r="A51" s="168"/>
      <c r="B51" s="42"/>
      <c r="C51" s="42"/>
      <c r="D51" s="278"/>
      <c r="E51" s="279"/>
      <c r="F51" s="98"/>
      <c r="G51" s="42"/>
      <c r="H51" s="42"/>
      <c r="I51" s="278"/>
      <c r="J51" s="279"/>
      <c r="L51" s="42"/>
      <c r="M51" s="42"/>
      <c r="N51" s="278"/>
      <c r="O51" s="279"/>
    </row>
    <row r="52" spans="1:15" s="82" customFormat="1" ht="12.75">
      <c r="A52" s="169" t="s">
        <v>135</v>
      </c>
      <c r="B52" s="42"/>
      <c r="C52" s="42"/>
      <c r="D52" s="278"/>
      <c r="E52" s="279"/>
      <c r="F52" s="98"/>
      <c r="G52" s="42"/>
      <c r="H52" s="42"/>
      <c r="I52" s="278"/>
      <c r="J52" s="279"/>
      <c r="L52" s="42"/>
      <c r="M52" s="42"/>
      <c r="N52" s="278"/>
      <c r="O52" s="279"/>
    </row>
    <row r="53" spans="1:15" s="82" customFormat="1" ht="12.75">
      <c r="A53" s="168" t="s">
        <v>312</v>
      </c>
      <c r="B53" s="42" t="s">
        <v>399</v>
      </c>
      <c r="C53" s="42">
        <v>2.04</v>
      </c>
      <c r="D53" s="278" t="s">
        <v>128</v>
      </c>
      <c r="E53" s="279" t="s">
        <v>128</v>
      </c>
      <c r="F53" s="98" t="s">
        <v>128</v>
      </c>
      <c r="G53" s="42" t="s">
        <v>399</v>
      </c>
      <c r="H53" s="42">
        <v>0.98</v>
      </c>
      <c r="I53" s="278" t="s">
        <v>128</v>
      </c>
      <c r="J53" s="279" t="s">
        <v>128</v>
      </c>
      <c r="L53" s="42" t="s">
        <v>399</v>
      </c>
      <c r="M53" s="42">
        <v>1.73</v>
      </c>
      <c r="N53" s="278" t="s">
        <v>128</v>
      </c>
      <c r="O53" s="279" t="s">
        <v>128</v>
      </c>
    </row>
    <row r="54" spans="1:15" s="82" customFormat="1" ht="12.75">
      <c r="A54" s="168" t="s">
        <v>313</v>
      </c>
      <c r="B54" s="42">
        <v>2.11</v>
      </c>
      <c r="C54" s="42">
        <v>0.23</v>
      </c>
      <c r="D54" s="278" t="s">
        <v>128</v>
      </c>
      <c r="E54" s="279" t="s">
        <v>128</v>
      </c>
      <c r="F54" s="98" t="s">
        <v>128</v>
      </c>
      <c r="G54" s="42">
        <v>1.39</v>
      </c>
      <c r="H54" s="42">
        <v>0.19</v>
      </c>
      <c r="I54" s="278" t="s">
        <v>128</v>
      </c>
      <c r="J54" s="279" t="s">
        <v>128</v>
      </c>
      <c r="L54" s="42">
        <v>0.81</v>
      </c>
      <c r="M54" s="42">
        <v>0.17</v>
      </c>
      <c r="N54" s="278" t="s">
        <v>395</v>
      </c>
      <c r="O54" s="279" t="s">
        <v>128</v>
      </c>
    </row>
    <row r="55" spans="1:15" s="82" customFormat="1" ht="12.75">
      <c r="A55" s="168"/>
      <c r="B55" s="42"/>
      <c r="C55" s="42"/>
      <c r="D55" s="278"/>
      <c r="E55" s="279"/>
      <c r="F55" s="98"/>
      <c r="G55" s="42"/>
      <c r="H55" s="42"/>
      <c r="I55" s="278"/>
      <c r="J55" s="279"/>
      <c r="L55" s="42"/>
      <c r="M55" s="42"/>
      <c r="N55" s="278"/>
      <c r="O55" s="279"/>
    </row>
    <row r="56" spans="1:15" s="82" customFormat="1" ht="12.75">
      <c r="A56" s="110" t="s">
        <v>139</v>
      </c>
      <c r="B56" s="158"/>
      <c r="C56" s="158"/>
      <c r="D56" s="104"/>
      <c r="E56" s="157"/>
      <c r="F56" s="111"/>
      <c r="G56" s="158"/>
      <c r="H56" s="158"/>
      <c r="I56" s="104"/>
      <c r="J56" s="157"/>
      <c r="L56" s="158"/>
      <c r="M56" s="158"/>
      <c r="N56" s="104"/>
      <c r="O56" s="157"/>
    </row>
    <row r="57" spans="1:15" s="82" customFormat="1" ht="12.75">
      <c r="A57" s="204" t="s">
        <v>137</v>
      </c>
      <c r="B57" s="107">
        <v>2.09</v>
      </c>
      <c r="C57" s="107">
        <v>0.26</v>
      </c>
      <c r="D57" s="108" t="s">
        <v>128</v>
      </c>
      <c r="E57" s="109" t="s">
        <v>128</v>
      </c>
      <c r="F57" s="92" t="s">
        <v>128</v>
      </c>
      <c r="G57" s="107">
        <v>1.43</v>
      </c>
      <c r="H57" s="107">
        <v>0.22</v>
      </c>
      <c r="I57" s="108" t="s">
        <v>128</v>
      </c>
      <c r="J57" s="109" t="s">
        <v>128</v>
      </c>
      <c r="L57" s="107">
        <v>0.75</v>
      </c>
      <c r="M57" s="107">
        <v>0.17</v>
      </c>
      <c r="N57" s="108" t="s">
        <v>395</v>
      </c>
      <c r="O57" s="109" t="s">
        <v>128</v>
      </c>
    </row>
    <row r="58" spans="1:15" s="82" customFormat="1" ht="12.75">
      <c r="A58" s="204" t="s">
        <v>138</v>
      </c>
      <c r="B58" s="107">
        <v>2.5499999999999998</v>
      </c>
      <c r="C58" s="107">
        <v>0.52</v>
      </c>
      <c r="D58" s="108" t="s">
        <v>395</v>
      </c>
      <c r="E58" s="109" t="s">
        <v>128</v>
      </c>
      <c r="F58" s="92" t="s">
        <v>128</v>
      </c>
      <c r="G58" s="107">
        <v>1.38</v>
      </c>
      <c r="H58" s="107">
        <v>0.38</v>
      </c>
      <c r="I58" s="108" t="s">
        <v>395</v>
      </c>
      <c r="J58" s="109" t="s">
        <v>128</v>
      </c>
      <c r="L58" s="107">
        <v>1.25</v>
      </c>
      <c r="M58" s="107">
        <v>0.45</v>
      </c>
      <c r="N58" s="108" t="s">
        <v>395</v>
      </c>
      <c r="O58" s="109" t="s">
        <v>128</v>
      </c>
    </row>
    <row r="59" spans="1:15" s="82" customFormat="1" ht="12.75">
      <c r="A59" s="204"/>
      <c r="B59" s="107"/>
      <c r="C59" s="107"/>
      <c r="D59" s="108"/>
      <c r="E59" s="109"/>
      <c r="F59" s="92"/>
      <c r="G59" s="107"/>
      <c r="H59" s="107"/>
      <c r="I59" s="108"/>
      <c r="J59" s="109"/>
      <c r="L59" s="107"/>
      <c r="M59" s="107"/>
      <c r="N59" s="108"/>
      <c r="O59" s="109"/>
    </row>
    <row r="60" spans="1:15" s="82" customFormat="1" ht="12.75">
      <c r="A60" s="167" t="s">
        <v>37</v>
      </c>
      <c r="B60" s="42"/>
      <c r="C60" s="42"/>
      <c r="D60" s="278"/>
      <c r="E60" s="279"/>
      <c r="F60" s="98"/>
      <c r="G60" s="42"/>
      <c r="H60" s="42"/>
      <c r="I60" s="278"/>
      <c r="J60" s="279"/>
      <c r="L60" s="42"/>
      <c r="M60" s="42"/>
      <c r="N60" s="278"/>
      <c r="O60" s="279"/>
    </row>
    <row r="61" spans="1:15" s="82" customFormat="1" ht="12.75">
      <c r="A61" s="37" t="s">
        <v>38</v>
      </c>
      <c r="B61" s="42">
        <v>1.1599999999999999</v>
      </c>
      <c r="C61" s="42">
        <v>0.24</v>
      </c>
      <c r="D61" s="278" t="s">
        <v>395</v>
      </c>
      <c r="E61" s="279" t="s">
        <v>401</v>
      </c>
      <c r="F61" s="98" t="s">
        <v>128</v>
      </c>
      <c r="G61" s="42">
        <v>0.68</v>
      </c>
      <c r="H61" s="42">
        <v>0.19</v>
      </c>
      <c r="I61" s="278" t="s">
        <v>395</v>
      </c>
      <c r="J61" s="279" t="s">
        <v>401</v>
      </c>
      <c r="L61" s="42">
        <v>0.51</v>
      </c>
      <c r="M61" s="42">
        <v>0.15</v>
      </c>
      <c r="N61" s="278" t="s">
        <v>395</v>
      </c>
      <c r="O61" s="279" t="s">
        <v>401</v>
      </c>
    </row>
    <row r="62" spans="1:15" s="82" customFormat="1" ht="12.75">
      <c r="A62" s="37" t="s">
        <v>464</v>
      </c>
      <c r="B62" s="42">
        <v>7.41</v>
      </c>
      <c r="C62" s="42">
        <v>1.51</v>
      </c>
      <c r="D62" s="352" t="s">
        <v>395</v>
      </c>
      <c r="E62" s="353" t="s">
        <v>401</v>
      </c>
      <c r="F62" s="98" t="s">
        <v>128</v>
      </c>
      <c r="G62" s="42">
        <v>5.5</v>
      </c>
      <c r="H62" s="42">
        <v>1.2</v>
      </c>
      <c r="I62" s="352" t="s">
        <v>395</v>
      </c>
      <c r="J62" s="353" t="s">
        <v>401</v>
      </c>
      <c r="L62" s="42">
        <v>2.2400000000000002</v>
      </c>
      <c r="M62" s="42">
        <v>0.92</v>
      </c>
      <c r="N62" s="352" t="s">
        <v>395</v>
      </c>
      <c r="O62" s="353" t="s">
        <v>401</v>
      </c>
    </row>
    <row r="63" spans="1:15" s="82" customFormat="1" ht="12.75">
      <c r="A63" s="99" t="s">
        <v>126</v>
      </c>
      <c r="B63" s="42">
        <v>11.31</v>
      </c>
      <c r="C63" s="42">
        <v>2.77</v>
      </c>
      <c r="D63" s="278" t="s">
        <v>395</v>
      </c>
      <c r="E63" s="279" t="s">
        <v>401</v>
      </c>
      <c r="F63" s="98" t="s">
        <v>128</v>
      </c>
      <c r="G63" s="42">
        <v>8.85</v>
      </c>
      <c r="H63" s="42">
        <v>2.2200000000000002</v>
      </c>
      <c r="I63" s="278" t="s">
        <v>395</v>
      </c>
      <c r="J63" s="279" t="s">
        <v>401</v>
      </c>
      <c r="L63" s="42" t="s">
        <v>399</v>
      </c>
      <c r="M63" s="42">
        <v>1.77</v>
      </c>
      <c r="N63" s="278" t="s">
        <v>128</v>
      </c>
      <c r="O63" s="279" t="s">
        <v>401</v>
      </c>
    </row>
    <row r="64" spans="1:15" s="82" customFormat="1" ht="12.75">
      <c r="A64" s="99" t="s">
        <v>310</v>
      </c>
      <c r="B64" s="42">
        <v>4.01</v>
      </c>
      <c r="C64" s="42">
        <v>1.34</v>
      </c>
      <c r="D64" s="278" t="s">
        <v>395</v>
      </c>
      <c r="E64" s="279" t="s">
        <v>401</v>
      </c>
      <c r="F64" s="98" t="s">
        <v>128</v>
      </c>
      <c r="G64" s="42">
        <v>2.59</v>
      </c>
      <c r="H64" s="42">
        <v>1.1200000000000001</v>
      </c>
      <c r="I64" s="278" t="s">
        <v>395</v>
      </c>
      <c r="J64" s="279" t="s">
        <v>128</v>
      </c>
      <c r="L64" s="42">
        <v>1.7</v>
      </c>
      <c r="M64" s="42">
        <v>0.81</v>
      </c>
      <c r="N64" s="278" t="s">
        <v>395</v>
      </c>
      <c r="O64" s="279" t="s">
        <v>128</v>
      </c>
    </row>
    <row r="65" spans="1:15" s="82" customFormat="1" ht="12.75">
      <c r="A65" s="37" t="s">
        <v>39</v>
      </c>
      <c r="B65" s="42" t="s">
        <v>399</v>
      </c>
      <c r="C65" s="42">
        <v>0.68</v>
      </c>
      <c r="D65" s="278" t="s">
        <v>128</v>
      </c>
      <c r="E65" s="279" t="s">
        <v>401</v>
      </c>
      <c r="F65" s="98" t="s">
        <v>128</v>
      </c>
      <c r="G65" s="42" t="s">
        <v>399</v>
      </c>
      <c r="H65" s="42">
        <v>0.23</v>
      </c>
      <c r="I65" s="278" t="s">
        <v>128</v>
      </c>
      <c r="J65" s="279" t="s">
        <v>401</v>
      </c>
      <c r="L65" s="42" t="s">
        <v>399</v>
      </c>
      <c r="M65" s="42">
        <v>0.65</v>
      </c>
      <c r="N65" s="278" t="s">
        <v>128</v>
      </c>
      <c r="O65" s="279" t="s">
        <v>128</v>
      </c>
    </row>
    <row r="66" spans="1:15" s="82" customFormat="1" ht="12.75">
      <c r="A66" s="37" t="s">
        <v>40</v>
      </c>
      <c r="B66" s="42">
        <v>3.34</v>
      </c>
      <c r="C66" s="42">
        <v>0.61</v>
      </c>
      <c r="D66" s="278" t="s">
        <v>128</v>
      </c>
      <c r="E66" s="279" t="s">
        <v>401</v>
      </c>
      <c r="F66" s="98" t="s">
        <v>128</v>
      </c>
      <c r="G66" s="42">
        <v>2.15</v>
      </c>
      <c r="H66" s="42">
        <v>0.47</v>
      </c>
      <c r="I66" s="278" t="s">
        <v>395</v>
      </c>
      <c r="J66" s="279" t="s">
        <v>401</v>
      </c>
      <c r="L66" s="42">
        <v>1.36</v>
      </c>
      <c r="M66" s="42">
        <v>0.46</v>
      </c>
      <c r="N66" s="278" t="s">
        <v>395</v>
      </c>
      <c r="O66" s="279" t="s">
        <v>128</v>
      </c>
    </row>
    <row r="67" spans="1:15" s="82" customFormat="1" ht="12.75">
      <c r="A67" s="168"/>
      <c r="B67" s="42"/>
      <c r="C67" s="42"/>
      <c r="D67" s="278"/>
      <c r="E67" s="279"/>
      <c r="F67" s="98"/>
      <c r="G67" s="42"/>
      <c r="H67" s="42"/>
      <c r="I67" s="278"/>
      <c r="J67" s="279"/>
      <c r="L67" s="42"/>
      <c r="M67" s="42"/>
      <c r="N67" s="278"/>
      <c r="O67" s="279"/>
    </row>
    <row r="68" spans="1:15" s="82" customFormat="1" ht="12.75">
      <c r="A68" s="167" t="s">
        <v>41</v>
      </c>
      <c r="B68" s="42"/>
      <c r="C68" s="42"/>
      <c r="D68" s="278"/>
      <c r="E68" s="279"/>
      <c r="F68" s="98"/>
      <c r="G68" s="42"/>
      <c r="H68" s="42"/>
      <c r="I68" s="278"/>
      <c r="J68" s="279"/>
      <c r="L68" s="42"/>
      <c r="M68" s="42"/>
      <c r="N68" s="278"/>
      <c r="O68" s="279"/>
    </row>
    <row r="69" spans="1:15" s="82" customFormat="1" ht="12.75">
      <c r="A69" s="37" t="s">
        <v>465</v>
      </c>
      <c r="B69" s="42">
        <v>1.67</v>
      </c>
      <c r="C69" s="42">
        <v>0.31</v>
      </c>
      <c r="D69" s="278" t="s">
        <v>128</v>
      </c>
      <c r="E69" s="279" t="s">
        <v>128</v>
      </c>
      <c r="F69" s="98" t="s">
        <v>128</v>
      </c>
      <c r="G69" s="42">
        <v>1.08</v>
      </c>
      <c r="H69" s="42">
        <v>0.25</v>
      </c>
      <c r="I69" s="278" t="s">
        <v>395</v>
      </c>
      <c r="J69" s="279" t="s">
        <v>128</v>
      </c>
      <c r="L69" s="42">
        <v>0.67</v>
      </c>
      <c r="M69" s="42">
        <v>0.2</v>
      </c>
      <c r="N69" s="278" t="s">
        <v>395</v>
      </c>
      <c r="O69" s="279" t="s">
        <v>128</v>
      </c>
    </row>
    <row r="70" spans="1:15" s="82" customFormat="1" ht="12.75">
      <c r="A70" s="37" t="s">
        <v>44</v>
      </c>
      <c r="B70" s="42">
        <v>0.93</v>
      </c>
      <c r="C70" s="42">
        <v>0.33</v>
      </c>
      <c r="D70" s="278" t="s">
        <v>395</v>
      </c>
      <c r="E70" s="279" t="s">
        <v>401</v>
      </c>
      <c r="F70" s="98" t="s">
        <v>128</v>
      </c>
      <c r="G70" s="42">
        <v>0.51</v>
      </c>
      <c r="H70" s="42">
        <v>0.23</v>
      </c>
      <c r="I70" s="278" t="s">
        <v>395</v>
      </c>
      <c r="J70" s="279" t="s">
        <v>401</v>
      </c>
      <c r="L70" s="42" t="s">
        <v>399</v>
      </c>
      <c r="M70" s="42">
        <v>0.24</v>
      </c>
      <c r="N70" s="278" t="s">
        <v>128</v>
      </c>
      <c r="O70" s="279" t="s">
        <v>401</v>
      </c>
    </row>
    <row r="71" spans="1:15" s="82" customFormat="1" ht="12.75">
      <c r="A71" s="37" t="s">
        <v>45</v>
      </c>
      <c r="B71" s="42">
        <v>1.37</v>
      </c>
      <c r="C71" s="42">
        <v>0.35</v>
      </c>
      <c r="D71" s="278" t="s">
        <v>395</v>
      </c>
      <c r="E71" s="279" t="s">
        <v>401</v>
      </c>
      <c r="F71" s="98" t="s">
        <v>128</v>
      </c>
      <c r="G71" s="42">
        <v>0.88</v>
      </c>
      <c r="H71" s="42">
        <v>0.32</v>
      </c>
      <c r="I71" s="278" t="s">
        <v>395</v>
      </c>
      <c r="J71" s="279" t="s">
        <v>401</v>
      </c>
      <c r="L71" s="42">
        <v>0.54</v>
      </c>
      <c r="M71" s="42">
        <v>0.2</v>
      </c>
      <c r="N71" s="278" t="s">
        <v>395</v>
      </c>
      <c r="O71" s="279" t="s">
        <v>128</v>
      </c>
    </row>
    <row r="72" spans="1:15" s="82" customFormat="1" ht="12.75">
      <c r="A72" s="37" t="s">
        <v>43</v>
      </c>
      <c r="B72" s="42">
        <v>8.81</v>
      </c>
      <c r="C72" s="42">
        <v>1.85</v>
      </c>
      <c r="D72" s="278" t="s">
        <v>395</v>
      </c>
      <c r="E72" s="279" t="s">
        <v>401</v>
      </c>
      <c r="F72" s="98" t="s">
        <v>128</v>
      </c>
      <c r="G72" s="42">
        <v>6.76</v>
      </c>
      <c r="H72" s="42">
        <v>1.52</v>
      </c>
      <c r="I72" s="278" t="s">
        <v>395</v>
      </c>
      <c r="J72" s="279" t="s">
        <v>401</v>
      </c>
      <c r="L72" s="42">
        <v>2.68</v>
      </c>
      <c r="M72" s="42">
        <v>1.17</v>
      </c>
      <c r="N72" s="278" t="s">
        <v>395</v>
      </c>
      <c r="O72" s="279" t="s">
        <v>401</v>
      </c>
    </row>
    <row r="73" spans="1:15" s="82" customFormat="1" ht="12.75">
      <c r="A73" s="37" t="s">
        <v>209</v>
      </c>
      <c r="B73" s="42">
        <v>2.9</v>
      </c>
      <c r="C73" s="42">
        <v>0.74</v>
      </c>
      <c r="D73" s="278" t="s">
        <v>395</v>
      </c>
      <c r="E73" s="279" t="s">
        <v>128</v>
      </c>
      <c r="F73" s="98" t="s">
        <v>128</v>
      </c>
      <c r="G73" s="42">
        <v>1.66</v>
      </c>
      <c r="H73" s="42">
        <v>0.56000000000000005</v>
      </c>
      <c r="I73" s="278" t="s">
        <v>395</v>
      </c>
      <c r="J73" s="279" t="s">
        <v>128</v>
      </c>
      <c r="L73" s="42">
        <v>1.27</v>
      </c>
      <c r="M73" s="42">
        <v>0.53</v>
      </c>
      <c r="N73" s="278" t="s">
        <v>395</v>
      </c>
      <c r="O73" s="279" t="s">
        <v>128</v>
      </c>
    </row>
    <row r="74" spans="1:15" s="82" customFormat="1" ht="12.75">
      <c r="A74" s="37" t="s">
        <v>46</v>
      </c>
      <c r="B74" s="42">
        <v>2.4700000000000002</v>
      </c>
      <c r="C74" s="42">
        <v>1.1000000000000001</v>
      </c>
      <c r="D74" s="278" t="s">
        <v>395</v>
      </c>
      <c r="E74" s="279" t="s">
        <v>128</v>
      </c>
      <c r="F74" s="98" t="s">
        <v>128</v>
      </c>
      <c r="G74" s="42" t="s">
        <v>399</v>
      </c>
      <c r="H74" s="42">
        <v>0.74</v>
      </c>
      <c r="I74" s="278" t="s">
        <v>128</v>
      </c>
      <c r="J74" s="279" t="s">
        <v>128</v>
      </c>
      <c r="L74" s="42" t="s">
        <v>399</v>
      </c>
      <c r="M74" s="42">
        <v>0.86</v>
      </c>
      <c r="N74" s="278" t="s">
        <v>128</v>
      </c>
      <c r="O74" s="279" t="s">
        <v>128</v>
      </c>
    </row>
    <row r="75" spans="1:15" s="82" customFormat="1" ht="12.75">
      <c r="A75" s="37"/>
      <c r="B75" s="42"/>
      <c r="C75" s="42"/>
      <c r="D75" s="278"/>
      <c r="E75" s="279"/>
      <c r="F75" s="98"/>
      <c r="G75" s="42"/>
      <c r="H75" s="42"/>
      <c r="I75" s="278"/>
      <c r="J75" s="279"/>
      <c r="L75" s="42"/>
      <c r="M75" s="42"/>
      <c r="N75" s="278"/>
      <c r="O75" s="279"/>
    </row>
    <row r="76" spans="1:15" s="82" customFormat="1" ht="12.75">
      <c r="A76" s="167" t="s">
        <v>47</v>
      </c>
      <c r="B76" s="42"/>
      <c r="C76" s="42"/>
      <c r="D76" s="278"/>
      <c r="E76" s="279"/>
      <c r="F76" s="98"/>
      <c r="G76" s="42"/>
      <c r="H76" s="42"/>
      <c r="I76" s="278"/>
      <c r="J76" s="279"/>
      <c r="L76" s="42"/>
      <c r="M76" s="42"/>
      <c r="N76" s="278"/>
      <c r="O76" s="279"/>
    </row>
    <row r="77" spans="1:15" s="82" customFormat="1" ht="12.75">
      <c r="A77" s="117" t="s">
        <v>465</v>
      </c>
      <c r="B77" s="42">
        <v>1.67</v>
      </c>
      <c r="C77" s="42">
        <v>0.31</v>
      </c>
      <c r="D77" s="278" t="s">
        <v>128</v>
      </c>
      <c r="E77" s="279" t="s">
        <v>128</v>
      </c>
      <c r="F77" s="98" t="s">
        <v>128</v>
      </c>
      <c r="G77" s="42">
        <v>1.08</v>
      </c>
      <c r="H77" s="42">
        <v>0.25</v>
      </c>
      <c r="I77" s="278" t="s">
        <v>395</v>
      </c>
      <c r="J77" s="279" t="s">
        <v>128</v>
      </c>
      <c r="L77" s="42">
        <v>0.67</v>
      </c>
      <c r="M77" s="42">
        <v>0.2</v>
      </c>
      <c r="N77" s="278" t="s">
        <v>395</v>
      </c>
      <c r="O77" s="279" t="s">
        <v>128</v>
      </c>
    </row>
    <row r="78" spans="1:15" s="82" customFormat="1" ht="12.75">
      <c r="A78" s="117" t="s">
        <v>466</v>
      </c>
      <c r="B78" s="42">
        <v>1.65</v>
      </c>
      <c r="C78" s="42">
        <v>0.38</v>
      </c>
      <c r="D78" s="278" t="s">
        <v>395</v>
      </c>
      <c r="E78" s="279" t="s">
        <v>128</v>
      </c>
      <c r="F78" s="98" t="s">
        <v>128</v>
      </c>
      <c r="G78" s="42">
        <v>1</v>
      </c>
      <c r="H78" s="42">
        <v>0.28999999999999998</v>
      </c>
      <c r="I78" s="278" t="s">
        <v>395</v>
      </c>
      <c r="J78" s="279" t="s">
        <v>128</v>
      </c>
      <c r="L78" s="42">
        <v>0.73</v>
      </c>
      <c r="M78" s="42">
        <v>0.27</v>
      </c>
      <c r="N78" s="278" t="s">
        <v>395</v>
      </c>
      <c r="O78" s="279" t="s">
        <v>128</v>
      </c>
    </row>
    <row r="79" spans="1:15" s="82" customFormat="1" ht="12.75">
      <c r="A79" s="117" t="s">
        <v>467</v>
      </c>
      <c r="B79" s="42">
        <v>2.52</v>
      </c>
      <c r="C79" s="42">
        <v>0.51</v>
      </c>
      <c r="D79" s="278" t="s">
        <v>395</v>
      </c>
      <c r="E79" s="279" t="s">
        <v>128</v>
      </c>
      <c r="F79" s="98" t="s">
        <v>128</v>
      </c>
      <c r="G79" s="42">
        <v>1.79</v>
      </c>
      <c r="H79" s="42">
        <v>0.44</v>
      </c>
      <c r="I79" s="278" t="s">
        <v>395</v>
      </c>
      <c r="J79" s="279" t="s">
        <v>128</v>
      </c>
      <c r="L79" s="42">
        <v>0.82</v>
      </c>
      <c r="M79" s="42">
        <v>0.38</v>
      </c>
      <c r="N79" s="278" t="s">
        <v>395</v>
      </c>
      <c r="O79" s="279" t="s">
        <v>128</v>
      </c>
    </row>
    <row r="80" spans="1:15" s="82" customFormat="1" ht="12.75">
      <c r="A80" s="117" t="s">
        <v>468</v>
      </c>
      <c r="B80" s="42">
        <v>1.98</v>
      </c>
      <c r="C80" s="42">
        <v>0.47</v>
      </c>
      <c r="D80" s="278" t="s">
        <v>395</v>
      </c>
      <c r="E80" s="279" t="s">
        <v>128</v>
      </c>
      <c r="F80" s="98" t="s">
        <v>128</v>
      </c>
      <c r="G80" s="42">
        <v>1.32</v>
      </c>
      <c r="H80" s="42">
        <v>0.41</v>
      </c>
      <c r="I80" s="278" t="s">
        <v>395</v>
      </c>
      <c r="J80" s="279" t="s">
        <v>128</v>
      </c>
      <c r="L80" s="42">
        <v>0.8</v>
      </c>
      <c r="M80" s="42">
        <v>0.31</v>
      </c>
      <c r="N80" s="278" t="s">
        <v>395</v>
      </c>
      <c r="O80" s="279" t="s">
        <v>128</v>
      </c>
    </row>
    <row r="81" spans="1:15" s="82" customFormat="1" ht="12.75">
      <c r="A81" s="117" t="s">
        <v>469</v>
      </c>
      <c r="B81" s="42">
        <v>3.48</v>
      </c>
      <c r="C81" s="42">
        <v>0.84</v>
      </c>
      <c r="D81" s="278" t="s">
        <v>395</v>
      </c>
      <c r="E81" s="279" t="s">
        <v>401</v>
      </c>
      <c r="F81" s="98" t="s">
        <v>128</v>
      </c>
      <c r="G81" s="42">
        <v>2.13</v>
      </c>
      <c r="H81" s="42">
        <v>0.67</v>
      </c>
      <c r="I81" s="278" t="s">
        <v>395</v>
      </c>
      <c r="J81" s="279" t="s">
        <v>128</v>
      </c>
      <c r="L81" s="42">
        <v>1.4</v>
      </c>
      <c r="M81" s="42">
        <v>0.6</v>
      </c>
      <c r="N81" s="278" t="s">
        <v>395</v>
      </c>
      <c r="O81" s="279" t="s">
        <v>128</v>
      </c>
    </row>
    <row r="82" spans="1:15" s="82" customFormat="1" ht="12.75">
      <c r="B82" s="38"/>
      <c r="C82" s="38"/>
      <c r="D82" s="37"/>
      <c r="E82" s="48"/>
      <c r="G82" s="38"/>
      <c r="H82" s="38"/>
      <c r="I82" s="37"/>
      <c r="J82" s="48"/>
      <c r="L82" s="38"/>
      <c r="M82" s="38"/>
      <c r="N82" s="37"/>
      <c r="O82" s="48"/>
    </row>
    <row r="83" spans="1:15" s="82" customFormat="1" ht="12.75">
      <c r="A83" s="169" t="s">
        <v>136</v>
      </c>
      <c r="B83" s="107"/>
      <c r="C83" s="107"/>
      <c r="D83" s="108"/>
      <c r="E83" s="109"/>
      <c r="F83" s="92"/>
      <c r="G83" s="107"/>
      <c r="H83" s="107"/>
      <c r="I83" s="108"/>
      <c r="J83" s="109"/>
      <c r="K83" s="111"/>
      <c r="L83" s="107"/>
      <c r="M83" s="107"/>
      <c r="N83" s="108"/>
      <c r="O83" s="109"/>
    </row>
    <row r="84" spans="1:15" s="82" customFormat="1" ht="12.75">
      <c r="A84" s="156" t="s">
        <v>141</v>
      </c>
      <c r="B84" s="107">
        <v>1.61</v>
      </c>
      <c r="C84" s="107">
        <v>0.26</v>
      </c>
      <c r="D84" s="108" t="s">
        <v>128</v>
      </c>
      <c r="E84" s="109" t="s">
        <v>401</v>
      </c>
      <c r="F84" s="92" t="s">
        <v>128</v>
      </c>
      <c r="G84" s="107">
        <v>0.92</v>
      </c>
      <c r="H84" s="107">
        <v>0.17</v>
      </c>
      <c r="I84" s="108" t="s">
        <v>128</v>
      </c>
      <c r="J84" s="109" t="s">
        <v>401</v>
      </c>
      <c r="K84" s="111"/>
      <c r="L84" s="107">
        <v>0.77</v>
      </c>
      <c r="M84" s="107">
        <v>0.22</v>
      </c>
      <c r="N84" s="108" t="s">
        <v>395</v>
      </c>
      <c r="O84" s="109" t="s">
        <v>128</v>
      </c>
    </row>
    <row r="85" spans="1:15" s="82" customFormat="1" ht="12.75">
      <c r="A85" s="156" t="s">
        <v>470</v>
      </c>
      <c r="B85" s="107">
        <v>3.15</v>
      </c>
      <c r="C85" s="107">
        <v>0.5</v>
      </c>
      <c r="D85" s="108" t="s">
        <v>128</v>
      </c>
      <c r="E85" s="109" t="s">
        <v>401</v>
      </c>
      <c r="F85" s="92"/>
      <c r="G85" s="107">
        <v>2.23</v>
      </c>
      <c r="H85" s="107">
        <v>0.44</v>
      </c>
      <c r="I85" s="108" t="s">
        <v>128</v>
      </c>
      <c r="J85" s="109" t="s">
        <v>401</v>
      </c>
      <c r="K85" s="111"/>
      <c r="L85" s="107">
        <v>1.03</v>
      </c>
      <c r="M85" s="107">
        <v>0.28999999999999998</v>
      </c>
      <c r="N85" s="108" t="s">
        <v>395</v>
      </c>
      <c r="O85" s="109" t="s">
        <v>128</v>
      </c>
    </row>
    <row r="86" spans="1:15" s="82" customFormat="1" ht="12.75">
      <c r="A86" s="156" t="s">
        <v>488</v>
      </c>
      <c r="B86" s="107">
        <v>2.9</v>
      </c>
      <c r="C86" s="107">
        <v>0.8</v>
      </c>
      <c r="D86" s="108" t="s">
        <v>395</v>
      </c>
      <c r="E86" s="109" t="s">
        <v>128</v>
      </c>
      <c r="F86" s="92" t="s">
        <v>128</v>
      </c>
      <c r="G86" s="107">
        <v>1.95</v>
      </c>
      <c r="H86" s="107">
        <v>0.56999999999999995</v>
      </c>
      <c r="I86" s="108" t="s">
        <v>395</v>
      </c>
      <c r="J86" s="109" t="s">
        <v>128</v>
      </c>
      <c r="K86" s="111"/>
      <c r="L86" s="107" t="s">
        <v>399</v>
      </c>
      <c r="M86" s="107">
        <v>0.53</v>
      </c>
      <c r="N86" s="108" t="s">
        <v>128</v>
      </c>
      <c r="O86" s="109" t="s">
        <v>128</v>
      </c>
    </row>
    <row r="87" spans="1:15" s="82" customFormat="1" ht="12.75">
      <c r="A87" s="99" t="s">
        <v>471</v>
      </c>
      <c r="B87" s="107">
        <v>2.57</v>
      </c>
      <c r="C87" s="107">
        <v>0.67</v>
      </c>
      <c r="D87" s="108" t="s">
        <v>395</v>
      </c>
      <c r="E87" s="109" t="s">
        <v>128</v>
      </c>
      <c r="F87" s="92" t="s">
        <v>128</v>
      </c>
      <c r="G87" s="107">
        <v>1.72</v>
      </c>
      <c r="H87" s="107">
        <v>0.52</v>
      </c>
      <c r="I87" s="108" t="s">
        <v>395</v>
      </c>
      <c r="J87" s="109" t="s">
        <v>128</v>
      </c>
      <c r="K87" s="111"/>
      <c r="L87" s="107">
        <v>0.93</v>
      </c>
      <c r="M87" s="107">
        <v>0.44</v>
      </c>
      <c r="N87" s="108" t="s">
        <v>395</v>
      </c>
      <c r="O87" s="109" t="s">
        <v>128</v>
      </c>
    </row>
    <row r="88" spans="1:15" s="82" customFormat="1" ht="12.75">
      <c r="A88" s="99" t="s">
        <v>472</v>
      </c>
      <c r="B88" s="107" t="s">
        <v>399</v>
      </c>
      <c r="C88" s="107">
        <v>1.47</v>
      </c>
      <c r="D88" s="108" t="s">
        <v>128</v>
      </c>
      <c r="E88" s="109" t="s">
        <v>128</v>
      </c>
      <c r="F88" s="92" t="s">
        <v>128</v>
      </c>
      <c r="G88" s="107" t="s">
        <v>399</v>
      </c>
      <c r="H88" s="107">
        <v>1.36</v>
      </c>
      <c r="I88" s="108" t="s">
        <v>128</v>
      </c>
      <c r="J88" s="109" t="s">
        <v>128</v>
      </c>
      <c r="K88" s="111"/>
      <c r="L88" s="107" t="s">
        <v>399</v>
      </c>
      <c r="M88" s="107">
        <v>0.45</v>
      </c>
      <c r="N88" s="108" t="s">
        <v>128</v>
      </c>
      <c r="O88" s="109" t="s">
        <v>128</v>
      </c>
    </row>
    <row r="89" spans="1:15" s="82" customFormat="1" ht="12.75">
      <c r="A89" s="99" t="s">
        <v>473</v>
      </c>
      <c r="B89" s="107">
        <v>7.33</v>
      </c>
      <c r="C89" s="107">
        <v>3.04</v>
      </c>
      <c r="D89" s="108" t="s">
        <v>395</v>
      </c>
      <c r="E89" s="109" t="s">
        <v>401</v>
      </c>
      <c r="F89" s="92" t="s">
        <v>128</v>
      </c>
      <c r="G89" s="107">
        <v>4.8899999999999997</v>
      </c>
      <c r="H89" s="107">
        <v>2.4500000000000002</v>
      </c>
      <c r="I89" s="108" t="s">
        <v>395</v>
      </c>
      <c r="J89" s="109" t="s">
        <v>401</v>
      </c>
      <c r="K89" s="111"/>
      <c r="L89" s="107" t="s">
        <v>399</v>
      </c>
      <c r="M89" s="107">
        <v>2.09</v>
      </c>
      <c r="N89" s="108" t="s">
        <v>128</v>
      </c>
      <c r="O89" s="109" t="s">
        <v>128</v>
      </c>
    </row>
    <row r="90" spans="1:15" s="82" customFormat="1" ht="12.75">
      <c r="A90" s="37"/>
      <c r="B90" s="42"/>
      <c r="C90" s="42"/>
      <c r="D90" s="278"/>
      <c r="E90" s="279"/>
      <c r="F90" s="98"/>
      <c r="G90" s="42"/>
      <c r="H90" s="42"/>
      <c r="I90" s="278"/>
      <c r="J90" s="279"/>
      <c r="L90" s="42"/>
      <c r="M90" s="42"/>
      <c r="N90" s="278"/>
      <c r="O90" s="279"/>
    </row>
    <row r="91" spans="1:15" s="82" customFormat="1" ht="12.75">
      <c r="A91" s="167" t="s">
        <v>86</v>
      </c>
      <c r="B91" s="42"/>
      <c r="C91" s="42"/>
      <c r="D91" s="278"/>
      <c r="E91" s="279"/>
      <c r="F91" s="98"/>
      <c r="G91" s="42"/>
      <c r="H91" s="42"/>
      <c r="I91" s="278"/>
      <c r="J91" s="279"/>
      <c r="L91" s="42"/>
      <c r="M91" s="42"/>
      <c r="N91" s="278"/>
      <c r="O91" s="279"/>
    </row>
    <row r="92" spans="1:15" s="82" customFormat="1" ht="12.75">
      <c r="A92" s="37" t="s">
        <v>87</v>
      </c>
      <c r="B92" s="42">
        <v>1.91</v>
      </c>
      <c r="C92" s="42">
        <v>0.24</v>
      </c>
      <c r="D92" s="278" t="s">
        <v>128</v>
      </c>
      <c r="E92" s="279" t="s">
        <v>128</v>
      </c>
      <c r="F92" s="98" t="s">
        <v>128</v>
      </c>
      <c r="G92" s="42">
        <v>1.21</v>
      </c>
      <c r="H92" s="42">
        <v>0.21</v>
      </c>
      <c r="I92" s="278" t="s">
        <v>128</v>
      </c>
      <c r="J92" s="279" t="s">
        <v>128</v>
      </c>
      <c r="L92" s="42">
        <v>0.73</v>
      </c>
      <c r="M92" s="42">
        <v>0.2</v>
      </c>
      <c r="N92" s="278" t="s">
        <v>395</v>
      </c>
      <c r="O92" s="279" t="s">
        <v>128</v>
      </c>
    </row>
    <row r="93" spans="1:15" s="82" customFormat="1" ht="12.75">
      <c r="A93" s="37" t="s">
        <v>88</v>
      </c>
      <c r="B93" s="42">
        <v>4.18</v>
      </c>
      <c r="C93" s="42">
        <v>1.64</v>
      </c>
      <c r="D93" s="278" t="s">
        <v>395</v>
      </c>
      <c r="E93" s="279" t="s">
        <v>401</v>
      </c>
      <c r="F93" s="98" t="s">
        <v>128</v>
      </c>
      <c r="G93" s="42">
        <v>2.4700000000000002</v>
      </c>
      <c r="H93" s="42">
        <v>1.22</v>
      </c>
      <c r="I93" s="278" t="s">
        <v>395</v>
      </c>
      <c r="J93" s="279" t="s">
        <v>128</v>
      </c>
      <c r="L93" s="42" t="s">
        <v>399</v>
      </c>
      <c r="M93" s="42">
        <v>1.1299999999999999</v>
      </c>
      <c r="N93" s="278" t="s">
        <v>128</v>
      </c>
      <c r="O93" s="279" t="s">
        <v>128</v>
      </c>
    </row>
    <row r="94" spans="1:15" s="82" customFormat="1" ht="12.75">
      <c r="A94" s="37" t="s">
        <v>89</v>
      </c>
      <c r="B94" s="42">
        <v>0.78</v>
      </c>
      <c r="C94" s="42">
        <v>0.35</v>
      </c>
      <c r="D94" s="278" t="s">
        <v>395</v>
      </c>
      <c r="E94" s="279" t="s">
        <v>401</v>
      </c>
      <c r="F94" s="98" t="s">
        <v>128</v>
      </c>
      <c r="G94" s="42" t="s">
        <v>399</v>
      </c>
      <c r="H94" s="42">
        <v>0.18</v>
      </c>
      <c r="I94" s="278" t="s">
        <v>128</v>
      </c>
      <c r="J94" s="279" t="s">
        <v>401</v>
      </c>
      <c r="L94" s="42" t="s">
        <v>399</v>
      </c>
      <c r="M94" s="42">
        <v>0.32</v>
      </c>
      <c r="N94" s="278" t="s">
        <v>128</v>
      </c>
      <c r="O94" s="279" t="s">
        <v>128</v>
      </c>
    </row>
    <row r="95" spans="1:15" s="82" customFormat="1" ht="12.75">
      <c r="A95" s="37" t="s">
        <v>90</v>
      </c>
      <c r="B95" s="42">
        <v>4.4400000000000004</v>
      </c>
      <c r="C95" s="42">
        <v>1.36</v>
      </c>
      <c r="D95" s="278" t="s">
        <v>395</v>
      </c>
      <c r="E95" s="279" t="s">
        <v>401</v>
      </c>
      <c r="F95" s="98" t="s">
        <v>128</v>
      </c>
      <c r="G95" s="42">
        <v>3.82</v>
      </c>
      <c r="H95" s="42">
        <v>1.3</v>
      </c>
      <c r="I95" s="278" t="s">
        <v>395</v>
      </c>
      <c r="J95" s="279" t="s">
        <v>401</v>
      </c>
      <c r="L95" s="42" t="s">
        <v>399</v>
      </c>
      <c r="M95" s="42">
        <v>0.59</v>
      </c>
      <c r="N95" s="278" t="s">
        <v>128</v>
      </c>
      <c r="O95" s="279" t="s">
        <v>128</v>
      </c>
    </row>
    <row r="96" spans="1:15" s="82" customFormat="1" ht="12.75">
      <c r="A96" s="37" t="s">
        <v>91</v>
      </c>
      <c r="B96" s="42">
        <v>3.97</v>
      </c>
      <c r="C96" s="42">
        <v>1.73</v>
      </c>
      <c r="D96" s="278" t="s">
        <v>395</v>
      </c>
      <c r="E96" s="279" t="s">
        <v>128</v>
      </c>
      <c r="F96" s="98" t="s">
        <v>128</v>
      </c>
      <c r="G96" s="42" t="s">
        <v>399</v>
      </c>
      <c r="H96" s="42">
        <v>1.37</v>
      </c>
      <c r="I96" s="278" t="s">
        <v>128</v>
      </c>
      <c r="J96" s="279" t="s">
        <v>128</v>
      </c>
      <c r="L96" s="42" t="s">
        <v>399</v>
      </c>
      <c r="M96" s="42">
        <v>1.23</v>
      </c>
      <c r="N96" s="278" t="s">
        <v>128</v>
      </c>
      <c r="O96" s="279" t="s">
        <v>128</v>
      </c>
    </row>
    <row r="97" spans="1:15" s="82" customFormat="1" ht="12.75">
      <c r="A97" s="37" t="s">
        <v>92</v>
      </c>
      <c r="B97" s="42">
        <v>5.55</v>
      </c>
      <c r="C97" s="42">
        <v>2.29</v>
      </c>
      <c r="D97" s="278" t="s">
        <v>395</v>
      </c>
      <c r="E97" s="279" t="s">
        <v>401</v>
      </c>
      <c r="F97" s="98" t="s">
        <v>128</v>
      </c>
      <c r="G97" s="42">
        <v>4.05</v>
      </c>
      <c r="H97" s="42">
        <v>1.9</v>
      </c>
      <c r="I97" s="278" t="s">
        <v>395</v>
      </c>
      <c r="J97" s="279" t="s">
        <v>401</v>
      </c>
      <c r="L97" s="42" t="s">
        <v>399</v>
      </c>
      <c r="M97" s="42">
        <v>1.1399999999999999</v>
      </c>
      <c r="N97" s="278" t="s">
        <v>128</v>
      </c>
      <c r="O97" s="279" t="s">
        <v>401</v>
      </c>
    </row>
    <row r="98" spans="1:15" s="82" customFormat="1" ht="12.75">
      <c r="A98" s="37" t="s">
        <v>93</v>
      </c>
      <c r="B98" s="42" t="s">
        <v>399</v>
      </c>
      <c r="C98" s="42">
        <v>2.04</v>
      </c>
      <c r="D98" s="278" t="s">
        <v>128</v>
      </c>
      <c r="E98" s="279" t="s">
        <v>128</v>
      </c>
      <c r="F98" s="98" t="s">
        <v>128</v>
      </c>
      <c r="G98" s="42" t="s">
        <v>399</v>
      </c>
      <c r="H98" s="42">
        <v>1.36</v>
      </c>
      <c r="I98" s="278" t="s">
        <v>128</v>
      </c>
      <c r="J98" s="279" t="s">
        <v>128</v>
      </c>
      <c r="L98" s="42" t="s">
        <v>399</v>
      </c>
      <c r="M98" s="42">
        <v>1.57</v>
      </c>
      <c r="N98" s="278" t="s">
        <v>128</v>
      </c>
      <c r="O98" s="279" t="s">
        <v>128</v>
      </c>
    </row>
    <row r="99" spans="1:15" s="82" customFormat="1" ht="12.75">
      <c r="A99" s="105"/>
      <c r="B99" s="42"/>
      <c r="C99" s="42"/>
      <c r="D99" s="278"/>
      <c r="E99" s="279"/>
      <c r="F99" s="98"/>
      <c r="G99" s="42"/>
      <c r="H99" s="42"/>
      <c r="I99" s="278"/>
      <c r="J99" s="279"/>
      <c r="L99" s="42"/>
      <c r="M99" s="42"/>
      <c r="N99" s="278"/>
      <c r="O99" s="279"/>
    </row>
    <row r="100" spans="1:15" s="82" customFormat="1" ht="12.75">
      <c r="A100" s="167" t="s">
        <v>63</v>
      </c>
      <c r="B100" s="42"/>
      <c r="C100" s="42"/>
      <c r="D100" s="278"/>
      <c r="E100" s="279"/>
      <c r="F100" s="98"/>
      <c r="G100" s="42"/>
      <c r="H100" s="42"/>
      <c r="I100" s="278"/>
      <c r="J100" s="279"/>
      <c r="L100" s="42"/>
      <c r="M100" s="42"/>
      <c r="N100" s="278"/>
      <c r="O100" s="279"/>
    </row>
    <row r="101" spans="1:15" s="82" customFormat="1" ht="12.75">
      <c r="A101" s="37" t="s">
        <v>64</v>
      </c>
      <c r="B101" s="42">
        <v>1.48</v>
      </c>
      <c r="C101" s="42">
        <v>0.26</v>
      </c>
      <c r="D101" s="278" t="s">
        <v>128</v>
      </c>
      <c r="E101" s="279" t="s">
        <v>401</v>
      </c>
      <c r="F101" s="98" t="s">
        <v>128</v>
      </c>
      <c r="G101" s="42">
        <v>0.77</v>
      </c>
      <c r="H101" s="42">
        <v>0.19</v>
      </c>
      <c r="I101" s="278" t="s">
        <v>395</v>
      </c>
      <c r="J101" s="279" t="s">
        <v>401</v>
      </c>
      <c r="L101" s="42">
        <v>0.76</v>
      </c>
      <c r="M101" s="42">
        <v>0.19</v>
      </c>
      <c r="N101" s="278" t="s">
        <v>395</v>
      </c>
      <c r="O101" s="279" t="s">
        <v>128</v>
      </c>
    </row>
    <row r="102" spans="1:15" s="82" customFormat="1" ht="12.75">
      <c r="A102" s="37" t="s">
        <v>305</v>
      </c>
      <c r="B102" s="42">
        <v>3.13</v>
      </c>
      <c r="C102" s="42">
        <v>0.54</v>
      </c>
      <c r="D102" s="278" t="s">
        <v>128</v>
      </c>
      <c r="E102" s="279" t="s">
        <v>401</v>
      </c>
      <c r="F102" s="98" t="s">
        <v>128</v>
      </c>
      <c r="G102" s="42">
        <v>2.4</v>
      </c>
      <c r="H102" s="42">
        <v>0.45</v>
      </c>
      <c r="I102" s="278" t="s">
        <v>128</v>
      </c>
      <c r="J102" s="279" t="s">
        <v>401</v>
      </c>
      <c r="L102" s="42">
        <v>0.84</v>
      </c>
      <c r="M102" s="42">
        <v>0.3</v>
      </c>
      <c r="N102" s="278" t="s">
        <v>395</v>
      </c>
      <c r="O102" s="279" t="s">
        <v>128</v>
      </c>
    </row>
    <row r="103" spans="1:15" s="82" customFormat="1" ht="12.75">
      <c r="A103" s="37" t="s">
        <v>65</v>
      </c>
      <c r="B103" s="42">
        <v>6.06</v>
      </c>
      <c r="C103" s="42">
        <v>1.67</v>
      </c>
      <c r="D103" s="278" t="s">
        <v>395</v>
      </c>
      <c r="E103" s="279" t="s">
        <v>401</v>
      </c>
      <c r="F103" s="98" t="s">
        <v>128</v>
      </c>
      <c r="G103" s="42">
        <v>4.21</v>
      </c>
      <c r="H103" s="42">
        <v>1.37</v>
      </c>
      <c r="I103" s="278" t="s">
        <v>395</v>
      </c>
      <c r="J103" s="279" t="s">
        <v>401</v>
      </c>
      <c r="L103" s="42">
        <v>2.35</v>
      </c>
      <c r="M103" s="42">
        <v>1.1200000000000001</v>
      </c>
      <c r="N103" s="278" t="s">
        <v>395</v>
      </c>
      <c r="O103" s="279" t="s">
        <v>401</v>
      </c>
    </row>
    <row r="104" spans="1:15" s="82" customFormat="1" ht="12.75">
      <c r="B104" s="38"/>
      <c r="C104" s="38"/>
      <c r="D104" s="37"/>
      <c r="E104" s="48"/>
      <c r="G104" s="38"/>
      <c r="H104" s="38"/>
      <c r="I104" s="37"/>
      <c r="J104" s="48"/>
      <c r="L104" s="38"/>
      <c r="M104" s="38"/>
      <c r="N104" s="37"/>
      <c r="O104" s="48"/>
    </row>
    <row r="105" spans="1:15" s="82" customFormat="1" ht="12.75">
      <c r="A105" s="167" t="s">
        <v>66</v>
      </c>
      <c r="B105" s="42"/>
      <c r="C105" s="42"/>
      <c r="D105" s="278"/>
      <c r="E105" s="279"/>
      <c r="F105" s="98"/>
      <c r="G105" s="42"/>
      <c r="H105" s="42"/>
      <c r="I105" s="278"/>
      <c r="J105" s="279"/>
      <c r="L105" s="42"/>
      <c r="M105" s="42"/>
      <c r="N105" s="278"/>
      <c r="O105" s="279"/>
    </row>
    <row r="106" spans="1:15" s="82" customFormat="1" ht="12.75">
      <c r="A106" s="105" t="s">
        <v>108</v>
      </c>
      <c r="B106" s="42">
        <v>2.85</v>
      </c>
      <c r="C106" s="42">
        <v>0.48</v>
      </c>
      <c r="D106" s="278" t="s">
        <v>128</v>
      </c>
      <c r="E106" s="279" t="s">
        <v>128</v>
      </c>
      <c r="F106" s="98"/>
      <c r="G106" s="42">
        <v>1.64</v>
      </c>
      <c r="H106" s="42">
        <v>0.35</v>
      </c>
      <c r="I106" s="278" t="s">
        <v>395</v>
      </c>
      <c r="J106" s="279" t="s">
        <v>128</v>
      </c>
      <c r="L106" s="42">
        <v>1.35</v>
      </c>
      <c r="M106" s="42">
        <v>0.37</v>
      </c>
      <c r="N106" s="278" t="s">
        <v>395</v>
      </c>
      <c r="O106" s="279" t="s">
        <v>128</v>
      </c>
    </row>
    <row r="107" spans="1:15" s="82" customFormat="1" ht="12.75">
      <c r="A107" s="105" t="s">
        <v>109</v>
      </c>
      <c r="B107" s="42">
        <v>2.68</v>
      </c>
      <c r="C107" s="42">
        <v>0.6</v>
      </c>
      <c r="D107" s="278" t="s">
        <v>395</v>
      </c>
      <c r="E107" s="279" t="s">
        <v>128</v>
      </c>
      <c r="F107" s="98"/>
      <c r="G107" s="42">
        <v>2</v>
      </c>
      <c r="H107" s="42">
        <v>0.48</v>
      </c>
      <c r="I107" s="278" t="s">
        <v>395</v>
      </c>
      <c r="J107" s="279" t="s">
        <v>128</v>
      </c>
      <c r="L107" s="42">
        <v>0.81</v>
      </c>
      <c r="M107" s="42">
        <v>0.35</v>
      </c>
      <c r="N107" s="278" t="s">
        <v>395</v>
      </c>
      <c r="O107" s="279" t="s">
        <v>128</v>
      </c>
    </row>
    <row r="108" spans="1:15" s="82" customFormat="1" ht="12.75">
      <c r="A108" s="105" t="s">
        <v>110</v>
      </c>
      <c r="B108" s="42">
        <v>2.2599999999999998</v>
      </c>
      <c r="C108" s="42">
        <v>0.49</v>
      </c>
      <c r="D108" s="278" t="s">
        <v>395</v>
      </c>
      <c r="E108" s="279" t="s">
        <v>128</v>
      </c>
      <c r="F108" s="98"/>
      <c r="G108" s="42">
        <v>1.47</v>
      </c>
      <c r="H108" s="42">
        <v>0.42</v>
      </c>
      <c r="I108" s="278" t="s">
        <v>395</v>
      </c>
      <c r="J108" s="279" t="s">
        <v>128</v>
      </c>
      <c r="L108" s="42">
        <v>0.9</v>
      </c>
      <c r="M108" s="42">
        <v>0.37</v>
      </c>
      <c r="N108" s="278" t="s">
        <v>395</v>
      </c>
      <c r="O108" s="279" t="s">
        <v>128</v>
      </c>
    </row>
    <row r="109" spans="1:15" s="82" customFormat="1" ht="12.75">
      <c r="A109" s="105" t="s">
        <v>111</v>
      </c>
      <c r="B109" s="42">
        <v>1.23</v>
      </c>
      <c r="C109" s="42">
        <v>0.31</v>
      </c>
      <c r="D109" s="278" t="s">
        <v>395</v>
      </c>
      <c r="E109" s="279" t="s">
        <v>401</v>
      </c>
      <c r="F109" s="98"/>
      <c r="G109" s="42">
        <v>0.72</v>
      </c>
      <c r="H109" s="42">
        <v>0.24</v>
      </c>
      <c r="I109" s="278" t="s">
        <v>395</v>
      </c>
      <c r="J109" s="279" t="s">
        <v>401</v>
      </c>
      <c r="L109" s="42">
        <v>0.5</v>
      </c>
      <c r="M109" s="42">
        <v>0.23</v>
      </c>
      <c r="N109" s="278" t="s">
        <v>395</v>
      </c>
      <c r="O109" s="279" t="s">
        <v>128</v>
      </c>
    </row>
    <row r="110" spans="1:15" s="82" customFormat="1" ht="12.75">
      <c r="A110" s="37"/>
      <c r="B110" s="42"/>
      <c r="C110" s="42"/>
      <c r="D110" s="278"/>
      <c r="E110" s="279"/>
      <c r="F110" s="98"/>
      <c r="G110" s="42"/>
      <c r="H110" s="42"/>
      <c r="I110" s="278"/>
      <c r="J110" s="279"/>
      <c r="L110" s="42"/>
      <c r="M110" s="42"/>
      <c r="N110" s="278"/>
      <c r="O110" s="279"/>
    </row>
    <row r="111" spans="1:15" s="82" customFormat="1" ht="13.15" customHeight="1">
      <c r="A111" s="167" t="s">
        <v>77</v>
      </c>
      <c r="B111" s="42"/>
      <c r="C111" s="42"/>
      <c r="D111" s="278"/>
      <c r="E111" s="279"/>
      <c r="F111" s="98"/>
      <c r="G111" s="42"/>
      <c r="H111" s="42"/>
      <c r="I111" s="278"/>
      <c r="J111" s="279"/>
      <c r="L111" s="42"/>
      <c r="M111" s="42"/>
      <c r="N111" s="278"/>
      <c r="O111" s="279"/>
    </row>
    <row r="112" spans="1:15" s="82" customFormat="1" ht="12.75">
      <c r="A112" s="105" t="s">
        <v>112</v>
      </c>
      <c r="B112" s="42">
        <v>3.12</v>
      </c>
      <c r="C112" s="42">
        <v>0.52</v>
      </c>
      <c r="D112" s="278" t="s">
        <v>128</v>
      </c>
      <c r="E112" s="279" t="s">
        <v>401</v>
      </c>
      <c r="F112" s="98"/>
      <c r="G112" s="42">
        <v>2.11</v>
      </c>
      <c r="H112" s="42">
        <v>0.42</v>
      </c>
      <c r="I112" s="278" t="s">
        <v>395</v>
      </c>
      <c r="J112" s="279" t="s">
        <v>401</v>
      </c>
      <c r="L112" s="42">
        <v>1.22</v>
      </c>
      <c r="M112" s="42">
        <v>0.36</v>
      </c>
      <c r="N112" s="278" t="s">
        <v>395</v>
      </c>
      <c r="O112" s="279" t="s">
        <v>128</v>
      </c>
    </row>
    <row r="113" spans="1:15" s="82" customFormat="1" ht="12.75">
      <c r="A113" s="105" t="s">
        <v>110</v>
      </c>
      <c r="B113" s="42">
        <v>2.92</v>
      </c>
      <c r="C113" s="42">
        <v>0.64</v>
      </c>
      <c r="D113" s="278" t="s">
        <v>395</v>
      </c>
      <c r="E113" s="279" t="s">
        <v>128</v>
      </c>
      <c r="F113" s="98"/>
      <c r="G113" s="42">
        <v>2</v>
      </c>
      <c r="H113" s="42">
        <v>0.53</v>
      </c>
      <c r="I113" s="278" t="s">
        <v>395</v>
      </c>
      <c r="J113" s="279" t="s">
        <v>128</v>
      </c>
      <c r="L113" s="42">
        <v>1.06</v>
      </c>
      <c r="M113" s="42">
        <v>0.44</v>
      </c>
      <c r="N113" s="278" t="s">
        <v>395</v>
      </c>
      <c r="O113" s="279" t="s">
        <v>128</v>
      </c>
    </row>
    <row r="114" spans="1:15" s="82" customFormat="1" ht="12.75">
      <c r="A114" s="105" t="s">
        <v>210</v>
      </c>
      <c r="B114" s="42">
        <v>1.95</v>
      </c>
      <c r="C114" s="42">
        <v>0.41</v>
      </c>
      <c r="D114" s="278" t="s">
        <v>395</v>
      </c>
      <c r="E114" s="279" t="s">
        <v>128</v>
      </c>
      <c r="F114" s="98"/>
      <c r="G114" s="42">
        <v>1.21</v>
      </c>
      <c r="H114" s="42">
        <v>0.31</v>
      </c>
      <c r="I114" s="278" t="s">
        <v>395</v>
      </c>
      <c r="J114" s="279" t="s">
        <v>128</v>
      </c>
      <c r="L114" s="42">
        <v>0.79</v>
      </c>
      <c r="M114" s="42">
        <v>0.33</v>
      </c>
      <c r="N114" s="278" t="s">
        <v>395</v>
      </c>
      <c r="O114" s="279" t="s">
        <v>128</v>
      </c>
    </row>
    <row r="115" spans="1:15" s="82" customFormat="1" ht="12.75">
      <c r="A115" s="105" t="s">
        <v>113</v>
      </c>
      <c r="B115" s="42">
        <v>1.35</v>
      </c>
      <c r="C115" s="42">
        <v>0.39</v>
      </c>
      <c r="D115" s="278" t="s">
        <v>395</v>
      </c>
      <c r="E115" s="279" t="s">
        <v>401</v>
      </c>
      <c r="F115" s="98"/>
      <c r="G115" s="42">
        <v>0.77</v>
      </c>
      <c r="H115" s="42">
        <v>0.3</v>
      </c>
      <c r="I115" s="278" t="s">
        <v>395</v>
      </c>
      <c r="J115" s="279" t="s">
        <v>401</v>
      </c>
      <c r="L115" s="42">
        <v>0.57999999999999996</v>
      </c>
      <c r="M115" s="42">
        <v>0.26</v>
      </c>
      <c r="N115" s="278" t="s">
        <v>395</v>
      </c>
      <c r="O115" s="279" t="s">
        <v>128</v>
      </c>
    </row>
    <row r="116" spans="1:15" s="82" customFormat="1" ht="12.75">
      <c r="A116" s="37"/>
      <c r="B116" s="42"/>
      <c r="C116" s="42"/>
      <c r="D116" s="278"/>
      <c r="E116" s="279"/>
      <c r="F116" s="98"/>
      <c r="G116" s="42"/>
      <c r="H116" s="42"/>
      <c r="I116" s="278"/>
      <c r="J116" s="279"/>
      <c r="L116" s="42"/>
      <c r="M116" s="42"/>
      <c r="N116" s="278"/>
      <c r="O116" s="279"/>
    </row>
    <row r="117" spans="1:15" s="82" customFormat="1" ht="29.45" customHeight="1">
      <c r="A117" s="171" t="s">
        <v>78</v>
      </c>
      <c r="B117" s="42"/>
      <c r="C117" s="42"/>
      <c r="D117" s="278"/>
      <c r="E117" s="279"/>
      <c r="F117" s="98"/>
      <c r="G117" s="42"/>
      <c r="H117" s="42"/>
      <c r="I117" s="278"/>
      <c r="J117" s="279"/>
      <c r="L117" s="42"/>
      <c r="M117" s="42"/>
      <c r="N117" s="278"/>
      <c r="O117" s="279"/>
    </row>
    <row r="118" spans="1:15" s="82" customFormat="1" ht="12.75">
      <c r="A118" s="37" t="s">
        <v>79</v>
      </c>
      <c r="B118" s="42">
        <v>1.06</v>
      </c>
      <c r="C118" s="42">
        <v>0.25</v>
      </c>
      <c r="D118" s="278" t="s">
        <v>395</v>
      </c>
      <c r="E118" s="279" t="s">
        <v>401</v>
      </c>
      <c r="F118" s="98" t="s">
        <v>128</v>
      </c>
      <c r="G118" s="42">
        <v>0.75</v>
      </c>
      <c r="H118" s="42">
        <v>0.24</v>
      </c>
      <c r="I118" s="278" t="s">
        <v>395</v>
      </c>
      <c r="J118" s="279" t="s">
        <v>401</v>
      </c>
      <c r="L118" s="42">
        <v>0.34</v>
      </c>
      <c r="M118" s="42">
        <v>0.13</v>
      </c>
      <c r="N118" s="278" t="s">
        <v>395</v>
      </c>
      <c r="O118" s="279" t="s">
        <v>401</v>
      </c>
    </row>
    <row r="119" spans="1:15" s="82" customFormat="1" ht="12.75">
      <c r="A119" s="37" t="s">
        <v>80</v>
      </c>
      <c r="B119" s="42">
        <v>2.36</v>
      </c>
      <c r="C119" s="42">
        <v>0.64</v>
      </c>
      <c r="D119" s="278" t="s">
        <v>395</v>
      </c>
      <c r="E119" s="279" t="s">
        <v>128</v>
      </c>
      <c r="F119" s="98" t="s">
        <v>128</v>
      </c>
      <c r="G119" s="42">
        <v>1.18</v>
      </c>
      <c r="H119" s="42">
        <v>0.36</v>
      </c>
      <c r="I119" s="278" t="s">
        <v>395</v>
      </c>
      <c r="J119" s="279" t="s">
        <v>128</v>
      </c>
      <c r="L119" s="42">
        <v>1.24</v>
      </c>
      <c r="M119" s="42">
        <v>0.56000000000000005</v>
      </c>
      <c r="N119" s="278" t="s">
        <v>395</v>
      </c>
      <c r="O119" s="279" t="s">
        <v>128</v>
      </c>
    </row>
    <row r="120" spans="1:15" s="82" customFormat="1" ht="12.75">
      <c r="A120" s="37" t="s">
        <v>114</v>
      </c>
      <c r="B120" s="42">
        <v>2.5</v>
      </c>
      <c r="C120" s="42">
        <v>0.56999999999999995</v>
      </c>
      <c r="D120" s="278" t="s">
        <v>395</v>
      </c>
      <c r="E120" s="279" t="s">
        <v>128</v>
      </c>
      <c r="F120" s="98" t="s">
        <v>128</v>
      </c>
      <c r="G120" s="42">
        <v>1.47</v>
      </c>
      <c r="H120" s="42">
        <v>0.43</v>
      </c>
      <c r="I120" s="278" t="s">
        <v>395</v>
      </c>
      <c r="J120" s="279" t="s">
        <v>128</v>
      </c>
      <c r="L120" s="42">
        <v>1.1399999999999999</v>
      </c>
      <c r="M120" s="42">
        <v>0.38</v>
      </c>
      <c r="N120" s="278" t="s">
        <v>395</v>
      </c>
      <c r="O120" s="279" t="s">
        <v>128</v>
      </c>
    </row>
    <row r="121" spans="1:15" s="82" customFormat="1" ht="12.75">
      <c r="A121" s="37" t="s">
        <v>82</v>
      </c>
      <c r="B121" s="42">
        <v>5.26</v>
      </c>
      <c r="C121" s="42">
        <v>0.85</v>
      </c>
      <c r="D121" s="278" t="s">
        <v>128</v>
      </c>
      <c r="E121" s="279" t="s">
        <v>401</v>
      </c>
      <c r="F121" s="98" t="s">
        <v>128</v>
      </c>
      <c r="G121" s="42">
        <v>3.9</v>
      </c>
      <c r="H121" s="42">
        <v>0.74</v>
      </c>
      <c r="I121" s="278" t="s">
        <v>128</v>
      </c>
      <c r="J121" s="279" t="s">
        <v>401</v>
      </c>
      <c r="L121" s="42">
        <v>1.64</v>
      </c>
      <c r="M121" s="42">
        <v>0.52</v>
      </c>
      <c r="N121" s="278" t="s">
        <v>395</v>
      </c>
      <c r="O121" s="279" t="s">
        <v>401</v>
      </c>
    </row>
    <row r="122" spans="1:15" s="82" customFormat="1" ht="12.75">
      <c r="A122" s="37"/>
      <c r="B122" s="42"/>
      <c r="C122" s="42"/>
      <c r="D122" s="278"/>
      <c r="E122" s="279"/>
      <c r="F122" s="98"/>
      <c r="G122" s="42"/>
      <c r="H122" s="42"/>
      <c r="I122" s="278"/>
      <c r="J122" s="279"/>
      <c r="L122" s="42"/>
      <c r="M122" s="42"/>
      <c r="N122" s="278"/>
      <c r="O122" s="279"/>
    </row>
    <row r="123" spans="1:15" s="82" customFormat="1" ht="38.25">
      <c r="A123" s="171" t="s">
        <v>83</v>
      </c>
      <c r="B123" s="42"/>
      <c r="C123" s="42"/>
      <c r="D123" s="278"/>
      <c r="E123" s="279"/>
      <c r="F123" s="98"/>
      <c r="G123" s="42"/>
      <c r="H123" s="42"/>
      <c r="I123" s="278"/>
      <c r="J123" s="279"/>
      <c r="L123" s="42"/>
      <c r="M123" s="42"/>
      <c r="N123" s="278"/>
      <c r="O123" s="279"/>
    </row>
    <row r="124" spans="1:15" s="82" customFormat="1" ht="12.75">
      <c r="A124" s="37" t="s">
        <v>84</v>
      </c>
      <c r="B124" s="42">
        <v>1.63</v>
      </c>
      <c r="C124" s="42">
        <v>0.26</v>
      </c>
      <c r="D124" s="278" t="s">
        <v>128</v>
      </c>
      <c r="E124" s="279" t="s">
        <v>401</v>
      </c>
      <c r="F124" s="98" t="s">
        <v>128</v>
      </c>
      <c r="G124" s="42">
        <v>1.03</v>
      </c>
      <c r="H124" s="42">
        <v>0.21</v>
      </c>
      <c r="I124" s="278" t="s">
        <v>395</v>
      </c>
      <c r="J124" s="279" t="s">
        <v>128</v>
      </c>
      <c r="L124" s="42">
        <v>0.64</v>
      </c>
      <c r="M124" s="42">
        <v>0.2</v>
      </c>
      <c r="N124" s="278" t="s">
        <v>395</v>
      </c>
      <c r="O124" s="279" t="s">
        <v>128</v>
      </c>
    </row>
    <row r="125" spans="1:15" s="82" customFormat="1" ht="12.75">
      <c r="A125" s="37" t="s">
        <v>85</v>
      </c>
      <c r="B125" s="42">
        <v>4.8600000000000003</v>
      </c>
      <c r="C125" s="42">
        <v>0.86</v>
      </c>
      <c r="D125" s="278" t="s">
        <v>128</v>
      </c>
      <c r="E125" s="279" t="s">
        <v>401</v>
      </c>
      <c r="F125" s="98" t="s">
        <v>128</v>
      </c>
      <c r="G125" s="42">
        <v>3.3</v>
      </c>
      <c r="H125" s="42">
        <v>0.67</v>
      </c>
      <c r="I125" s="278" t="s">
        <v>395</v>
      </c>
      <c r="J125" s="279" t="s">
        <v>401</v>
      </c>
      <c r="L125" s="42">
        <v>1.88</v>
      </c>
      <c r="M125" s="42">
        <v>0.5</v>
      </c>
      <c r="N125" s="278" t="s">
        <v>395</v>
      </c>
      <c r="O125" s="279" t="s">
        <v>401</v>
      </c>
    </row>
    <row r="126" spans="1:15" s="82" customFormat="1" ht="12.75">
      <c r="A126" s="106"/>
      <c r="B126" s="42"/>
      <c r="C126" s="42"/>
      <c r="D126" s="278"/>
      <c r="E126" s="279"/>
      <c r="F126" s="98"/>
      <c r="G126" s="42"/>
      <c r="H126" s="42"/>
      <c r="I126" s="278"/>
      <c r="J126" s="279"/>
      <c r="L126" s="42"/>
      <c r="M126" s="42"/>
      <c r="N126" s="278"/>
      <c r="O126" s="279"/>
    </row>
    <row r="127" spans="1:15" s="82" customFormat="1" ht="12.75">
      <c r="A127" s="169" t="s">
        <v>58</v>
      </c>
      <c r="B127" s="42"/>
      <c r="C127" s="42"/>
      <c r="D127" s="278"/>
      <c r="E127" s="279"/>
      <c r="F127" s="98"/>
      <c r="G127" s="42"/>
      <c r="H127" s="42"/>
      <c r="I127" s="278"/>
      <c r="J127" s="279"/>
      <c r="L127" s="42"/>
      <c r="M127" s="42"/>
      <c r="N127" s="278"/>
      <c r="O127" s="279"/>
    </row>
    <row r="128" spans="1:15" s="82" customFormat="1" ht="12.75">
      <c r="A128" s="168" t="s">
        <v>59</v>
      </c>
      <c r="B128" s="42">
        <v>2.15</v>
      </c>
      <c r="C128" s="42">
        <v>0.33</v>
      </c>
      <c r="D128" s="278" t="s">
        <v>128</v>
      </c>
      <c r="E128" s="279" t="s">
        <v>128</v>
      </c>
      <c r="F128" s="98" t="s">
        <v>128</v>
      </c>
      <c r="G128" s="42">
        <v>1.33</v>
      </c>
      <c r="H128" s="42">
        <v>0.25</v>
      </c>
      <c r="I128" s="278" t="s">
        <v>128</v>
      </c>
      <c r="J128" s="279" t="s">
        <v>128</v>
      </c>
      <c r="L128" s="42">
        <v>0.92</v>
      </c>
      <c r="M128" s="42">
        <v>0.28000000000000003</v>
      </c>
      <c r="N128" s="278" t="s">
        <v>395</v>
      </c>
      <c r="O128" s="279" t="s">
        <v>128</v>
      </c>
    </row>
    <row r="129" spans="1:15" s="82" customFormat="1" ht="12.75">
      <c r="A129" s="168" t="s">
        <v>231</v>
      </c>
      <c r="B129" s="42">
        <v>2.1</v>
      </c>
      <c r="C129" s="42">
        <v>0.43</v>
      </c>
      <c r="D129" s="278" t="s">
        <v>395</v>
      </c>
      <c r="E129" s="279" t="s">
        <v>128</v>
      </c>
      <c r="F129" s="98" t="s">
        <v>128</v>
      </c>
      <c r="G129" s="42">
        <v>1.62</v>
      </c>
      <c r="H129" s="42">
        <v>0.37</v>
      </c>
      <c r="I129" s="278" t="s">
        <v>395</v>
      </c>
      <c r="J129" s="279" t="s">
        <v>128</v>
      </c>
      <c r="L129" s="42" t="s">
        <v>399</v>
      </c>
      <c r="M129" s="42">
        <v>0.27</v>
      </c>
      <c r="N129" s="278" t="s">
        <v>128</v>
      </c>
      <c r="O129" s="279" t="s">
        <v>128</v>
      </c>
    </row>
    <row r="130" spans="1:15" s="82" customFormat="1" ht="12.75">
      <c r="A130" s="172" t="s">
        <v>60</v>
      </c>
      <c r="B130" s="42">
        <v>2.2400000000000002</v>
      </c>
      <c r="C130" s="42">
        <v>0.55000000000000004</v>
      </c>
      <c r="D130" s="278" t="s">
        <v>395</v>
      </c>
      <c r="E130" s="279" t="s">
        <v>128</v>
      </c>
      <c r="F130" s="98" t="s">
        <v>128</v>
      </c>
      <c r="G130" s="42">
        <v>1.83</v>
      </c>
      <c r="H130" s="42">
        <v>0.51</v>
      </c>
      <c r="I130" s="278" t="s">
        <v>395</v>
      </c>
      <c r="J130" s="279" t="s">
        <v>128</v>
      </c>
      <c r="L130" s="42">
        <v>0.51</v>
      </c>
      <c r="M130" s="42">
        <v>0.22</v>
      </c>
      <c r="N130" s="278" t="s">
        <v>395</v>
      </c>
      <c r="O130" s="279" t="s">
        <v>128</v>
      </c>
    </row>
    <row r="131" spans="1:15" s="82" customFormat="1" ht="12.75">
      <c r="A131" s="172" t="s">
        <v>61</v>
      </c>
      <c r="B131" s="42">
        <v>1.88</v>
      </c>
      <c r="C131" s="42">
        <v>0.79</v>
      </c>
      <c r="D131" s="278" t="s">
        <v>395</v>
      </c>
      <c r="E131" s="279" t="s">
        <v>128</v>
      </c>
      <c r="F131" s="98" t="s">
        <v>128</v>
      </c>
      <c r="G131" s="42">
        <v>1.29</v>
      </c>
      <c r="H131" s="42">
        <v>0.55000000000000004</v>
      </c>
      <c r="I131" s="278" t="s">
        <v>395</v>
      </c>
      <c r="J131" s="279" t="s">
        <v>128</v>
      </c>
      <c r="L131" s="42" t="s">
        <v>399</v>
      </c>
      <c r="M131" s="42">
        <v>0.63</v>
      </c>
      <c r="N131" s="278" t="s">
        <v>128</v>
      </c>
      <c r="O131" s="279" t="s">
        <v>128</v>
      </c>
    </row>
    <row r="132" spans="1:15" s="82" customFormat="1" ht="12.75">
      <c r="A132" s="211" t="s">
        <v>232</v>
      </c>
      <c r="B132" s="42">
        <v>2.38</v>
      </c>
      <c r="C132" s="42">
        <v>0.56999999999999995</v>
      </c>
      <c r="D132" s="278" t="s">
        <v>395</v>
      </c>
      <c r="E132" s="279" t="s">
        <v>128</v>
      </c>
      <c r="F132" s="98" t="s">
        <v>128</v>
      </c>
      <c r="G132" s="42">
        <v>1.4</v>
      </c>
      <c r="H132" s="42">
        <v>0.43</v>
      </c>
      <c r="I132" s="278" t="s">
        <v>395</v>
      </c>
      <c r="J132" s="279" t="s">
        <v>128</v>
      </c>
      <c r="L132" s="42">
        <v>1.07</v>
      </c>
      <c r="M132" s="42">
        <v>0.38</v>
      </c>
      <c r="N132" s="278" t="s">
        <v>395</v>
      </c>
      <c r="O132" s="279" t="s">
        <v>128</v>
      </c>
    </row>
    <row r="133" spans="1:15" s="82" customFormat="1" ht="12.75">
      <c r="A133" s="172" t="s">
        <v>62</v>
      </c>
      <c r="B133" s="42">
        <v>2.68</v>
      </c>
      <c r="C133" s="42">
        <v>0.96</v>
      </c>
      <c r="D133" s="278" t="s">
        <v>395</v>
      </c>
      <c r="E133" s="279" t="s">
        <v>128</v>
      </c>
      <c r="F133" s="98" t="s">
        <v>128</v>
      </c>
      <c r="G133" s="42">
        <v>1.28</v>
      </c>
      <c r="H133" s="42">
        <v>0.49</v>
      </c>
      <c r="I133" s="278" t="s">
        <v>395</v>
      </c>
      <c r="J133" s="279" t="s">
        <v>128</v>
      </c>
      <c r="L133" s="42" t="s">
        <v>399</v>
      </c>
      <c r="M133" s="42">
        <v>0.83</v>
      </c>
      <c r="N133" s="278" t="s">
        <v>128</v>
      </c>
      <c r="O133" s="279" t="s">
        <v>128</v>
      </c>
    </row>
    <row r="134" spans="1:15" s="82" customFormat="1" ht="12.75">
      <c r="A134" s="172" t="s">
        <v>100</v>
      </c>
      <c r="B134" s="42">
        <v>2.2000000000000002</v>
      </c>
      <c r="C134" s="42">
        <v>0.68</v>
      </c>
      <c r="D134" s="278" t="s">
        <v>395</v>
      </c>
      <c r="E134" s="279" t="s">
        <v>128</v>
      </c>
      <c r="F134" s="98" t="s">
        <v>128</v>
      </c>
      <c r="G134" s="42">
        <v>1.46</v>
      </c>
      <c r="H134" s="42">
        <v>0.62</v>
      </c>
      <c r="I134" s="278" t="s">
        <v>395</v>
      </c>
      <c r="J134" s="279" t="s">
        <v>128</v>
      </c>
      <c r="L134" s="42">
        <v>0.76</v>
      </c>
      <c r="M134" s="42">
        <v>0.32</v>
      </c>
      <c r="N134" s="278" t="s">
        <v>395</v>
      </c>
      <c r="O134" s="279" t="s">
        <v>128</v>
      </c>
    </row>
    <row r="135" spans="1:15" s="82" customFormat="1" ht="12.75">
      <c r="A135" s="168"/>
      <c r="B135" s="42"/>
      <c r="C135" s="42"/>
      <c r="D135" s="278"/>
      <c r="E135" s="279"/>
      <c r="F135" s="98"/>
      <c r="G135" s="42"/>
      <c r="H135" s="42"/>
      <c r="I135" s="278"/>
      <c r="J135" s="279"/>
      <c r="L135" s="42"/>
      <c r="M135" s="42"/>
      <c r="N135" s="278"/>
      <c r="O135" s="279"/>
    </row>
    <row r="136" spans="1:15" s="82" customFormat="1" ht="12.75">
      <c r="A136" s="169" t="s">
        <v>54</v>
      </c>
      <c r="B136" s="42"/>
      <c r="C136" s="42"/>
      <c r="D136" s="278"/>
      <c r="E136" s="279"/>
      <c r="F136" s="98"/>
      <c r="G136" s="42"/>
      <c r="H136" s="42"/>
      <c r="I136" s="278"/>
      <c r="J136" s="279"/>
      <c r="L136" s="42"/>
      <c r="M136" s="42"/>
      <c r="N136" s="278"/>
      <c r="O136" s="279"/>
    </row>
    <row r="137" spans="1:15" s="82" customFormat="1" ht="12.75">
      <c r="A137" s="168" t="s">
        <v>55</v>
      </c>
      <c r="B137" s="42">
        <v>1.96</v>
      </c>
      <c r="C137" s="42">
        <v>0.41</v>
      </c>
      <c r="D137" s="278" t="s">
        <v>395</v>
      </c>
      <c r="E137" s="279" t="s">
        <v>128</v>
      </c>
      <c r="F137" s="98" t="s">
        <v>128</v>
      </c>
      <c r="G137" s="42">
        <v>1.38</v>
      </c>
      <c r="H137" s="42">
        <v>0.38</v>
      </c>
      <c r="I137" s="278" t="s">
        <v>395</v>
      </c>
      <c r="J137" s="279" t="s">
        <v>128</v>
      </c>
      <c r="L137" s="42">
        <v>0.66</v>
      </c>
      <c r="M137" s="42">
        <v>0.25</v>
      </c>
      <c r="N137" s="278" t="s">
        <v>395</v>
      </c>
      <c r="O137" s="279" t="s">
        <v>128</v>
      </c>
    </row>
    <row r="138" spans="1:15" s="82" customFormat="1" ht="12.75">
      <c r="A138" s="168" t="s">
        <v>56</v>
      </c>
      <c r="B138" s="42">
        <v>1.99</v>
      </c>
      <c r="C138" s="42">
        <v>0.68</v>
      </c>
      <c r="D138" s="278" t="s">
        <v>395</v>
      </c>
      <c r="E138" s="279" t="s">
        <v>128</v>
      </c>
      <c r="F138" s="98" t="s">
        <v>128</v>
      </c>
      <c r="G138" s="42">
        <v>1.31</v>
      </c>
      <c r="H138" s="42">
        <v>0.51</v>
      </c>
      <c r="I138" s="278" t="s">
        <v>395</v>
      </c>
      <c r="J138" s="279" t="s">
        <v>128</v>
      </c>
      <c r="L138" s="42" t="s">
        <v>399</v>
      </c>
      <c r="M138" s="42">
        <v>0.48</v>
      </c>
      <c r="N138" s="278" t="s">
        <v>128</v>
      </c>
      <c r="O138" s="279" t="s">
        <v>128</v>
      </c>
    </row>
    <row r="139" spans="1:15" s="82" customFormat="1" ht="12.75">
      <c r="A139" s="168" t="s">
        <v>98</v>
      </c>
      <c r="B139" s="42">
        <v>2.2999999999999998</v>
      </c>
      <c r="C139" s="42">
        <v>0.45</v>
      </c>
      <c r="D139" s="278" t="s">
        <v>128</v>
      </c>
      <c r="E139" s="279" t="s">
        <v>128</v>
      </c>
      <c r="F139" s="98" t="s">
        <v>128</v>
      </c>
      <c r="G139" s="42">
        <v>1.42</v>
      </c>
      <c r="H139" s="42">
        <v>0.33</v>
      </c>
      <c r="I139" s="278" t="s">
        <v>395</v>
      </c>
      <c r="J139" s="279" t="s">
        <v>128</v>
      </c>
      <c r="L139" s="42">
        <v>1.01</v>
      </c>
      <c r="M139" s="42">
        <v>0.31</v>
      </c>
      <c r="N139" s="278" t="s">
        <v>395</v>
      </c>
      <c r="O139" s="279" t="s">
        <v>128</v>
      </c>
    </row>
    <row r="140" spans="1:15" s="82" customFormat="1" ht="12.75">
      <c r="A140" s="168" t="s">
        <v>57</v>
      </c>
      <c r="B140" s="42">
        <v>2.95</v>
      </c>
      <c r="C140" s="42">
        <v>0.82</v>
      </c>
      <c r="D140" s="278" t="s">
        <v>395</v>
      </c>
      <c r="E140" s="279" t="s">
        <v>128</v>
      </c>
      <c r="F140" s="98" t="s">
        <v>128</v>
      </c>
      <c r="G140" s="42">
        <v>1.64</v>
      </c>
      <c r="H140" s="42">
        <v>0.6</v>
      </c>
      <c r="I140" s="278" t="s">
        <v>395</v>
      </c>
      <c r="J140" s="279" t="s">
        <v>128</v>
      </c>
      <c r="L140" s="42">
        <v>1.37</v>
      </c>
      <c r="M140" s="42">
        <v>0.68</v>
      </c>
      <c r="N140" s="278" t="s">
        <v>395</v>
      </c>
      <c r="O140" s="279" t="s">
        <v>128</v>
      </c>
    </row>
    <row r="141" spans="1:15" s="82" customFormat="1" ht="12.75">
      <c r="A141" s="168" t="s">
        <v>99</v>
      </c>
      <c r="B141" s="42">
        <v>1.9</v>
      </c>
      <c r="C141" s="42">
        <v>0.63</v>
      </c>
      <c r="D141" s="278" t="s">
        <v>395</v>
      </c>
      <c r="E141" s="279" t="s">
        <v>128</v>
      </c>
      <c r="F141" s="98" t="s">
        <v>128</v>
      </c>
      <c r="G141" s="42">
        <v>1.35</v>
      </c>
      <c r="H141" s="42">
        <v>0.49</v>
      </c>
      <c r="I141" s="278" t="s">
        <v>395</v>
      </c>
      <c r="J141" s="279" t="s">
        <v>128</v>
      </c>
      <c r="L141" s="42" t="s">
        <v>399</v>
      </c>
      <c r="M141" s="42">
        <v>0.47</v>
      </c>
      <c r="N141" s="278" t="s">
        <v>128</v>
      </c>
      <c r="O141" s="279" t="s">
        <v>128</v>
      </c>
    </row>
    <row r="142" spans="1:15" s="82" customFormat="1" ht="12.75">
      <c r="A142" s="168"/>
      <c r="B142" s="42"/>
      <c r="C142" s="42"/>
      <c r="D142" s="278"/>
      <c r="E142" s="279"/>
      <c r="F142" s="98"/>
      <c r="G142" s="42"/>
      <c r="H142" s="42"/>
      <c r="I142" s="278"/>
      <c r="J142" s="279"/>
      <c r="L142" s="42"/>
      <c r="M142" s="42"/>
      <c r="N142" s="278"/>
      <c r="O142" s="279"/>
    </row>
    <row r="143" spans="1:15" s="82" customFormat="1" ht="12.75">
      <c r="A143" s="170" t="s">
        <v>94</v>
      </c>
      <c r="B143" s="42"/>
      <c r="C143" s="42"/>
      <c r="D143" s="278"/>
      <c r="E143" s="279"/>
      <c r="F143" s="98"/>
      <c r="G143" s="42"/>
      <c r="H143" s="42"/>
      <c r="I143" s="278"/>
      <c r="J143" s="279"/>
      <c r="L143" s="42"/>
      <c r="M143" s="42"/>
      <c r="N143" s="278"/>
      <c r="O143" s="279"/>
    </row>
    <row r="144" spans="1:15" s="82" customFormat="1" ht="12.75">
      <c r="A144" s="106" t="s">
        <v>307</v>
      </c>
      <c r="B144" s="42">
        <v>1.5</v>
      </c>
      <c r="C144" s="42">
        <v>0.49</v>
      </c>
      <c r="D144" s="278" t="s">
        <v>395</v>
      </c>
      <c r="E144" s="279" t="s">
        <v>128</v>
      </c>
      <c r="F144" s="98" t="s">
        <v>128</v>
      </c>
      <c r="G144" s="42">
        <v>0.92</v>
      </c>
      <c r="H144" s="42">
        <v>0.38</v>
      </c>
      <c r="I144" s="278" t="s">
        <v>395</v>
      </c>
      <c r="J144" s="279" t="s">
        <v>128</v>
      </c>
      <c r="L144" s="42" t="s">
        <v>399</v>
      </c>
      <c r="M144" s="42">
        <v>0.33</v>
      </c>
      <c r="N144" s="278" t="s">
        <v>128</v>
      </c>
      <c r="O144" s="279" t="s">
        <v>128</v>
      </c>
    </row>
    <row r="145" spans="1:15" s="82" customFormat="1" ht="12.75">
      <c r="A145" s="106" t="s">
        <v>95</v>
      </c>
      <c r="B145" s="42">
        <v>1.73</v>
      </c>
      <c r="C145" s="42">
        <v>0.54</v>
      </c>
      <c r="D145" s="278" t="s">
        <v>395</v>
      </c>
      <c r="E145" s="279" t="s">
        <v>128</v>
      </c>
      <c r="F145" s="98" t="s">
        <v>128</v>
      </c>
      <c r="G145" s="42">
        <v>0.94</v>
      </c>
      <c r="H145" s="42">
        <v>0.42</v>
      </c>
      <c r="I145" s="278" t="s">
        <v>395</v>
      </c>
      <c r="J145" s="279" t="s">
        <v>128</v>
      </c>
      <c r="L145" s="42">
        <v>0.78</v>
      </c>
      <c r="M145" s="42">
        <v>0.39</v>
      </c>
      <c r="N145" s="278" t="s">
        <v>395</v>
      </c>
      <c r="O145" s="279" t="s">
        <v>128</v>
      </c>
    </row>
    <row r="146" spans="1:15" s="82" customFormat="1" ht="12.75">
      <c r="A146" s="106" t="s">
        <v>96</v>
      </c>
      <c r="B146" s="42">
        <v>1.89</v>
      </c>
      <c r="C146" s="42">
        <v>0.47</v>
      </c>
      <c r="D146" s="278" t="s">
        <v>395</v>
      </c>
      <c r="E146" s="279" t="s">
        <v>128</v>
      </c>
      <c r="F146" s="98" t="s">
        <v>128</v>
      </c>
      <c r="G146" s="42">
        <v>1.33</v>
      </c>
      <c r="H146" s="42">
        <v>0.37</v>
      </c>
      <c r="I146" s="278" t="s">
        <v>395</v>
      </c>
      <c r="J146" s="279" t="s">
        <v>128</v>
      </c>
      <c r="L146" s="42">
        <v>0.67</v>
      </c>
      <c r="M146" s="42">
        <v>0.33</v>
      </c>
      <c r="N146" s="278" t="s">
        <v>395</v>
      </c>
      <c r="O146" s="279" t="s">
        <v>128</v>
      </c>
    </row>
    <row r="147" spans="1:15" s="82" customFormat="1" ht="12.75">
      <c r="A147" s="106" t="s">
        <v>97</v>
      </c>
      <c r="B147" s="42">
        <v>2.4700000000000002</v>
      </c>
      <c r="C147" s="42">
        <v>0.6</v>
      </c>
      <c r="D147" s="278" t="s">
        <v>395</v>
      </c>
      <c r="E147" s="279" t="s">
        <v>128</v>
      </c>
      <c r="F147" s="98" t="s">
        <v>128</v>
      </c>
      <c r="G147" s="42">
        <v>1.69</v>
      </c>
      <c r="H147" s="42">
        <v>0.46</v>
      </c>
      <c r="I147" s="278" t="s">
        <v>395</v>
      </c>
      <c r="J147" s="279" t="s">
        <v>128</v>
      </c>
      <c r="L147" s="42">
        <v>0.84</v>
      </c>
      <c r="M147" s="42">
        <v>0.36</v>
      </c>
      <c r="N147" s="278" t="s">
        <v>395</v>
      </c>
      <c r="O147" s="279" t="s">
        <v>128</v>
      </c>
    </row>
    <row r="148" spans="1:15" s="82" customFormat="1" ht="12.75">
      <c r="A148" s="82" t="s">
        <v>306</v>
      </c>
      <c r="B148" s="42">
        <v>3.38</v>
      </c>
      <c r="C148" s="42">
        <v>0.59</v>
      </c>
      <c r="D148" s="278" t="s">
        <v>128</v>
      </c>
      <c r="E148" s="279" t="s">
        <v>401</v>
      </c>
      <c r="F148" s="98" t="s">
        <v>128</v>
      </c>
      <c r="G148" s="42">
        <v>2.1800000000000002</v>
      </c>
      <c r="H148" s="42">
        <v>0.39</v>
      </c>
      <c r="I148" s="278" t="s">
        <v>128</v>
      </c>
      <c r="J148" s="279" t="s">
        <v>401</v>
      </c>
      <c r="L148" s="42">
        <v>1.47</v>
      </c>
      <c r="M148" s="42">
        <v>0.51</v>
      </c>
      <c r="N148" s="278" t="s">
        <v>395</v>
      </c>
      <c r="O148" s="279" t="s">
        <v>128</v>
      </c>
    </row>
    <row r="149" spans="1:15" s="82" customFormat="1" ht="12.6" customHeight="1">
      <c r="A149" s="169"/>
      <c r="B149" s="42"/>
      <c r="C149" s="42"/>
      <c r="D149" s="278"/>
      <c r="E149" s="279"/>
      <c r="F149" s="98"/>
      <c r="G149" s="42"/>
      <c r="H149" s="42"/>
      <c r="I149" s="278"/>
      <c r="J149" s="279"/>
      <c r="L149" s="42"/>
      <c r="M149" s="42"/>
      <c r="N149" s="278"/>
      <c r="O149" s="279"/>
    </row>
    <row r="150" spans="1:15" s="82" customFormat="1" ht="12.75">
      <c r="A150" s="167" t="s">
        <v>50</v>
      </c>
      <c r="B150" s="42"/>
      <c r="C150" s="42"/>
      <c r="D150" s="278"/>
      <c r="E150" s="279"/>
      <c r="F150" s="98"/>
      <c r="G150" s="42"/>
      <c r="H150" s="42"/>
      <c r="I150" s="278"/>
      <c r="J150" s="279"/>
      <c r="L150" s="42"/>
      <c r="M150" s="42"/>
      <c r="N150" s="278"/>
      <c r="O150" s="279"/>
    </row>
    <row r="151" spans="1:15" s="82" customFormat="1" ht="12.75">
      <c r="A151" s="105" t="s">
        <v>51</v>
      </c>
      <c r="B151" s="42">
        <v>1.76</v>
      </c>
      <c r="C151" s="42">
        <v>0.22</v>
      </c>
      <c r="D151" s="278" t="s">
        <v>128</v>
      </c>
      <c r="E151" s="279" t="s">
        <v>128</v>
      </c>
      <c r="F151" s="98" t="s">
        <v>128</v>
      </c>
      <c r="G151" s="42">
        <v>1.07</v>
      </c>
      <c r="H151" s="42">
        <v>0.16</v>
      </c>
      <c r="I151" s="278" t="s">
        <v>128</v>
      </c>
      <c r="J151" s="279" t="s">
        <v>128</v>
      </c>
      <c r="L151" s="42">
        <v>0.75</v>
      </c>
      <c r="M151" s="42">
        <v>0.18</v>
      </c>
      <c r="N151" s="278" t="s">
        <v>395</v>
      </c>
      <c r="O151" s="279" t="s">
        <v>128</v>
      </c>
    </row>
    <row r="152" spans="1:15" s="82" customFormat="1" ht="12.75">
      <c r="A152" s="105" t="s">
        <v>52</v>
      </c>
      <c r="B152" s="42">
        <v>5.49</v>
      </c>
      <c r="C152" s="42">
        <v>1.57</v>
      </c>
      <c r="D152" s="278" t="s">
        <v>395</v>
      </c>
      <c r="E152" s="279" t="s">
        <v>401</v>
      </c>
      <c r="F152" s="98" t="s">
        <v>128</v>
      </c>
      <c r="G152" s="42">
        <v>3.76</v>
      </c>
      <c r="H152" s="42">
        <v>1.19</v>
      </c>
      <c r="I152" s="278" t="s">
        <v>395</v>
      </c>
      <c r="J152" s="279" t="s">
        <v>401</v>
      </c>
      <c r="L152" s="42">
        <v>2.11</v>
      </c>
      <c r="M152" s="42">
        <v>1</v>
      </c>
      <c r="N152" s="278" t="s">
        <v>395</v>
      </c>
      <c r="O152" s="279" t="s">
        <v>401</v>
      </c>
    </row>
    <row r="153" spans="1:15" s="82" customFormat="1" ht="12.75">
      <c r="A153" s="105" t="s">
        <v>53</v>
      </c>
      <c r="B153" s="42">
        <v>12.69</v>
      </c>
      <c r="C153" s="42">
        <v>4.1100000000000003</v>
      </c>
      <c r="D153" s="278" t="s">
        <v>395</v>
      </c>
      <c r="E153" s="279" t="s">
        <v>401</v>
      </c>
      <c r="F153" s="98" t="s">
        <v>128</v>
      </c>
      <c r="G153" s="42">
        <v>10.52</v>
      </c>
      <c r="H153" s="42">
        <v>3.63</v>
      </c>
      <c r="I153" s="278" t="s">
        <v>395</v>
      </c>
      <c r="J153" s="279" t="s">
        <v>401</v>
      </c>
      <c r="L153" s="42" t="s">
        <v>399</v>
      </c>
      <c r="M153" s="42">
        <v>1.57</v>
      </c>
      <c r="N153" s="278" t="s">
        <v>128</v>
      </c>
      <c r="O153" s="279" t="s">
        <v>401</v>
      </c>
    </row>
    <row r="154" spans="1:15" s="82" customFormat="1" ht="12.75">
      <c r="A154" s="169"/>
      <c r="B154" s="42"/>
      <c r="C154" s="42"/>
      <c r="D154" s="278"/>
      <c r="E154" s="279"/>
      <c r="F154" s="98"/>
      <c r="G154" s="42"/>
      <c r="H154" s="42"/>
      <c r="I154" s="278"/>
      <c r="J154" s="279"/>
      <c r="L154" s="42"/>
      <c r="M154" s="42"/>
      <c r="N154" s="278"/>
      <c r="O154" s="279"/>
    </row>
    <row r="155" spans="1:15" s="82" customFormat="1" ht="12.75">
      <c r="A155" s="167" t="s">
        <v>48</v>
      </c>
      <c r="B155" s="42"/>
      <c r="C155" s="42"/>
      <c r="D155" s="278"/>
      <c r="E155" s="279"/>
      <c r="F155" s="98"/>
      <c r="G155" s="42"/>
      <c r="H155" s="42"/>
      <c r="I155" s="278"/>
      <c r="J155" s="279"/>
      <c r="L155" s="42"/>
      <c r="M155" s="42"/>
      <c r="N155" s="278"/>
      <c r="O155" s="279"/>
    </row>
    <row r="156" spans="1:15" s="82" customFormat="1" ht="12.75">
      <c r="A156" s="103" t="s">
        <v>474</v>
      </c>
      <c r="B156" s="42">
        <v>5.93</v>
      </c>
      <c r="C156" s="42">
        <v>1.1499999999999999</v>
      </c>
      <c r="D156" s="278" t="s">
        <v>128</v>
      </c>
      <c r="E156" s="279" t="s">
        <v>401</v>
      </c>
      <c r="F156" s="98" t="s">
        <v>128</v>
      </c>
      <c r="G156" s="42">
        <v>4.3899999999999997</v>
      </c>
      <c r="H156" s="42">
        <v>1.02</v>
      </c>
      <c r="I156" s="278" t="s">
        <v>395</v>
      </c>
      <c r="J156" s="279" t="s">
        <v>401</v>
      </c>
      <c r="L156" s="42">
        <v>1.91</v>
      </c>
      <c r="M156" s="42">
        <v>0.68</v>
      </c>
      <c r="N156" s="278" t="s">
        <v>395</v>
      </c>
      <c r="O156" s="279" t="s">
        <v>401</v>
      </c>
    </row>
    <row r="157" spans="1:15" s="82" customFormat="1" ht="12.75">
      <c r="A157" s="103">
        <v>7</v>
      </c>
      <c r="B157" s="42">
        <v>2.52</v>
      </c>
      <c r="C157" s="42">
        <v>0.6</v>
      </c>
      <c r="D157" s="278" t="s">
        <v>395</v>
      </c>
      <c r="E157" s="279" t="s">
        <v>128</v>
      </c>
      <c r="F157" s="98" t="s">
        <v>128</v>
      </c>
      <c r="G157" s="42">
        <v>1.55</v>
      </c>
      <c r="H157" s="42">
        <v>0.41</v>
      </c>
      <c r="I157" s="278" t="s">
        <v>395</v>
      </c>
      <c r="J157" s="279" t="s">
        <v>128</v>
      </c>
      <c r="L157" s="42">
        <v>1.02</v>
      </c>
      <c r="M157" s="42">
        <v>0.42</v>
      </c>
      <c r="N157" s="278" t="s">
        <v>395</v>
      </c>
      <c r="O157" s="279" t="s">
        <v>128</v>
      </c>
    </row>
    <row r="158" spans="1:15" s="82" customFormat="1" ht="12.75">
      <c r="A158" s="103">
        <v>8</v>
      </c>
      <c r="B158" s="42">
        <v>2.0299999999999998</v>
      </c>
      <c r="C158" s="42">
        <v>0.49</v>
      </c>
      <c r="D158" s="278" t="s">
        <v>395</v>
      </c>
      <c r="E158" s="279" t="s">
        <v>128</v>
      </c>
      <c r="F158" s="98" t="s">
        <v>128</v>
      </c>
      <c r="G158" s="42">
        <v>1.17</v>
      </c>
      <c r="H158" s="42">
        <v>0.32</v>
      </c>
      <c r="I158" s="278" t="s">
        <v>395</v>
      </c>
      <c r="J158" s="279" t="s">
        <v>128</v>
      </c>
      <c r="L158" s="42">
        <v>0.95</v>
      </c>
      <c r="M158" s="42">
        <v>0.35</v>
      </c>
      <c r="N158" s="278" t="s">
        <v>395</v>
      </c>
      <c r="O158" s="279" t="s">
        <v>128</v>
      </c>
    </row>
    <row r="159" spans="1:15" s="82" customFormat="1" ht="12.75">
      <c r="A159" s="103">
        <v>9</v>
      </c>
      <c r="B159" s="42">
        <v>1.57</v>
      </c>
      <c r="C159" s="42">
        <v>0.42</v>
      </c>
      <c r="D159" s="278" t="s">
        <v>395</v>
      </c>
      <c r="E159" s="279" t="s">
        <v>128</v>
      </c>
      <c r="F159" s="98" t="s">
        <v>128</v>
      </c>
      <c r="G159" s="42">
        <v>0.87</v>
      </c>
      <c r="H159" s="42">
        <v>0.32</v>
      </c>
      <c r="I159" s="278" t="s">
        <v>395</v>
      </c>
      <c r="J159" s="279" t="s">
        <v>401</v>
      </c>
      <c r="L159" s="42">
        <v>0.74</v>
      </c>
      <c r="M159" s="42">
        <v>0.32</v>
      </c>
      <c r="N159" s="278" t="s">
        <v>395</v>
      </c>
      <c r="O159" s="279" t="s">
        <v>128</v>
      </c>
    </row>
    <row r="160" spans="1:15" s="82" customFormat="1" ht="12.75">
      <c r="A160" s="103" t="s">
        <v>475</v>
      </c>
      <c r="B160" s="42">
        <v>0.8</v>
      </c>
      <c r="C160" s="42">
        <v>0.27</v>
      </c>
      <c r="D160" s="278" t="s">
        <v>395</v>
      </c>
      <c r="E160" s="279" t="s">
        <v>401</v>
      </c>
      <c r="F160" s="98" t="s">
        <v>128</v>
      </c>
      <c r="G160" s="42">
        <v>0.62</v>
      </c>
      <c r="H160" s="42">
        <v>0.26</v>
      </c>
      <c r="I160" s="278" t="s">
        <v>395</v>
      </c>
      <c r="J160" s="279" t="s">
        <v>401</v>
      </c>
      <c r="L160" s="42" t="s">
        <v>399</v>
      </c>
      <c r="M160" s="42">
        <v>0.12</v>
      </c>
      <c r="N160" s="278" t="s">
        <v>128</v>
      </c>
      <c r="O160" s="279" t="s">
        <v>401</v>
      </c>
    </row>
    <row r="161" spans="1:16" s="82" customFormat="1" ht="12.75">
      <c r="A161" s="37"/>
      <c r="B161" s="42"/>
      <c r="C161" s="42"/>
      <c r="D161" s="278"/>
      <c r="E161" s="279"/>
      <c r="F161" s="98"/>
      <c r="G161" s="42"/>
      <c r="H161" s="42"/>
      <c r="I161" s="278"/>
      <c r="J161" s="279"/>
      <c r="L161" s="42"/>
      <c r="M161" s="42"/>
      <c r="N161" s="278"/>
      <c r="O161" s="279"/>
    </row>
    <row r="162" spans="1:16" s="82" customFormat="1" ht="12.75">
      <c r="A162" s="167" t="s">
        <v>49</v>
      </c>
      <c r="B162" s="42"/>
      <c r="C162" s="42"/>
      <c r="D162" s="278"/>
      <c r="E162" s="279"/>
      <c r="F162" s="98"/>
      <c r="G162" s="42"/>
      <c r="H162" s="42"/>
      <c r="I162" s="278"/>
      <c r="J162" s="279"/>
      <c r="L162" s="42"/>
      <c r="M162" s="42"/>
      <c r="N162" s="278"/>
      <c r="O162" s="279"/>
    </row>
    <row r="163" spans="1:16" s="82" customFormat="1" ht="12.75">
      <c r="A163" s="103" t="s">
        <v>476</v>
      </c>
      <c r="B163" s="42">
        <v>5.2</v>
      </c>
      <c r="C163" s="42">
        <v>1.06</v>
      </c>
      <c r="D163" s="278" t="s">
        <v>395</v>
      </c>
      <c r="E163" s="279" t="s">
        <v>401</v>
      </c>
      <c r="F163" s="98" t="s">
        <v>128</v>
      </c>
      <c r="G163" s="42">
        <v>3.52</v>
      </c>
      <c r="H163" s="42">
        <v>0.87</v>
      </c>
      <c r="I163" s="278" t="s">
        <v>395</v>
      </c>
      <c r="J163" s="279" t="s">
        <v>401</v>
      </c>
      <c r="L163" s="42">
        <v>1.99</v>
      </c>
      <c r="M163" s="42">
        <v>0.68</v>
      </c>
      <c r="N163" s="278" t="s">
        <v>395</v>
      </c>
      <c r="O163" s="279" t="s">
        <v>401</v>
      </c>
    </row>
    <row r="164" spans="1:16" s="82" customFormat="1" ht="12.75">
      <c r="A164" s="103">
        <v>7</v>
      </c>
      <c r="B164" s="42">
        <v>2.83</v>
      </c>
      <c r="C164" s="42">
        <v>0.84</v>
      </c>
      <c r="D164" s="278" t="s">
        <v>395</v>
      </c>
      <c r="E164" s="279" t="s">
        <v>128</v>
      </c>
      <c r="F164" s="98" t="s">
        <v>128</v>
      </c>
      <c r="G164" s="42">
        <v>1.73</v>
      </c>
      <c r="H164" s="42">
        <v>0.62</v>
      </c>
      <c r="I164" s="278" t="s">
        <v>395</v>
      </c>
      <c r="J164" s="279" t="s">
        <v>128</v>
      </c>
      <c r="L164" s="42" t="s">
        <v>399</v>
      </c>
      <c r="M164" s="42">
        <v>0.71</v>
      </c>
      <c r="N164" s="278" t="s">
        <v>128</v>
      </c>
      <c r="O164" s="279" t="s">
        <v>128</v>
      </c>
    </row>
    <row r="165" spans="1:16" s="82" customFormat="1" ht="12.75">
      <c r="A165" s="103">
        <v>8</v>
      </c>
      <c r="B165" s="42">
        <v>1.98</v>
      </c>
      <c r="C165" s="42">
        <v>0.51</v>
      </c>
      <c r="D165" s="278" t="s">
        <v>395</v>
      </c>
      <c r="E165" s="279" t="s">
        <v>128</v>
      </c>
      <c r="F165" s="98" t="s">
        <v>128</v>
      </c>
      <c r="G165" s="42">
        <v>1.27</v>
      </c>
      <c r="H165" s="42">
        <v>0.38</v>
      </c>
      <c r="I165" s="278" t="s">
        <v>395</v>
      </c>
      <c r="J165" s="279" t="s">
        <v>128</v>
      </c>
      <c r="L165" s="42">
        <v>0.8</v>
      </c>
      <c r="M165" s="42">
        <v>0.34</v>
      </c>
      <c r="N165" s="278" t="s">
        <v>395</v>
      </c>
      <c r="O165" s="279" t="s">
        <v>128</v>
      </c>
    </row>
    <row r="166" spans="1:16" s="82" customFormat="1" ht="12.75">
      <c r="A166" s="103">
        <v>9</v>
      </c>
      <c r="B166" s="42">
        <v>1.53</v>
      </c>
      <c r="C166" s="42">
        <v>0.47</v>
      </c>
      <c r="D166" s="278" t="s">
        <v>395</v>
      </c>
      <c r="E166" s="279" t="s">
        <v>128</v>
      </c>
      <c r="F166" s="98" t="s">
        <v>128</v>
      </c>
      <c r="G166" s="42">
        <v>0.99</v>
      </c>
      <c r="H166" s="42">
        <v>0.39</v>
      </c>
      <c r="I166" s="278" t="s">
        <v>395</v>
      </c>
      <c r="J166" s="279" t="s">
        <v>128</v>
      </c>
      <c r="L166" s="42">
        <v>0.54</v>
      </c>
      <c r="M166" s="42">
        <v>0.25</v>
      </c>
      <c r="N166" s="278" t="s">
        <v>395</v>
      </c>
      <c r="O166" s="279" t="s">
        <v>128</v>
      </c>
    </row>
    <row r="167" spans="1:16" s="82" customFormat="1" ht="12.75">
      <c r="A167" s="103" t="s">
        <v>477</v>
      </c>
      <c r="B167" s="42">
        <v>1.52</v>
      </c>
      <c r="C167" s="42">
        <v>0.39</v>
      </c>
      <c r="D167" s="278" t="s">
        <v>395</v>
      </c>
      <c r="E167" s="279" t="s">
        <v>401</v>
      </c>
      <c r="F167" s="98" t="s">
        <v>128</v>
      </c>
      <c r="G167" s="42">
        <v>0.98</v>
      </c>
      <c r="H167" s="42">
        <v>0.28999999999999998</v>
      </c>
      <c r="I167" s="278" t="s">
        <v>395</v>
      </c>
      <c r="J167" s="279" t="s">
        <v>128</v>
      </c>
      <c r="L167" s="42">
        <v>0.59</v>
      </c>
      <c r="M167" s="42">
        <v>0.27</v>
      </c>
      <c r="N167" s="278" t="s">
        <v>395</v>
      </c>
      <c r="O167" s="279" t="s">
        <v>128</v>
      </c>
    </row>
    <row r="168" spans="1:16" s="82" customFormat="1" ht="12.75">
      <c r="A168" s="169"/>
      <c r="B168" s="42"/>
      <c r="C168" s="42"/>
      <c r="D168" s="278"/>
      <c r="E168" s="279"/>
      <c r="F168" s="98"/>
      <c r="G168" s="42"/>
      <c r="H168" s="42"/>
      <c r="I168" s="278"/>
      <c r="J168" s="279"/>
      <c r="L168" s="42"/>
      <c r="M168" s="42"/>
      <c r="N168" s="278"/>
      <c r="O168" s="279"/>
    </row>
    <row r="169" spans="1:16" s="82" customFormat="1" ht="12.75">
      <c r="A169" s="170" t="s">
        <v>101</v>
      </c>
      <c r="B169" s="42"/>
      <c r="C169" s="42"/>
      <c r="D169" s="278"/>
      <c r="E169" s="279"/>
      <c r="F169" s="98"/>
      <c r="G169" s="42"/>
      <c r="H169" s="42"/>
      <c r="I169" s="278"/>
      <c r="J169" s="279"/>
      <c r="L169" s="42"/>
      <c r="M169" s="42"/>
      <c r="N169" s="278"/>
      <c r="O169" s="279"/>
    </row>
    <row r="170" spans="1:16" s="82" customFormat="1" ht="14.25">
      <c r="A170" s="106" t="s">
        <v>478</v>
      </c>
      <c r="B170" s="42">
        <v>1.28</v>
      </c>
      <c r="C170" s="42">
        <v>0.2</v>
      </c>
      <c r="D170" s="278" t="s">
        <v>128</v>
      </c>
      <c r="E170" s="279" t="s">
        <v>401</v>
      </c>
      <c r="F170" s="98" t="s">
        <v>128</v>
      </c>
      <c r="G170" s="42">
        <v>0.75</v>
      </c>
      <c r="H170" s="42">
        <v>0.14000000000000001</v>
      </c>
      <c r="I170" s="278" t="s">
        <v>128</v>
      </c>
      <c r="J170" s="279" t="s">
        <v>401</v>
      </c>
      <c r="L170" s="42">
        <v>0.55000000000000004</v>
      </c>
      <c r="M170" s="42">
        <v>0.16</v>
      </c>
      <c r="N170" s="278" t="s">
        <v>395</v>
      </c>
      <c r="O170" s="279" t="s">
        <v>128</v>
      </c>
    </row>
    <row r="171" spans="1:16" s="82" customFormat="1" ht="12.75">
      <c r="A171" s="173" t="s">
        <v>102</v>
      </c>
      <c r="B171" s="45">
        <v>29.29</v>
      </c>
      <c r="C171" s="45">
        <v>4.43</v>
      </c>
      <c r="D171" s="276" t="s">
        <v>128</v>
      </c>
      <c r="E171" s="277" t="s">
        <v>401</v>
      </c>
      <c r="F171" s="98" t="s">
        <v>128</v>
      </c>
      <c r="G171" s="45">
        <v>21.22</v>
      </c>
      <c r="H171" s="45">
        <v>3.95</v>
      </c>
      <c r="I171" s="276" t="s">
        <v>128</v>
      </c>
      <c r="J171" s="277" t="s">
        <v>401</v>
      </c>
      <c r="L171" s="45">
        <v>10.38</v>
      </c>
      <c r="M171" s="45">
        <v>2.96</v>
      </c>
      <c r="N171" s="276" t="s">
        <v>395</v>
      </c>
      <c r="O171" s="277" t="s">
        <v>401</v>
      </c>
    </row>
    <row r="172" spans="1:16" s="82" customFormat="1" ht="12.75">
      <c r="A172" s="101"/>
    </row>
    <row r="173" spans="1:16" s="345" customFormat="1" ht="27.6" customHeight="1">
      <c r="A173" s="681" t="s">
        <v>459</v>
      </c>
      <c r="B173" s="681"/>
      <c r="C173" s="681"/>
      <c r="D173" s="681"/>
      <c r="E173" s="681"/>
      <c r="F173" s="681"/>
      <c r="G173" s="681"/>
      <c r="H173" s="681"/>
      <c r="I173" s="681"/>
      <c r="J173" s="681"/>
      <c r="K173" s="681"/>
      <c r="L173" s="681"/>
      <c r="M173" s="681"/>
      <c r="N173" s="681"/>
      <c r="O173" s="681"/>
      <c r="P173" s="344"/>
    </row>
    <row r="174" spans="1:16" s="345" customFormat="1" ht="28.9" customHeight="1">
      <c r="A174" s="681" t="s">
        <v>460</v>
      </c>
      <c r="B174" s="681"/>
      <c r="C174" s="681"/>
      <c r="D174" s="681"/>
      <c r="E174" s="681"/>
      <c r="F174" s="681"/>
      <c r="G174" s="681"/>
      <c r="H174" s="681"/>
      <c r="I174" s="681"/>
      <c r="J174" s="681"/>
      <c r="K174" s="681"/>
      <c r="L174" s="681"/>
      <c r="M174" s="681"/>
      <c r="N174" s="681"/>
      <c r="O174" s="681"/>
      <c r="P174" s="344"/>
    </row>
    <row r="175" spans="1:16" s="345" customFormat="1" ht="28.15" customHeight="1">
      <c r="A175" s="681" t="s">
        <v>461</v>
      </c>
      <c r="B175" s="681"/>
      <c r="C175" s="681"/>
      <c r="D175" s="681"/>
      <c r="E175" s="681"/>
      <c r="F175" s="681"/>
      <c r="G175" s="681"/>
      <c r="H175" s="681"/>
      <c r="I175" s="681"/>
      <c r="J175" s="681"/>
      <c r="K175" s="681"/>
      <c r="L175" s="681"/>
      <c r="M175" s="681"/>
      <c r="N175" s="681"/>
      <c r="O175" s="681"/>
      <c r="P175" s="344"/>
    </row>
    <row r="176" spans="1:16" s="345" customFormat="1" ht="27" customHeight="1">
      <c r="A176" s="681" t="s">
        <v>462</v>
      </c>
      <c r="B176" s="681"/>
      <c r="C176" s="681"/>
      <c r="D176" s="681"/>
      <c r="E176" s="681"/>
      <c r="F176" s="681"/>
      <c r="G176" s="681"/>
      <c r="H176" s="681"/>
      <c r="I176" s="681"/>
      <c r="J176" s="681"/>
      <c r="K176" s="681"/>
      <c r="L176" s="681"/>
      <c r="M176" s="681"/>
      <c r="N176" s="681"/>
      <c r="O176" s="681"/>
      <c r="P176" s="344"/>
    </row>
    <row r="177" spans="1:15" s="82" customFormat="1" ht="12.6" customHeight="1">
      <c r="A177" s="748" t="s">
        <v>134</v>
      </c>
      <c r="B177" s="748"/>
      <c r="C177" s="748"/>
      <c r="D177" s="748"/>
      <c r="E177" s="748"/>
      <c r="F177" s="748"/>
      <c r="G177" s="748"/>
      <c r="H177" s="748"/>
      <c r="I177" s="748"/>
      <c r="J177" s="748"/>
      <c r="K177" s="748"/>
      <c r="L177" s="748"/>
      <c r="M177" s="748"/>
      <c r="N177" s="748"/>
      <c r="O177" s="748"/>
    </row>
    <row r="178" spans="1:15" s="345" customFormat="1">
      <c r="A178" s="82" t="s">
        <v>479</v>
      </c>
    </row>
    <row r="179" spans="1:15" s="345" customFormat="1"/>
    <row r="180" spans="1:15" s="345" customFormat="1">
      <c r="A180" s="22" t="s">
        <v>7</v>
      </c>
    </row>
  </sheetData>
  <mergeCells count="14">
    <mergeCell ref="A177:O177"/>
    <mergeCell ref="A173:O173"/>
    <mergeCell ref="A174:O174"/>
    <mergeCell ref="A175:O175"/>
    <mergeCell ref="A176:O176"/>
    <mergeCell ref="B10:E10"/>
    <mergeCell ref="G10:J10"/>
    <mergeCell ref="L10:O10"/>
    <mergeCell ref="B11:E11"/>
    <mergeCell ref="C12:E12"/>
    <mergeCell ref="L11:O11"/>
    <mergeCell ref="M12:O12"/>
    <mergeCell ref="G11:J11"/>
    <mergeCell ref="H12:J12"/>
  </mergeCells>
  <hyperlinks>
    <hyperlink ref="A180" location="Contents!A1" display="Return to contents" xr:uid="{967D5DCE-96F6-4F2B-A860-A7D437C9B7E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3D08-2593-4B28-8BAF-AACB05EE5955}">
  <dimension ref="A1:P440"/>
  <sheetViews>
    <sheetView showGridLines="0" workbookViewId="0">
      <selection activeCell="M12" sqref="M12"/>
    </sheetView>
  </sheetViews>
  <sheetFormatPr defaultColWidth="8.85546875" defaultRowHeight="15"/>
  <cols>
    <col min="1" max="1" width="37.7109375" style="273" bestFit="1" customWidth="1"/>
    <col min="2" max="2" width="11.7109375" style="273" customWidth="1"/>
    <col min="3" max="3" width="5.42578125" style="273" bestFit="1" customWidth="1"/>
    <col min="4" max="4" width="2.140625" style="273" bestFit="1" customWidth="1"/>
    <col min="5" max="5" width="1.7109375" style="273" bestFit="1" customWidth="1"/>
    <col min="6" max="6" width="6.85546875" style="273" customWidth="1"/>
    <col min="7" max="7" width="11.7109375" style="273" customWidth="1"/>
    <col min="8" max="8" width="5.42578125" style="273" bestFit="1" customWidth="1"/>
    <col min="9" max="9" width="2.140625" style="273" bestFit="1" customWidth="1"/>
    <col min="10" max="10" width="1.7109375" style="273" bestFit="1" customWidth="1"/>
    <col min="11" max="11" width="11" style="193" customWidth="1"/>
    <col min="12" max="16384" width="8.85546875" style="273"/>
  </cols>
  <sheetData>
    <row r="1" spans="1:12">
      <c r="A1" s="1"/>
    </row>
    <row r="2" spans="1:12">
      <c r="A2" s="1"/>
    </row>
    <row r="3" spans="1:12">
      <c r="A3" s="1"/>
      <c r="C3" s="273" t="s">
        <v>0</v>
      </c>
    </row>
    <row r="4" spans="1:12">
      <c r="A4" s="1"/>
    </row>
    <row r="5" spans="1:12">
      <c r="A5" s="1"/>
    </row>
    <row r="6" spans="1:12" ht="32.450000000000003" customHeight="1">
      <c r="A6" s="4" t="s">
        <v>515</v>
      </c>
      <c r="B6" s="177"/>
      <c r="K6" s="273"/>
      <c r="L6" s="193"/>
    </row>
    <row r="7" spans="1:12">
      <c r="A7" s="179"/>
      <c r="B7" s="177"/>
      <c r="C7" s="82"/>
      <c r="D7" s="82"/>
      <c r="E7" s="82"/>
      <c r="F7" s="82"/>
      <c r="G7" s="82"/>
      <c r="H7" s="82"/>
      <c r="I7" s="82"/>
      <c r="J7" s="82"/>
      <c r="K7" s="82"/>
      <c r="L7" s="82"/>
    </row>
    <row r="8" spans="1:12">
      <c r="A8" s="3" t="s">
        <v>516</v>
      </c>
      <c r="B8" s="177"/>
      <c r="C8" s="82"/>
      <c r="D8" s="82"/>
      <c r="E8" s="82"/>
      <c r="F8" s="82"/>
      <c r="G8" s="82"/>
      <c r="H8" s="82"/>
      <c r="I8" s="82"/>
      <c r="J8" s="82"/>
      <c r="K8" s="82"/>
      <c r="L8" s="82"/>
    </row>
    <row r="9" spans="1:12" ht="14.45" customHeight="1">
      <c r="A9" s="682" t="s">
        <v>129</v>
      </c>
      <c r="B9" s="691" t="s">
        <v>218</v>
      </c>
      <c r="C9" s="687"/>
      <c r="D9" s="687"/>
      <c r="E9" s="688"/>
      <c r="F9" s="82"/>
      <c r="G9" s="691" t="s">
        <v>219</v>
      </c>
      <c r="H9" s="687"/>
      <c r="I9" s="687"/>
      <c r="J9" s="687"/>
      <c r="K9" s="688"/>
      <c r="L9" s="82"/>
    </row>
    <row r="10" spans="1:12" ht="56.45" customHeight="1">
      <c r="A10" s="683"/>
      <c r="B10" s="678" t="s">
        <v>10</v>
      </c>
      <c r="C10" s="679"/>
      <c r="D10" s="679"/>
      <c r="E10" s="680"/>
      <c r="F10" s="82"/>
      <c r="G10" s="673" t="s">
        <v>10</v>
      </c>
      <c r="H10" s="674"/>
      <c r="I10" s="674"/>
      <c r="J10" s="674"/>
      <c r="K10" s="675"/>
      <c r="L10" s="82"/>
    </row>
    <row r="11" spans="1:12" ht="27" customHeight="1">
      <c r="A11" s="750"/>
      <c r="B11" s="214" t="s">
        <v>5</v>
      </c>
      <c r="C11" s="690" t="s">
        <v>132</v>
      </c>
      <c r="D11" s="690"/>
      <c r="E11" s="709"/>
      <c r="F11" s="202"/>
      <c r="G11" s="214" t="s">
        <v>5</v>
      </c>
      <c r="H11" s="690" t="s">
        <v>132</v>
      </c>
      <c r="I11" s="690"/>
      <c r="J11" s="690"/>
      <c r="K11" s="118" t="s">
        <v>225</v>
      </c>
      <c r="L11" s="82"/>
    </row>
    <row r="12" spans="1:12">
      <c r="A12" s="166" t="s">
        <v>14</v>
      </c>
      <c r="B12" s="337">
        <v>1.1599999999999999</v>
      </c>
      <c r="C12" s="337">
        <v>0.3</v>
      </c>
      <c r="D12" s="49" t="s">
        <v>395</v>
      </c>
      <c r="E12" s="194" t="s">
        <v>128</v>
      </c>
      <c r="F12" s="82"/>
      <c r="G12" s="337">
        <v>3.21</v>
      </c>
      <c r="H12" s="337">
        <v>0.39</v>
      </c>
      <c r="I12" s="49" t="s">
        <v>128</v>
      </c>
      <c r="J12" s="194" t="s">
        <v>128</v>
      </c>
      <c r="K12" s="152" t="s">
        <v>197</v>
      </c>
    </row>
    <row r="13" spans="1:12">
      <c r="A13" s="167" t="s">
        <v>311</v>
      </c>
      <c r="B13" s="15"/>
      <c r="C13" s="15"/>
      <c r="D13" s="138"/>
      <c r="E13" s="35"/>
      <c r="F13" s="82"/>
      <c r="G13" s="15"/>
      <c r="H13" s="15"/>
      <c r="I13" s="138"/>
      <c r="J13" s="35"/>
      <c r="K13" s="175"/>
    </row>
    <row r="14" spans="1:12">
      <c r="A14" s="37" t="s">
        <v>19</v>
      </c>
      <c r="B14" s="15">
        <v>1.02</v>
      </c>
      <c r="C14" s="15">
        <v>0.28000000000000003</v>
      </c>
      <c r="D14" s="138" t="s">
        <v>395</v>
      </c>
      <c r="E14" s="35" t="s">
        <v>128</v>
      </c>
      <c r="F14" s="82"/>
      <c r="G14" s="15">
        <v>3.14</v>
      </c>
      <c r="H14" s="15">
        <v>0.4</v>
      </c>
      <c r="I14" s="138" t="s">
        <v>128</v>
      </c>
      <c r="J14" s="35" t="s">
        <v>128</v>
      </c>
      <c r="K14" s="175" t="s">
        <v>197</v>
      </c>
    </row>
    <row r="15" spans="1:12">
      <c r="A15" s="37" t="s">
        <v>107</v>
      </c>
      <c r="B15" s="15" t="s">
        <v>399</v>
      </c>
      <c r="C15" s="15">
        <v>4.72</v>
      </c>
      <c r="D15" s="138" t="s">
        <v>128</v>
      </c>
      <c r="E15" s="35" t="s">
        <v>401</v>
      </c>
      <c r="F15" s="82"/>
      <c r="G15" s="15" t="s">
        <v>399</v>
      </c>
      <c r="H15" s="15">
        <v>2.44</v>
      </c>
      <c r="I15" s="138" t="s">
        <v>128</v>
      </c>
      <c r="J15" s="35" t="s">
        <v>128</v>
      </c>
      <c r="K15" s="175" t="s">
        <v>128</v>
      </c>
    </row>
    <row r="16" spans="1:12">
      <c r="A16" s="37"/>
      <c r="B16" s="289"/>
      <c r="C16" s="289"/>
      <c r="D16" s="37"/>
      <c r="E16" s="48"/>
      <c r="F16" s="82"/>
      <c r="G16" s="289"/>
      <c r="H16" s="289"/>
      <c r="I16" s="37"/>
      <c r="J16" s="48"/>
      <c r="K16" s="38"/>
    </row>
    <row r="17" spans="1:14">
      <c r="A17" s="167" t="s">
        <v>211</v>
      </c>
      <c r="B17" s="289"/>
      <c r="C17" s="289"/>
      <c r="D17" s="37"/>
      <c r="E17" s="48"/>
      <c r="F17" s="82"/>
      <c r="G17" s="289"/>
      <c r="H17" s="289"/>
      <c r="I17" s="37"/>
      <c r="J17" s="48"/>
      <c r="K17" s="38"/>
    </row>
    <row r="18" spans="1:14">
      <c r="A18" s="37" t="s">
        <v>215</v>
      </c>
      <c r="B18" s="15">
        <v>2.09</v>
      </c>
      <c r="C18" s="15">
        <v>0.9</v>
      </c>
      <c r="D18" s="138" t="s">
        <v>395</v>
      </c>
      <c r="E18" s="35" t="s">
        <v>128</v>
      </c>
      <c r="F18" s="82"/>
      <c r="G18" s="15">
        <v>5.22</v>
      </c>
      <c r="H18" s="15">
        <v>1.0900000000000001</v>
      </c>
      <c r="I18" s="138" t="s">
        <v>395</v>
      </c>
      <c r="J18" s="35" t="s">
        <v>401</v>
      </c>
      <c r="K18" s="175" t="s">
        <v>197</v>
      </c>
    </row>
    <row r="19" spans="1:14">
      <c r="A19" s="99" t="s">
        <v>216</v>
      </c>
      <c r="B19" s="15" t="s">
        <v>399</v>
      </c>
      <c r="C19" s="15">
        <v>1.93</v>
      </c>
      <c r="D19" s="138" t="s">
        <v>128</v>
      </c>
      <c r="E19" s="35" t="s">
        <v>128</v>
      </c>
      <c r="F19" s="82"/>
      <c r="G19" s="15" t="s">
        <v>399</v>
      </c>
      <c r="H19" s="15">
        <v>1.79</v>
      </c>
      <c r="I19" s="138" t="s">
        <v>128</v>
      </c>
      <c r="J19" s="35" t="s">
        <v>128</v>
      </c>
      <c r="K19" s="175" t="s">
        <v>128</v>
      </c>
    </row>
    <row r="20" spans="1:14">
      <c r="A20" s="99" t="s">
        <v>25</v>
      </c>
      <c r="B20" s="15" t="s">
        <v>399</v>
      </c>
      <c r="C20" s="15">
        <v>0.96</v>
      </c>
      <c r="D20" s="138" t="s">
        <v>128</v>
      </c>
      <c r="E20" s="35" t="s">
        <v>128</v>
      </c>
      <c r="F20" s="82"/>
      <c r="G20" s="15">
        <v>5.94</v>
      </c>
      <c r="H20" s="15">
        <v>1.31</v>
      </c>
      <c r="I20" s="138" t="s">
        <v>395</v>
      </c>
      <c r="J20" s="35" t="s">
        <v>401</v>
      </c>
      <c r="K20" s="175" t="s">
        <v>197</v>
      </c>
    </row>
    <row r="21" spans="1:14">
      <c r="A21" s="37" t="s">
        <v>26</v>
      </c>
      <c r="B21" s="15" t="s">
        <v>399</v>
      </c>
      <c r="C21" s="15">
        <v>0.77</v>
      </c>
      <c r="D21" s="138" t="s">
        <v>128</v>
      </c>
      <c r="E21" s="35" t="s">
        <v>128</v>
      </c>
      <c r="F21" s="82"/>
      <c r="G21" s="15">
        <v>4.04</v>
      </c>
      <c r="H21" s="15">
        <v>0.98</v>
      </c>
      <c r="I21" s="138" t="s">
        <v>395</v>
      </c>
      <c r="J21" s="35" t="s">
        <v>128</v>
      </c>
      <c r="K21" s="175" t="s">
        <v>197</v>
      </c>
    </row>
    <row r="22" spans="1:14">
      <c r="A22" s="37" t="s">
        <v>104</v>
      </c>
      <c r="B22" s="15">
        <v>0.66</v>
      </c>
      <c r="C22" s="15">
        <v>0.2</v>
      </c>
      <c r="D22" s="138" t="s">
        <v>395</v>
      </c>
      <c r="E22" s="35" t="s">
        <v>128</v>
      </c>
      <c r="F22" s="82"/>
      <c r="G22" s="15">
        <v>2.2799999999999998</v>
      </c>
      <c r="H22" s="15">
        <v>0.45</v>
      </c>
      <c r="I22" s="138" t="s">
        <v>128</v>
      </c>
      <c r="J22" s="35" t="s">
        <v>401</v>
      </c>
      <c r="K22" s="175" t="s">
        <v>197</v>
      </c>
    </row>
    <row r="23" spans="1:14">
      <c r="A23" s="37"/>
      <c r="B23" s="289"/>
      <c r="C23" s="289"/>
      <c r="D23" s="37"/>
      <c r="E23" s="48"/>
      <c r="F23" s="82"/>
      <c r="G23" s="289"/>
      <c r="H23" s="289"/>
      <c r="I23" s="37"/>
      <c r="J23" s="48"/>
      <c r="K23" s="38"/>
      <c r="N23" s="273" t="s">
        <v>0</v>
      </c>
    </row>
    <row r="24" spans="1:14">
      <c r="A24" s="167" t="s">
        <v>212</v>
      </c>
      <c r="B24" s="289"/>
      <c r="C24" s="289"/>
      <c r="D24" s="37"/>
      <c r="E24" s="48"/>
      <c r="F24" s="82"/>
      <c r="G24" s="289"/>
      <c r="H24" s="289"/>
      <c r="I24" s="37"/>
      <c r="J24" s="48"/>
      <c r="K24" s="38"/>
    </row>
    <row r="25" spans="1:14">
      <c r="A25" s="37" t="s">
        <v>215</v>
      </c>
      <c r="B25" s="15">
        <v>2.09</v>
      </c>
      <c r="C25" s="15">
        <v>0.9</v>
      </c>
      <c r="D25" s="138" t="s">
        <v>395</v>
      </c>
      <c r="E25" s="35" t="s">
        <v>128</v>
      </c>
      <c r="F25" s="82"/>
      <c r="G25" s="15">
        <v>5.22</v>
      </c>
      <c r="H25" s="15">
        <v>1.0900000000000001</v>
      </c>
      <c r="I25" s="138" t="s">
        <v>395</v>
      </c>
      <c r="J25" s="35" t="s">
        <v>401</v>
      </c>
      <c r="K25" s="175" t="s">
        <v>197</v>
      </c>
      <c r="N25" s="273" t="s">
        <v>0</v>
      </c>
    </row>
    <row r="26" spans="1:14">
      <c r="A26" s="99" t="s">
        <v>216</v>
      </c>
      <c r="B26" s="15" t="s">
        <v>399</v>
      </c>
      <c r="C26" s="15">
        <v>1.93</v>
      </c>
      <c r="D26" s="138" t="s">
        <v>128</v>
      </c>
      <c r="E26" s="35" t="s">
        <v>128</v>
      </c>
      <c r="F26" s="82"/>
      <c r="G26" s="15" t="s">
        <v>399</v>
      </c>
      <c r="H26" s="15">
        <v>1.79</v>
      </c>
      <c r="I26" s="138" t="s">
        <v>128</v>
      </c>
      <c r="J26" s="35" t="s">
        <v>128</v>
      </c>
      <c r="K26" s="175" t="s">
        <v>128</v>
      </c>
    </row>
    <row r="27" spans="1:14">
      <c r="A27" s="99" t="s">
        <v>25</v>
      </c>
      <c r="B27" s="15" t="s">
        <v>399</v>
      </c>
      <c r="C27" s="15">
        <v>0.96</v>
      </c>
      <c r="D27" s="138" t="s">
        <v>128</v>
      </c>
      <c r="E27" s="35" t="s">
        <v>128</v>
      </c>
      <c r="F27" s="82"/>
      <c r="G27" s="15">
        <v>5.94</v>
      </c>
      <c r="H27" s="15">
        <v>1.31</v>
      </c>
      <c r="I27" s="138" t="s">
        <v>395</v>
      </c>
      <c r="J27" s="35" t="s">
        <v>401</v>
      </c>
      <c r="K27" s="175" t="s">
        <v>197</v>
      </c>
    </row>
    <row r="28" spans="1:14">
      <c r="A28" s="104" t="s">
        <v>222</v>
      </c>
      <c r="B28" s="220">
        <v>1.05</v>
      </c>
      <c r="C28" s="220">
        <v>0.32</v>
      </c>
      <c r="D28" s="50" t="s">
        <v>395</v>
      </c>
      <c r="E28" s="195" t="s">
        <v>128</v>
      </c>
      <c r="F28" s="111"/>
      <c r="G28" s="220">
        <v>3.25</v>
      </c>
      <c r="H28" s="220">
        <v>0.5</v>
      </c>
      <c r="I28" s="50" t="s">
        <v>128</v>
      </c>
      <c r="J28" s="195" t="s">
        <v>128</v>
      </c>
      <c r="K28" s="153" t="s">
        <v>197</v>
      </c>
    </row>
    <row r="29" spans="1:14">
      <c r="A29" s="37" t="s">
        <v>30</v>
      </c>
      <c r="B29" s="15" t="s">
        <v>399</v>
      </c>
      <c r="C29" s="15">
        <v>0.27</v>
      </c>
      <c r="D29" s="138" t="s">
        <v>128</v>
      </c>
      <c r="E29" s="35" t="s">
        <v>401</v>
      </c>
      <c r="F29" s="82"/>
      <c r="G29" s="15">
        <v>1.29</v>
      </c>
      <c r="H29" s="15">
        <v>0.6</v>
      </c>
      <c r="I29" s="138" t="s">
        <v>395</v>
      </c>
      <c r="J29" s="35" t="s">
        <v>401</v>
      </c>
      <c r="K29" s="175" t="s">
        <v>197</v>
      </c>
    </row>
    <row r="30" spans="1:14">
      <c r="A30" s="37"/>
      <c r="B30" s="289"/>
      <c r="C30" s="289"/>
      <c r="D30" s="37"/>
      <c r="E30" s="48"/>
      <c r="F30" s="82"/>
      <c r="G30" s="289"/>
      <c r="H30" s="289"/>
      <c r="I30" s="37"/>
      <c r="J30" s="48"/>
      <c r="K30" s="38"/>
    </row>
    <row r="31" spans="1:14">
      <c r="A31" s="167" t="s">
        <v>31</v>
      </c>
      <c r="B31" s="289"/>
      <c r="C31" s="289"/>
      <c r="D31" s="37"/>
      <c r="E31" s="48"/>
      <c r="F31" s="82"/>
      <c r="G31" s="289"/>
      <c r="H31" s="289"/>
      <c r="I31" s="37"/>
      <c r="J31" s="48"/>
      <c r="K31" s="38"/>
    </row>
    <row r="32" spans="1:14">
      <c r="A32" s="37" t="s">
        <v>217</v>
      </c>
      <c r="B32" s="15">
        <v>1.23</v>
      </c>
      <c r="C32" s="15">
        <v>0.36</v>
      </c>
      <c r="D32" s="138" t="s">
        <v>395</v>
      </c>
      <c r="E32" s="35" t="s">
        <v>128</v>
      </c>
      <c r="F32" s="82"/>
      <c r="G32" s="15">
        <v>3.29</v>
      </c>
      <c r="H32" s="15">
        <v>0.53</v>
      </c>
      <c r="I32" s="138" t="s">
        <v>128</v>
      </c>
      <c r="J32" s="35" t="s">
        <v>128</v>
      </c>
      <c r="K32" s="175" t="s">
        <v>197</v>
      </c>
    </row>
    <row r="33" spans="1:11">
      <c r="A33" s="37" t="s">
        <v>33</v>
      </c>
      <c r="B33" s="15">
        <v>3.17</v>
      </c>
      <c r="C33" s="15">
        <v>1.38</v>
      </c>
      <c r="D33" s="138" t="s">
        <v>395</v>
      </c>
      <c r="E33" s="35" t="s">
        <v>401</v>
      </c>
      <c r="F33" s="82"/>
      <c r="G33" s="15">
        <v>6.87</v>
      </c>
      <c r="H33" s="15">
        <v>1.1499999999999999</v>
      </c>
      <c r="I33" s="138" t="s">
        <v>128</v>
      </c>
      <c r="J33" s="35" t="s">
        <v>401</v>
      </c>
      <c r="K33" s="175" t="s">
        <v>197</v>
      </c>
    </row>
    <row r="34" spans="1:11">
      <c r="A34" s="37" t="s">
        <v>36</v>
      </c>
      <c r="B34" s="15" t="s">
        <v>399</v>
      </c>
      <c r="C34" s="15">
        <v>0.28000000000000003</v>
      </c>
      <c r="D34" s="138" t="s">
        <v>128</v>
      </c>
      <c r="E34" s="35" t="s">
        <v>401</v>
      </c>
      <c r="F34" s="82"/>
      <c r="G34" s="15">
        <v>1.89</v>
      </c>
      <c r="H34" s="15">
        <v>0.62</v>
      </c>
      <c r="I34" s="138" t="s">
        <v>395</v>
      </c>
      <c r="J34" s="35" t="s">
        <v>401</v>
      </c>
      <c r="K34" s="175" t="s">
        <v>197</v>
      </c>
    </row>
    <row r="35" spans="1:11">
      <c r="A35" s="37"/>
      <c r="B35" s="289"/>
      <c r="C35" s="289"/>
      <c r="D35" s="37"/>
      <c r="E35" s="48"/>
      <c r="F35" s="82"/>
      <c r="G35" s="289"/>
      <c r="H35" s="289"/>
      <c r="I35" s="37"/>
      <c r="J35" s="48"/>
      <c r="K35" s="38"/>
    </row>
    <row r="36" spans="1:11">
      <c r="A36" s="282" t="s">
        <v>135</v>
      </c>
      <c r="B36" s="289"/>
      <c r="C36" s="289"/>
      <c r="D36" s="37"/>
      <c r="E36" s="48"/>
      <c r="F36" s="82"/>
      <c r="G36" s="289"/>
      <c r="H36" s="289"/>
      <c r="I36" s="37"/>
      <c r="J36" s="48"/>
      <c r="K36" s="38"/>
    </row>
    <row r="37" spans="1:11">
      <c r="A37" s="105" t="s">
        <v>312</v>
      </c>
      <c r="B37" s="15" t="s">
        <v>399</v>
      </c>
      <c r="C37" s="15">
        <v>0.97</v>
      </c>
      <c r="D37" s="138" t="s">
        <v>128</v>
      </c>
      <c r="E37" s="35" t="s">
        <v>128</v>
      </c>
      <c r="F37" s="82"/>
      <c r="G37" s="15" t="s">
        <v>399</v>
      </c>
      <c r="H37" s="15">
        <v>3.46</v>
      </c>
      <c r="I37" s="138" t="s">
        <v>128</v>
      </c>
      <c r="J37" s="35" t="s">
        <v>128</v>
      </c>
      <c r="K37" s="175" t="s">
        <v>197</v>
      </c>
    </row>
    <row r="38" spans="1:11">
      <c r="A38" s="105" t="s">
        <v>313</v>
      </c>
      <c r="B38" s="15">
        <v>1.1599999999999999</v>
      </c>
      <c r="C38" s="15">
        <v>0.31</v>
      </c>
      <c r="D38" s="138" t="s">
        <v>395</v>
      </c>
      <c r="E38" s="35" t="s">
        <v>128</v>
      </c>
      <c r="F38" s="82"/>
      <c r="G38" s="15">
        <v>3.04</v>
      </c>
      <c r="H38" s="15">
        <v>0.38</v>
      </c>
      <c r="I38" s="138" t="s">
        <v>128</v>
      </c>
      <c r="J38" s="35" t="s">
        <v>128</v>
      </c>
      <c r="K38" s="175" t="s">
        <v>197</v>
      </c>
    </row>
    <row r="39" spans="1:11">
      <c r="A39" s="37"/>
      <c r="B39" s="289"/>
      <c r="C39" s="289"/>
      <c r="D39" s="37"/>
      <c r="E39" s="48"/>
      <c r="F39" s="82"/>
      <c r="G39" s="289"/>
      <c r="H39" s="289"/>
      <c r="I39" s="37"/>
      <c r="J39" s="48"/>
      <c r="K39" s="38"/>
    </row>
    <row r="40" spans="1:11">
      <c r="A40" s="283" t="s">
        <v>139</v>
      </c>
      <c r="B40" s="289"/>
      <c r="C40" s="289"/>
      <c r="D40" s="37"/>
      <c r="E40" s="48"/>
      <c r="F40" s="82"/>
      <c r="G40" s="289"/>
      <c r="H40" s="289"/>
      <c r="I40" s="37"/>
      <c r="J40" s="48"/>
      <c r="K40" s="38"/>
    </row>
    <row r="41" spans="1:11">
      <c r="A41" s="284" t="s">
        <v>137</v>
      </c>
      <c r="B41" s="15">
        <v>1.0900000000000001</v>
      </c>
      <c r="C41" s="15">
        <v>0.32</v>
      </c>
      <c r="D41" s="138" t="s">
        <v>395</v>
      </c>
      <c r="E41" s="35" t="s">
        <v>128</v>
      </c>
      <c r="F41" s="82"/>
      <c r="G41" s="15">
        <v>3.14</v>
      </c>
      <c r="H41" s="15">
        <v>0.43</v>
      </c>
      <c r="I41" s="138" t="s">
        <v>128</v>
      </c>
      <c r="J41" s="35" t="s">
        <v>128</v>
      </c>
      <c r="K41" s="175" t="s">
        <v>197</v>
      </c>
    </row>
    <row r="42" spans="1:11">
      <c r="A42" s="284" t="s">
        <v>138</v>
      </c>
      <c r="B42" s="15" t="s">
        <v>399</v>
      </c>
      <c r="C42" s="15">
        <v>0.78</v>
      </c>
      <c r="D42" s="138" t="s">
        <v>128</v>
      </c>
      <c r="E42" s="35" t="s">
        <v>128</v>
      </c>
      <c r="F42" s="82"/>
      <c r="G42" s="15">
        <v>3.4</v>
      </c>
      <c r="H42" s="15">
        <v>0.73</v>
      </c>
      <c r="I42" s="138" t="s">
        <v>395</v>
      </c>
      <c r="J42" s="35" t="s">
        <v>128</v>
      </c>
      <c r="K42" s="175" t="s">
        <v>197</v>
      </c>
    </row>
    <row r="43" spans="1:11">
      <c r="A43" s="37"/>
      <c r="B43" s="289"/>
      <c r="C43" s="289"/>
      <c r="D43" s="37"/>
      <c r="E43" s="48"/>
      <c r="F43" s="82"/>
      <c r="G43" s="289"/>
      <c r="H43" s="289"/>
      <c r="I43" s="37"/>
      <c r="J43" s="48"/>
      <c r="K43" s="38"/>
    </row>
    <row r="44" spans="1:11">
      <c r="A44" s="167" t="s">
        <v>37</v>
      </c>
      <c r="B44" s="289"/>
      <c r="C44" s="289"/>
      <c r="D44" s="37"/>
      <c r="E44" s="48"/>
      <c r="F44" s="82"/>
      <c r="G44" s="289"/>
      <c r="H44" s="289"/>
      <c r="I44" s="37"/>
      <c r="J44" s="48"/>
      <c r="K44" s="38"/>
    </row>
    <row r="45" spans="1:11">
      <c r="A45" s="37" t="s">
        <v>38</v>
      </c>
      <c r="B45" s="15">
        <v>0.69</v>
      </c>
      <c r="C45" s="15">
        <v>0.22</v>
      </c>
      <c r="D45" s="138" t="s">
        <v>395</v>
      </c>
      <c r="E45" s="35" t="s">
        <v>128</v>
      </c>
      <c r="F45" s="82"/>
      <c r="G45" s="15">
        <v>1.65</v>
      </c>
      <c r="H45" s="15">
        <v>0.43</v>
      </c>
      <c r="I45" s="138" t="s">
        <v>395</v>
      </c>
      <c r="J45" s="35" t="s">
        <v>401</v>
      </c>
      <c r="K45" s="175" t="s">
        <v>197</v>
      </c>
    </row>
    <row r="46" spans="1:11">
      <c r="A46" s="37" t="s">
        <v>464</v>
      </c>
      <c r="B46" s="15" t="s">
        <v>399</v>
      </c>
      <c r="C46" s="15">
        <v>1.72</v>
      </c>
      <c r="D46" s="138" t="s">
        <v>128</v>
      </c>
      <c r="E46" s="35" t="s">
        <v>128</v>
      </c>
      <c r="F46" s="82"/>
      <c r="G46" s="15">
        <v>10.1</v>
      </c>
      <c r="H46" s="15">
        <v>2.04</v>
      </c>
      <c r="I46" s="138" t="s">
        <v>395</v>
      </c>
      <c r="J46" s="35" t="s">
        <v>401</v>
      </c>
      <c r="K46" s="175" t="s">
        <v>197</v>
      </c>
    </row>
    <row r="47" spans="1:11" s="356" customFormat="1">
      <c r="A47" s="99" t="s">
        <v>126</v>
      </c>
      <c r="B47" s="15" t="s">
        <v>399</v>
      </c>
      <c r="C47" s="15">
        <v>3.6</v>
      </c>
      <c r="D47" s="138" t="s">
        <v>128</v>
      </c>
      <c r="E47" s="35" t="s">
        <v>128</v>
      </c>
      <c r="F47" s="436"/>
      <c r="G47" s="15">
        <v>14.99</v>
      </c>
      <c r="H47" s="15">
        <v>3.76</v>
      </c>
      <c r="I47" s="138" t="s">
        <v>395</v>
      </c>
      <c r="J47" s="35" t="s">
        <v>401</v>
      </c>
      <c r="K47" s="175" t="s">
        <v>197</v>
      </c>
    </row>
    <row r="48" spans="1:11" s="356" customFormat="1">
      <c r="A48" s="99" t="s">
        <v>310</v>
      </c>
      <c r="B48" s="15" t="s">
        <v>399</v>
      </c>
      <c r="C48" s="15">
        <v>0.5</v>
      </c>
      <c r="D48" s="138" t="s">
        <v>128</v>
      </c>
      <c r="E48" s="35" t="s">
        <v>128</v>
      </c>
      <c r="F48" s="436"/>
      <c r="G48" s="15">
        <v>5.94</v>
      </c>
      <c r="H48" s="15">
        <v>1.97</v>
      </c>
      <c r="I48" s="138" t="s">
        <v>395</v>
      </c>
      <c r="J48" s="35" t="s">
        <v>401</v>
      </c>
      <c r="K48" s="175" t="s">
        <v>197</v>
      </c>
    </row>
    <row r="49" spans="1:11">
      <c r="A49" s="37" t="s">
        <v>188</v>
      </c>
      <c r="B49" s="15" t="s">
        <v>399</v>
      </c>
      <c r="C49" s="15">
        <v>0.61</v>
      </c>
      <c r="D49" s="138" t="s">
        <v>128</v>
      </c>
      <c r="E49" s="35" t="s">
        <v>128</v>
      </c>
      <c r="F49" s="82"/>
      <c r="G49" s="15" t="s">
        <v>399</v>
      </c>
      <c r="H49" s="15">
        <v>0.9</v>
      </c>
      <c r="I49" s="138" t="s">
        <v>128</v>
      </c>
      <c r="J49" s="35" t="s">
        <v>401</v>
      </c>
      <c r="K49" s="175" t="s">
        <v>128</v>
      </c>
    </row>
    <row r="50" spans="1:11">
      <c r="A50" s="37" t="s">
        <v>189</v>
      </c>
      <c r="B50" s="15">
        <v>2.14</v>
      </c>
      <c r="C50" s="15">
        <v>0.83</v>
      </c>
      <c r="D50" s="138" t="s">
        <v>395</v>
      </c>
      <c r="E50" s="35" t="s">
        <v>128</v>
      </c>
      <c r="F50" s="82"/>
      <c r="G50" s="15">
        <v>4.8099999999999996</v>
      </c>
      <c r="H50" s="15">
        <v>1.03</v>
      </c>
      <c r="I50" s="138" t="s">
        <v>395</v>
      </c>
      <c r="J50" s="35" t="s">
        <v>401</v>
      </c>
      <c r="K50" s="175" t="s">
        <v>197</v>
      </c>
    </row>
    <row r="51" spans="1:11">
      <c r="A51" s="37"/>
      <c r="B51" s="289"/>
      <c r="C51" s="289"/>
      <c r="D51" s="37"/>
      <c r="E51" s="48"/>
      <c r="F51" s="82"/>
      <c r="G51" s="289"/>
      <c r="H51" s="289"/>
      <c r="I51" s="37"/>
      <c r="J51" s="48"/>
      <c r="K51" s="38"/>
    </row>
    <row r="52" spans="1:11">
      <c r="A52" s="167" t="s">
        <v>41</v>
      </c>
      <c r="B52" s="289"/>
      <c r="C52" s="289"/>
      <c r="D52" s="37"/>
      <c r="E52" s="48"/>
      <c r="F52" s="82"/>
      <c r="G52" s="289"/>
      <c r="H52" s="289"/>
      <c r="I52" s="37"/>
      <c r="J52" s="48"/>
      <c r="K52" s="38"/>
    </row>
    <row r="53" spans="1:11">
      <c r="A53" s="37" t="s">
        <v>42</v>
      </c>
      <c r="B53" s="15">
        <v>0.75</v>
      </c>
      <c r="C53" s="15">
        <v>0.32</v>
      </c>
      <c r="D53" s="138" t="s">
        <v>395</v>
      </c>
      <c r="E53" s="35" t="s">
        <v>128</v>
      </c>
      <c r="F53" s="82"/>
      <c r="G53" s="15">
        <v>2.4900000000000002</v>
      </c>
      <c r="H53" s="15">
        <v>0.5</v>
      </c>
      <c r="I53" s="138" t="s">
        <v>128</v>
      </c>
      <c r="J53" s="35" t="s">
        <v>128</v>
      </c>
      <c r="K53" s="175" t="s">
        <v>197</v>
      </c>
    </row>
    <row r="54" spans="1:11">
      <c r="A54" s="37" t="s">
        <v>43</v>
      </c>
      <c r="B54" s="15" t="s">
        <v>399</v>
      </c>
      <c r="C54" s="15">
        <v>3.59</v>
      </c>
      <c r="D54" s="138" t="s">
        <v>128</v>
      </c>
      <c r="E54" s="35" t="s">
        <v>401</v>
      </c>
      <c r="F54" s="82"/>
      <c r="G54" s="15">
        <v>9.76</v>
      </c>
      <c r="H54" s="15">
        <v>2.06</v>
      </c>
      <c r="I54" s="138" t="s">
        <v>395</v>
      </c>
      <c r="J54" s="35" t="s">
        <v>401</v>
      </c>
      <c r="K54" s="175" t="s">
        <v>128</v>
      </c>
    </row>
    <row r="55" spans="1:11">
      <c r="A55" s="37" t="s">
        <v>44</v>
      </c>
      <c r="B55" s="15">
        <v>0.67</v>
      </c>
      <c r="C55" s="15">
        <v>0.33</v>
      </c>
      <c r="D55" s="138" t="s">
        <v>395</v>
      </c>
      <c r="E55" s="35" t="s">
        <v>128</v>
      </c>
      <c r="F55" s="82"/>
      <c r="G55" s="15">
        <v>1.21</v>
      </c>
      <c r="H55" s="15">
        <v>0.56000000000000005</v>
      </c>
      <c r="I55" s="138" t="s">
        <v>395</v>
      </c>
      <c r="J55" s="35" t="s">
        <v>401</v>
      </c>
      <c r="K55" s="175" t="s">
        <v>128</v>
      </c>
    </row>
    <row r="56" spans="1:11">
      <c r="A56" s="37" t="s">
        <v>45</v>
      </c>
      <c r="B56" s="15">
        <v>0.61</v>
      </c>
      <c r="C56" s="15">
        <v>0.28999999999999998</v>
      </c>
      <c r="D56" s="138" t="s">
        <v>395</v>
      </c>
      <c r="E56" s="35" t="s">
        <v>128</v>
      </c>
      <c r="F56" s="82"/>
      <c r="G56" s="15">
        <v>2.17</v>
      </c>
      <c r="H56" s="15">
        <v>0.64</v>
      </c>
      <c r="I56" s="138" t="s">
        <v>395</v>
      </c>
      <c r="J56" s="35" t="s">
        <v>401</v>
      </c>
      <c r="K56" s="175" t="s">
        <v>197</v>
      </c>
    </row>
    <row r="57" spans="1:11">
      <c r="A57" s="37" t="s">
        <v>209</v>
      </c>
      <c r="B57" s="15" t="s">
        <v>399</v>
      </c>
      <c r="C57" s="15">
        <v>0.98</v>
      </c>
      <c r="D57" s="138" t="s">
        <v>128</v>
      </c>
      <c r="E57" s="35" t="s">
        <v>128</v>
      </c>
      <c r="F57" s="82"/>
      <c r="G57" s="15">
        <v>4.01</v>
      </c>
      <c r="H57" s="15">
        <v>1.1200000000000001</v>
      </c>
      <c r="I57" s="138" t="s">
        <v>395</v>
      </c>
      <c r="J57" s="35" t="s">
        <v>128</v>
      </c>
      <c r="K57" s="175" t="s">
        <v>197</v>
      </c>
    </row>
    <row r="58" spans="1:11">
      <c r="A58" s="37" t="s">
        <v>46</v>
      </c>
      <c r="B58" s="15" t="s">
        <v>399</v>
      </c>
      <c r="C58" s="15">
        <v>1.44</v>
      </c>
      <c r="D58" s="138" t="s">
        <v>128</v>
      </c>
      <c r="E58" s="35" t="s">
        <v>128</v>
      </c>
      <c r="F58" s="82"/>
      <c r="G58" s="15">
        <v>3.09</v>
      </c>
      <c r="H58" s="15">
        <v>1.57</v>
      </c>
      <c r="I58" s="138" t="s">
        <v>395</v>
      </c>
      <c r="J58" s="35" t="s">
        <v>128</v>
      </c>
      <c r="K58" s="175" t="s">
        <v>128</v>
      </c>
    </row>
    <row r="59" spans="1:11">
      <c r="A59" s="37"/>
      <c r="B59" s="289"/>
      <c r="C59" s="289"/>
      <c r="D59" s="37"/>
      <c r="E59" s="48"/>
      <c r="F59" s="82"/>
      <c r="G59" s="289"/>
      <c r="H59" s="289"/>
      <c r="I59" s="37"/>
      <c r="J59" s="48"/>
      <c r="K59" s="38"/>
    </row>
    <row r="60" spans="1:11">
      <c r="A60" s="167" t="s">
        <v>47</v>
      </c>
      <c r="B60" s="289"/>
      <c r="C60" s="289"/>
      <c r="D60" s="37"/>
      <c r="E60" s="48"/>
      <c r="F60" s="82"/>
      <c r="G60" s="289"/>
      <c r="H60" s="289"/>
      <c r="I60" s="37"/>
      <c r="J60" s="48"/>
      <c r="K60" s="38"/>
    </row>
    <row r="61" spans="1:11">
      <c r="A61" s="117" t="s">
        <v>465</v>
      </c>
      <c r="B61" s="15">
        <v>0.75</v>
      </c>
      <c r="C61" s="15">
        <v>0.32</v>
      </c>
      <c r="D61" s="138" t="s">
        <v>395</v>
      </c>
      <c r="E61" s="35" t="s">
        <v>128</v>
      </c>
      <c r="F61" s="82"/>
      <c r="G61" s="15">
        <v>2.4900000000000002</v>
      </c>
      <c r="H61" s="15">
        <v>0.5</v>
      </c>
      <c r="I61" s="138" t="s">
        <v>128</v>
      </c>
      <c r="J61" s="35" t="s">
        <v>128</v>
      </c>
      <c r="K61" s="175" t="s">
        <v>197</v>
      </c>
    </row>
    <row r="62" spans="1:11">
      <c r="A62" s="117" t="s">
        <v>466</v>
      </c>
      <c r="B62" s="15">
        <v>0.93</v>
      </c>
      <c r="C62" s="15">
        <v>0.31</v>
      </c>
      <c r="D62" s="138" t="s">
        <v>395</v>
      </c>
      <c r="E62" s="35" t="s">
        <v>128</v>
      </c>
      <c r="F62" s="82"/>
      <c r="G62" s="15">
        <v>2.37</v>
      </c>
      <c r="H62" s="15">
        <v>0.63</v>
      </c>
      <c r="I62" s="138" t="s">
        <v>395</v>
      </c>
      <c r="J62" s="35" t="s">
        <v>128</v>
      </c>
      <c r="K62" s="175" t="s">
        <v>197</v>
      </c>
    </row>
    <row r="63" spans="1:11">
      <c r="A63" s="117" t="s">
        <v>467</v>
      </c>
      <c r="B63" s="15">
        <v>1.03</v>
      </c>
      <c r="C63" s="15">
        <v>0.48</v>
      </c>
      <c r="D63" s="138" t="s">
        <v>395</v>
      </c>
      <c r="E63" s="35" t="s">
        <v>128</v>
      </c>
      <c r="F63" s="82"/>
      <c r="G63" s="15">
        <v>3.91</v>
      </c>
      <c r="H63" s="15">
        <v>0.96</v>
      </c>
      <c r="I63" s="138" t="s">
        <v>395</v>
      </c>
      <c r="J63" s="35" t="s">
        <v>128</v>
      </c>
      <c r="K63" s="175" t="s">
        <v>197</v>
      </c>
    </row>
    <row r="64" spans="1:11">
      <c r="A64" s="117" t="s">
        <v>468</v>
      </c>
      <c r="B64" s="15" t="s">
        <v>399</v>
      </c>
      <c r="C64" s="15">
        <v>0.62</v>
      </c>
      <c r="D64" s="138" t="s">
        <v>128</v>
      </c>
      <c r="E64" s="35" t="s">
        <v>128</v>
      </c>
      <c r="F64" s="82"/>
      <c r="G64" s="15">
        <v>2.97</v>
      </c>
      <c r="H64" s="15">
        <v>0.84</v>
      </c>
      <c r="I64" s="138" t="s">
        <v>395</v>
      </c>
      <c r="J64" s="35" t="s">
        <v>128</v>
      </c>
      <c r="K64" s="175" t="s">
        <v>197</v>
      </c>
    </row>
    <row r="65" spans="1:11">
      <c r="A65" s="117" t="s">
        <v>469</v>
      </c>
      <c r="B65" s="15" t="s">
        <v>399</v>
      </c>
      <c r="C65" s="15">
        <v>1.27</v>
      </c>
      <c r="D65" s="138" t="s">
        <v>128</v>
      </c>
      <c r="E65" s="35" t="s">
        <v>128</v>
      </c>
      <c r="F65" s="82"/>
      <c r="G65" s="15">
        <v>4.7300000000000004</v>
      </c>
      <c r="H65" s="15">
        <v>1.29</v>
      </c>
      <c r="I65" s="138" t="s">
        <v>395</v>
      </c>
      <c r="J65" s="35" t="s">
        <v>128</v>
      </c>
      <c r="K65" s="175" t="s">
        <v>197</v>
      </c>
    </row>
    <row r="66" spans="1:11">
      <c r="A66" s="37"/>
      <c r="B66" s="289"/>
      <c r="C66" s="289"/>
      <c r="D66" s="37"/>
      <c r="E66" s="48"/>
      <c r="F66" s="82"/>
      <c r="G66" s="289"/>
      <c r="H66" s="289"/>
      <c r="I66" s="37"/>
      <c r="J66" s="48"/>
      <c r="K66" s="38"/>
    </row>
    <row r="67" spans="1:11">
      <c r="A67" s="167" t="s">
        <v>140</v>
      </c>
      <c r="B67" s="289"/>
      <c r="C67" s="289"/>
      <c r="D67" s="37"/>
      <c r="E67" s="48"/>
      <c r="F67" s="82"/>
      <c r="G67" s="289"/>
      <c r="H67" s="289"/>
      <c r="I67" s="37"/>
      <c r="J67" s="48"/>
      <c r="K67" s="38"/>
    </row>
    <row r="68" spans="1:11">
      <c r="A68" s="156" t="s">
        <v>141</v>
      </c>
      <c r="B68" s="15">
        <v>1.07</v>
      </c>
      <c r="C68" s="15">
        <v>0.33</v>
      </c>
      <c r="D68" s="138" t="s">
        <v>395</v>
      </c>
      <c r="E68" s="35" t="s">
        <v>128</v>
      </c>
      <c r="F68" s="82"/>
      <c r="G68" s="15">
        <v>2.1800000000000002</v>
      </c>
      <c r="H68" s="15">
        <v>0.34</v>
      </c>
      <c r="I68" s="138" t="s">
        <v>128</v>
      </c>
      <c r="J68" s="35" t="s">
        <v>401</v>
      </c>
      <c r="K68" s="175" t="s">
        <v>197</v>
      </c>
    </row>
    <row r="69" spans="1:11">
      <c r="A69" s="156" t="s">
        <v>488</v>
      </c>
      <c r="B69" s="15">
        <v>1.31</v>
      </c>
      <c r="C69" s="15">
        <v>0.55000000000000004</v>
      </c>
      <c r="D69" s="138" t="s">
        <v>395</v>
      </c>
      <c r="E69" s="35" t="s">
        <v>128</v>
      </c>
      <c r="F69" s="82"/>
      <c r="G69" s="15">
        <v>4.7699999999999996</v>
      </c>
      <c r="H69" s="15">
        <v>0.8</v>
      </c>
      <c r="I69" s="138" t="s">
        <v>128</v>
      </c>
      <c r="J69" s="35" t="s">
        <v>401</v>
      </c>
      <c r="K69" s="175" t="s">
        <v>197</v>
      </c>
    </row>
    <row r="70" spans="1:11">
      <c r="A70" s="37"/>
      <c r="B70" s="289"/>
      <c r="C70" s="289"/>
      <c r="D70" s="37"/>
      <c r="E70" s="48"/>
      <c r="F70" s="82"/>
      <c r="G70" s="289"/>
      <c r="H70" s="289"/>
      <c r="I70" s="37"/>
      <c r="J70" s="48"/>
      <c r="K70" s="38"/>
    </row>
    <row r="71" spans="1:11">
      <c r="A71" s="167" t="s">
        <v>86</v>
      </c>
      <c r="B71" s="289"/>
      <c r="C71" s="289"/>
      <c r="D71" s="37"/>
      <c r="E71" s="48"/>
      <c r="F71" s="82"/>
      <c r="G71" s="289"/>
      <c r="H71" s="289"/>
      <c r="I71" s="37"/>
      <c r="J71" s="48"/>
      <c r="K71" s="38"/>
    </row>
    <row r="72" spans="1:11">
      <c r="A72" s="37" t="s">
        <v>87</v>
      </c>
      <c r="B72" s="15">
        <v>1</v>
      </c>
      <c r="C72" s="15">
        <v>0.31</v>
      </c>
      <c r="D72" s="138" t="s">
        <v>395</v>
      </c>
      <c r="E72" s="35" t="s">
        <v>128</v>
      </c>
      <c r="F72" s="82"/>
      <c r="G72" s="15">
        <v>3</v>
      </c>
      <c r="H72" s="15">
        <v>0.45</v>
      </c>
      <c r="I72" s="138" t="s">
        <v>128</v>
      </c>
      <c r="J72" s="35" t="s">
        <v>128</v>
      </c>
      <c r="K72" s="175" t="s">
        <v>197</v>
      </c>
    </row>
    <row r="73" spans="1:11">
      <c r="A73" s="37" t="s">
        <v>88</v>
      </c>
      <c r="B73" s="15" t="s">
        <v>399</v>
      </c>
      <c r="C73" s="15">
        <v>2.21</v>
      </c>
      <c r="D73" s="138" t="s">
        <v>128</v>
      </c>
      <c r="E73" s="35" t="s">
        <v>128</v>
      </c>
      <c r="F73" s="82"/>
      <c r="G73" s="15">
        <v>5.55</v>
      </c>
      <c r="H73" s="15">
        <v>2.4900000000000002</v>
      </c>
      <c r="I73" s="138" t="s">
        <v>395</v>
      </c>
      <c r="J73" s="35" t="s">
        <v>128</v>
      </c>
      <c r="K73" s="175" t="s">
        <v>128</v>
      </c>
    </row>
    <row r="74" spans="1:11">
      <c r="A74" s="37" t="s">
        <v>89</v>
      </c>
      <c r="B74" s="15" t="s">
        <v>399</v>
      </c>
      <c r="C74" s="15">
        <v>0.35</v>
      </c>
      <c r="D74" s="138" t="s">
        <v>128</v>
      </c>
      <c r="E74" s="35" t="s">
        <v>401</v>
      </c>
      <c r="F74" s="82"/>
      <c r="G74" s="15" t="s">
        <v>399</v>
      </c>
      <c r="H74" s="15">
        <v>0.57999999999999996</v>
      </c>
      <c r="I74" s="138" t="s">
        <v>128</v>
      </c>
      <c r="J74" s="35" t="s">
        <v>401</v>
      </c>
      <c r="K74" s="175" t="s">
        <v>128</v>
      </c>
    </row>
    <row r="75" spans="1:11">
      <c r="A75" s="37" t="s">
        <v>90</v>
      </c>
      <c r="B75" s="15" t="s">
        <v>399</v>
      </c>
      <c r="C75" s="15">
        <v>3.94</v>
      </c>
      <c r="D75" s="138" t="s">
        <v>128</v>
      </c>
      <c r="E75" s="35" t="s">
        <v>128</v>
      </c>
      <c r="F75" s="82"/>
      <c r="G75" s="15">
        <v>4.49</v>
      </c>
      <c r="H75" s="15">
        <v>1.43</v>
      </c>
      <c r="I75" s="138" t="s">
        <v>395</v>
      </c>
      <c r="J75" s="35" t="s">
        <v>128</v>
      </c>
      <c r="K75" s="175" t="s">
        <v>128</v>
      </c>
    </row>
    <row r="76" spans="1:11">
      <c r="A76" s="37" t="s">
        <v>91</v>
      </c>
      <c r="B76" s="15" t="s">
        <v>399</v>
      </c>
      <c r="C76" s="15">
        <v>2.41</v>
      </c>
      <c r="D76" s="138" t="s">
        <v>128</v>
      </c>
      <c r="E76" s="35" t="s">
        <v>128</v>
      </c>
      <c r="F76" s="82"/>
      <c r="G76" s="15" t="s">
        <v>399</v>
      </c>
      <c r="H76" s="15">
        <v>2.85</v>
      </c>
      <c r="I76" s="138" t="s">
        <v>128</v>
      </c>
      <c r="J76" s="35" t="s">
        <v>128</v>
      </c>
      <c r="K76" s="175" t="s">
        <v>128</v>
      </c>
    </row>
    <row r="77" spans="1:11">
      <c r="A77" s="37" t="s">
        <v>92</v>
      </c>
      <c r="B77" s="15" t="s">
        <v>399</v>
      </c>
      <c r="C77" s="15">
        <v>2.09</v>
      </c>
      <c r="D77" s="138" t="s">
        <v>128</v>
      </c>
      <c r="E77" s="35" t="s">
        <v>128</v>
      </c>
      <c r="F77" s="82"/>
      <c r="G77" s="15" t="s">
        <v>399</v>
      </c>
      <c r="H77" s="15">
        <v>4.34</v>
      </c>
      <c r="I77" s="138" t="s">
        <v>128</v>
      </c>
      <c r="J77" s="35" t="s">
        <v>401</v>
      </c>
      <c r="K77" s="175" t="s">
        <v>128</v>
      </c>
    </row>
    <row r="78" spans="1:11">
      <c r="A78" s="37" t="s">
        <v>93</v>
      </c>
      <c r="B78" s="15" t="s">
        <v>399</v>
      </c>
      <c r="C78" s="15">
        <v>1.1200000000000001</v>
      </c>
      <c r="D78" s="138" t="s">
        <v>128</v>
      </c>
      <c r="E78" s="35" t="s">
        <v>128</v>
      </c>
      <c r="F78" s="82"/>
      <c r="G78" s="15" t="s">
        <v>399</v>
      </c>
      <c r="H78" s="15">
        <v>3.47</v>
      </c>
      <c r="I78" s="138" t="s">
        <v>128</v>
      </c>
      <c r="J78" s="35" t="s">
        <v>128</v>
      </c>
      <c r="K78" s="175" t="s">
        <v>128</v>
      </c>
    </row>
    <row r="79" spans="1:11">
      <c r="A79" s="37"/>
      <c r="B79" s="289"/>
      <c r="C79" s="289"/>
      <c r="D79" s="37"/>
      <c r="E79" s="48"/>
      <c r="F79" s="82"/>
      <c r="G79" s="289"/>
      <c r="H79" s="289"/>
      <c r="I79" s="37"/>
      <c r="J79" s="48"/>
      <c r="K79" s="38"/>
    </row>
    <row r="80" spans="1:11">
      <c r="A80" s="167" t="s">
        <v>63</v>
      </c>
      <c r="B80" s="289"/>
      <c r="C80" s="289"/>
      <c r="D80" s="37"/>
      <c r="E80" s="48"/>
      <c r="F80" s="82"/>
      <c r="G80" s="289"/>
      <c r="H80" s="289"/>
      <c r="I80" s="37"/>
      <c r="J80" s="48"/>
      <c r="K80" s="38"/>
    </row>
    <row r="81" spans="1:11">
      <c r="A81" s="37" t="s">
        <v>64</v>
      </c>
      <c r="B81" s="15">
        <v>0.91</v>
      </c>
      <c r="C81" s="15">
        <v>0.32</v>
      </c>
      <c r="D81" s="138" t="s">
        <v>395</v>
      </c>
      <c r="E81" s="35" t="s">
        <v>128</v>
      </c>
      <c r="F81" s="82"/>
      <c r="G81" s="15">
        <v>2.04</v>
      </c>
      <c r="H81" s="15">
        <v>0.42</v>
      </c>
      <c r="I81" s="138" t="s">
        <v>395</v>
      </c>
      <c r="J81" s="35" t="s">
        <v>401</v>
      </c>
      <c r="K81" s="175" t="s">
        <v>197</v>
      </c>
    </row>
    <row r="82" spans="1:11">
      <c r="A82" s="37" t="s">
        <v>305</v>
      </c>
      <c r="B82" s="15">
        <v>1.47</v>
      </c>
      <c r="C82" s="15">
        <v>0.57999999999999996</v>
      </c>
      <c r="D82" s="138" t="s">
        <v>395</v>
      </c>
      <c r="E82" s="35" t="s">
        <v>128</v>
      </c>
      <c r="F82" s="82"/>
      <c r="G82" s="15">
        <v>4.82</v>
      </c>
      <c r="H82" s="15">
        <v>0.86</v>
      </c>
      <c r="I82" s="138" t="s">
        <v>128</v>
      </c>
      <c r="J82" s="35" t="s">
        <v>401</v>
      </c>
      <c r="K82" s="175" t="s">
        <v>197</v>
      </c>
    </row>
    <row r="83" spans="1:11">
      <c r="A83" s="37" t="s">
        <v>65</v>
      </c>
      <c r="B83" s="15" t="s">
        <v>399</v>
      </c>
      <c r="C83" s="15">
        <v>1.57</v>
      </c>
      <c r="D83" s="138" t="s">
        <v>128</v>
      </c>
      <c r="E83" s="35" t="s">
        <v>128</v>
      </c>
      <c r="F83" s="82"/>
      <c r="G83" s="15">
        <v>8.6300000000000008</v>
      </c>
      <c r="H83" s="15">
        <v>2.71</v>
      </c>
      <c r="I83" s="138" t="s">
        <v>395</v>
      </c>
      <c r="J83" s="35" t="s">
        <v>401</v>
      </c>
      <c r="K83" s="175" t="s">
        <v>197</v>
      </c>
    </row>
    <row r="84" spans="1:11">
      <c r="A84" s="37"/>
      <c r="B84" s="289"/>
      <c r="C84" s="289"/>
      <c r="D84" s="37"/>
      <c r="E84" s="48"/>
      <c r="F84" s="82"/>
      <c r="G84" s="289"/>
      <c r="H84" s="289"/>
      <c r="I84" s="37"/>
      <c r="J84" s="48"/>
      <c r="K84" s="38"/>
    </row>
    <row r="85" spans="1:11">
      <c r="A85" s="167" t="s">
        <v>66</v>
      </c>
      <c r="B85" s="289"/>
      <c r="C85" s="289"/>
      <c r="D85" s="37"/>
      <c r="E85" s="48"/>
      <c r="F85" s="82"/>
      <c r="G85" s="289"/>
      <c r="H85" s="289"/>
      <c r="I85" s="37"/>
      <c r="J85" s="48"/>
      <c r="K85" s="38"/>
    </row>
    <row r="86" spans="1:11">
      <c r="A86" s="37" t="s">
        <v>108</v>
      </c>
      <c r="B86" s="15">
        <v>2</v>
      </c>
      <c r="C86" s="15">
        <v>0.88</v>
      </c>
      <c r="D86" s="138" t="s">
        <v>395</v>
      </c>
      <c r="E86" s="35" t="s">
        <v>128</v>
      </c>
      <c r="F86" s="82"/>
      <c r="G86" s="15">
        <v>3.41</v>
      </c>
      <c r="H86" s="15">
        <v>0.65</v>
      </c>
      <c r="I86" s="138" t="s">
        <v>395</v>
      </c>
      <c r="J86" s="35" t="s">
        <v>128</v>
      </c>
      <c r="K86" s="175" t="s">
        <v>128</v>
      </c>
    </row>
    <row r="87" spans="1:11">
      <c r="A87" s="37" t="s">
        <v>109</v>
      </c>
      <c r="B87" s="15" t="s">
        <v>399</v>
      </c>
      <c r="C87" s="15">
        <v>0.77</v>
      </c>
      <c r="D87" s="138" t="s">
        <v>128</v>
      </c>
      <c r="E87" s="35" t="s">
        <v>128</v>
      </c>
      <c r="F87" s="82"/>
      <c r="G87" s="15">
        <v>3.45</v>
      </c>
      <c r="H87" s="15">
        <v>0.82</v>
      </c>
      <c r="I87" s="138" t="s">
        <v>395</v>
      </c>
      <c r="J87" s="35" t="s">
        <v>128</v>
      </c>
      <c r="K87" s="175" t="s">
        <v>197</v>
      </c>
    </row>
    <row r="88" spans="1:11">
      <c r="A88" s="37" t="s">
        <v>110</v>
      </c>
      <c r="B88" s="15" t="s">
        <v>399</v>
      </c>
      <c r="C88" s="15">
        <v>0.6</v>
      </c>
      <c r="D88" s="138" t="s">
        <v>128</v>
      </c>
      <c r="E88" s="35" t="s">
        <v>128</v>
      </c>
      <c r="F88" s="82"/>
      <c r="G88" s="15">
        <v>3.4</v>
      </c>
      <c r="H88" s="15">
        <v>0.85</v>
      </c>
      <c r="I88" s="138" t="s">
        <v>395</v>
      </c>
      <c r="J88" s="35" t="s">
        <v>128</v>
      </c>
      <c r="K88" s="175" t="s">
        <v>197</v>
      </c>
    </row>
    <row r="89" spans="1:11">
      <c r="A89" s="37" t="s">
        <v>111</v>
      </c>
      <c r="B89" s="15">
        <v>0.68</v>
      </c>
      <c r="C89" s="15">
        <v>0.3</v>
      </c>
      <c r="D89" s="138" t="s">
        <v>395</v>
      </c>
      <c r="E89" s="35" t="s">
        <v>128</v>
      </c>
      <c r="F89" s="82"/>
      <c r="G89" s="15">
        <v>2.35</v>
      </c>
      <c r="H89" s="15">
        <v>0.76</v>
      </c>
      <c r="I89" s="138" t="s">
        <v>395</v>
      </c>
      <c r="J89" s="35" t="s">
        <v>128</v>
      </c>
      <c r="K89" s="175" t="s">
        <v>197</v>
      </c>
    </row>
    <row r="90" spans="1:11">
      <c r="A90" s="37"/>
      <c r="B90" s="289"/>
      <c r="C90" s="289"/>
      <c r="D90" s="37"/>
      <c r="E90" s="48"/>
      <c r="F90" s="82"/>
      <c r="G90" s="289"/>
      <c r="H90" s="289"/>
      <c r="I90" s="37"/>
      <c r="J90" s="48"/>
      <c r="K90" s="38"/>
    </row>
    <row r="91" spans="1:11">
      <c r="A91" s="167" t="s">
        <v>77</v>
      </c>
      <c r="B91" s="289"/>
      <c r="C91" s="289"/>
      <c r="D91" s="37"/>
      <c r="E91" s="48"/>
      <c r="F91" s="82"/>
      <c r="G91" s="289"/>
      <c r="H91" s="289"/>
      <c r="I91" s="37"/>
      <c r="J91" s="48"/>
      <c r="K91" s="38"/>
    </row>
    <row r="92" spans="1:11">
      <c r="A92" s="37" t="s">
        <v>112</v>
      </c>
      <c r="B92" s="15">
        <v>1.66</v>
      </c>
      <c r="C92" s="15">
        <v>0.69</v>
      </c>
      <c r="D92" s="138" t="s">
        <v>395</v>
      </c>
      <c r="E92" s="35" t="s">
        <v>128</v>
      </c>
      <c r="F92" s="82"/>
      <c r="G92" s="15">
        <v>4.12</v>
      </c>
      <c r="H92" s="15">
        <v>0.78</v>
      </c>
      <c r="I92" s="138" t="s">
        <v>128</v>
      </c>
      <c r="J92" s="35" t="s">
        <v>128</v>
      </c>
      <c r="K92" s="175" t="s">
        <v>197</v>
      </c>
    </row>
    <row r="93" spans="1:11">
      <c r="A93" s="37" t="s">
        <v>110</v>
      </c>
      <c r="B93" s="15" t="s">
        <v>399</v>
      </c>
      <c r="C93" s="15">
        <v>0.77</v>
      </c>
      <c r="D93" s="138" t="s">
        <v>128</v>
      </c>
      <c r="E93" s="35" t="s">
        <v>128</v>
      </c>
      <c r="F93" s="82"/>
      <c r="G93" s="15">
        <v>4.16</v>
      </c>
      <c r="H93" s="15">
        <v>1.06</v>
      </c>
      <c r="I93" s="138" t="s">
        <v>395</v>
      </c>
      <c r="J93" s="35" t="s">
        <v>128</v>
      </c>
      <c r="K93" s="175" t="s">
        <v>197</v>
      </c>
    </row>
    <row r="94" spans="1:11">
      <c r="A94" s="37" t="s">
        <v>210</v>
      </c>
      <c r="B94" s="15">
        <v>1.04</v>
      </c>
      <c r="C94" s="15">
        <v>0.46</v>
      </c>
      <c r="D94" s="138" t="s">
        <v>395</v>
      </c>
      <c r="E94" s="35" t="s">
        <v>128</v>
      </c>
      <c r="F94" s="82"/>
      <c r="G94" s="15">
        <v>2.88</v>
      </c>
      <c r="H94" s="15">
        <v>0.78</v>
      </c>
      <c r="I94" s="138" t="s">
        <v>395</v>
      </c>
      <c r="J94" s="35" t="s">
        <v>128</v>
      </c>
      <c r="K94" s="175" t="s">
        <v>197</v>
      </c>
    </row>
    <row r="95" spans="1:11">
      <c r="A95" s="37" t="s">
        <v>113</v>
      </c>
      <c r="B95" s="15" t="s">
        <v>399</v>
      </c>
      <c r="C95" s="15">
        <v>0.44</v>
      </c>
      <c r="D95" s="138" t="s">
        <v>128</v>
      </c>
      <c r="E95" s="35" t="s">
        <v>128</v>
      </c>
      <c r="F95" s="82"/>
      <c r="G95" s="15">
        <v>1.98</v>
      </c>
      <c r="H95" s="15">
        <v>0.63</v>
      </c>
      <c r="I95" s="138" t="s">
        <v>395</v>
      </c>
      <c r="J95" s="35" t="s">
        <v>401</v>
      </c>
      <c r="K95" s="175" t="s">
        <v>197</v>
      </c>
    </row>
    <row r="96" spans="1:11">
      <c r="A96" s="37"/>
      <c r="B96" s="289"/>
      <c r="C96" s="289"/>
      <c r="D96" s="37"/>
      <c r="E96" s="48"/>
      <c r="F96" s="106"/>
      <c r="G96" s="289"/>
      <c r="H96" s="289"/>
      <c r="I96" s="37"/>
      <c r="J96" s="48"/>
      <c r="K96" s="38"/>
    </row>
    <row r="97" spans="1:11" ht="38.25">
      <c r="A97" s="171" t="s">
        <v>78</v>
      </c>
      <c r="B97" s="289"/>
      <c r="C97" s="289"/>
      <c r="D97" s="37"/>
      <c r="E97" s="48"/>
      <c r="F97" s="106"/>
      <c r="G97" s="289"/>
      <c r="H97" s="289"/>
      <c r="I97" s="37"/>
      <c r="J97" s="48"/>
      <c r="K97" s="38"/>
    </row>
    <row r="98" spans="1:11">
      <c r="A98" s="37" t="s">
        <v>79</v>
      </c>
      <c r="B98" s="15">
        <v>0.71</v>
      </c>
      <c r="C98" s="15">
        <v>0.27</v>
      </c>
      <c r="D98" s="138" t="s">
        <v>395</v>
      </c>
      <c r="E98" s="35" t="s">
        <v>128</v>
      </c>
      <c r="F98" s="82"/>
      <c r="G98" s="15">
        <v>1.48</v>
      </c>
      <c r="H98" s="15">
        <v>0.46</v>
      </c>
      <c r="I98" s="138" t="s">
        <v>395</v>
      </c>
      <c r="J98" s="35" t="s">
        <v>401</v>
      </c>
      <c r="K98" s="175" t="s">
        <v>197</v>
      </c>
    </row>
    <row r="99" spans="1:11">
      <c r="A99" s="37" t="s">
        <v>80</v>
      </c>
      <c r="B99" s="15" t="s">
        <v>399</v>
      </c>
      <c r="C99" s="15">
        <v>0.91</v>
      </c>
      <c r="D99" s="138" t="s">
        <v>128</v>
      </c>
      <c r="E99" s="35" t="s">
        <v>128</v>
      </c>
      <c r="F99" s="82"/>
      <c r="G99" s="15">
        <v>2.99</v>
      </c>
      <c r="H99" s="15">
        <v>0.97</v>
      </c>
      <c r="I99" s="138" t="s">
        <v>395</v>
      </c>
      <c r="J99" s="35" t="s">
        <v>128</v>
      </c>
      <c r="K99" s="175" t="s">
        <v>128</v>
      </c>
    </row>
    <row r="100" spans="1:11">
      <c r="A100" s="37" t="s">
        <v>114</v>
      </c>
      <c r="B100" s="15" t="s">
        <v>399</v>
      </c>
      <c r="C100" s="15">
        <v>0.75</v>
      </c>
      <c r="D100" s="138" t="s">
        <v>128</v>
      </c>
      <c r="E100" s="35" t="s">
        <v>128</v>
      </c>
      <c r="F100" s="82"/>
      <c r="G100" s="15">
        <v>3.43</v>
      </c>
      <c r="H100" s="15">
        <v>0.8</v>
      </c>
      <c r="I100" s="138" t="s">
        <v>395</v>
      </c>
      <c r="J100" s="35" t="s">
        <v>128</v>
      </c>
      <c r="K100" s="175" t="s">
        <v>197</v>
      </c>
    </row>
    <row r="101" spans="1:11">
      <c r="A101" s="37" t="s">
        <v>82</v>
      </c>
      <c r="B101" s="15" t="s">
        <v>399</v>
      </c>
      <c r="C101" s="15">
        <v>1.1399999999999999</v>
      </c>
      <c r="D101" s="138" t="s">
        <v>128</v>
      </c>
      <c r="E101" s="35" t="s">
        <v>128</v>
      </c>
      <c r="F101" s="82"/>
      <c r="G101" s="15">
        <v>7.27</v>
      </c>
      <c r="H101" s="15">
        <v>1.33</v>
      </c>
      <c r="I101" s="138" t="s">
        <v>128</v>
      </c>
      <c r="J101" s="35" t="s">
        <v>401</v>
      </c>
      <c r="K101" s="175" t="s">
        <v>197</v>
      </c>
    </row>
    <row r="102" spans="1:11">
      <c r="A102" s="37"/>
      <c r="B102" s="543"/>
      <c r="C102" s="543"/>
      <c r="D102" s="174"/>
      <c r="E102" s="53"/>
      <c r="F102" s="52"/>
      <c r="G102" s="543"/>
      <c r="H102" s="543"/>
      <c r="I102" s="174"/>
      <c r="J102" s="53"/>
      <c r="K102" s="52"/>
    </row>
    <row r="103" spans="1:11" ht="38.25">
      <c r="A103" s="171" t="s">
        <v>83</v>
      </c>
      <c r="B103" s="289"/>
      <c r="C103" s="289"/>
      <c r="D103" s="37"/>
      <c r="E103" s="48"/>
      <c r="F103" s="106"/>
      <c r="G103" s="289"/>
      <c r="H103" s="289"/>
      <c r="I103" s="37"/>
      <c r="J103" s="48"/>
      <c r="K103" s="38"/>
    </row>
    <row r="104" spans="1:11">
      <c r="A104" s="37" t="s">
        <v>84</v>
      </c>
      <c r="B104" s="15">
        <v>1</v>
      </c>
      <c r="C104" s="15">
        <v>0.3</v>
      </c>
      <c r="D104" s="138" t="s">
        <v>395</v>
      </c>
      <c r="E104" s="35" t="s">
        <v>128</v>
      </c>
      <c r="F104" s="82"/>
      <c r="G104" s="15">
        <v>2.2599999999999998</v>
      </c>
      <c r="H104" s="15">
        <v>0.39</v>
      </c>
      <c r="I104" s="138" t="s">
        <v>128</v>
      </c>
      <c r="J104" s="35" t="s">
        <v>401</v>
      </c>
      <c r="K104" s="175" t="s">
        <v>197</v>
      </c>
    </row>
    <row r="105" spans="1:11">
      <c r="A105" s="37" t="s">
        <v>85</v>
      </c>
      <c r="B105" s="15">
        <v>2.17</v>
      </c>
      <c r="C105" s="15">
        <v>0.99</v>
      </c>
      <c r="D105" s="138" t="s">
        <v>395</v>
      </c>
      <c r="E105" s="35" t="s">
        <v>128</v>
      </c>
      <c r="F105" s="82"/>
      <c r="G105" s="15">
        <v>6.95</v>
      </c>
      <c r="H105" s="15">
        <v>1.33</v>
      </c>
      <c r="I105" s="138" t="s">
        <v>128</v>
      </c>
      <c r="J105" s="35" t="s">
        <v>401</v>
      </c>
      <c r="K105" s="175" t="s">
        <v>197</v>
      </c>
    </row>
    <row r="106" spans="1:11">
      <c r="A106" s="37"/>
      <c r="B106" s="289"/>
      <c r="C106" s="289"/>
      <c r="D106" s="37"/>
      <c r="E106" s="48"/>
      <c r="F106" s="106"/>
      <c r="G106" s="289"/>
      <c r="H106" s="289"/>
      <c r="I106" s="37"/>
      <c r="J106" s="48"/>
      <c r="K106" s="38"/>
    </row>
    <row r="107" spans="1:11">
      <c r="A107" s="167" t="s">
        <v>58</v>
      </c>
      <c r="B107" s="289"/>
      <c r="C107" s="289"/>
      <c r="D107" s="37"/>
      <c r="E107" s="48"/>
      <c r="F107" s="82"/>
      <c r="G107" s="289"/>
      <c r="H107" s="289"/>
      <c r="I107" s="37"/>
      <c r="J107" s="48"/>
      <c r="K107" s="38"/>
    </row>
    <row r="108" spans="1:11">
      <c r="A108" s="37" t="s">
        <v>59</v>
      </c>
      <c r="B108" s="15">
        <v>1.05</v>
      </c>
      <c r="C108" s="15">
        <v>0.4</v>
      </c>
      <c r="D108" s="138" t="s">
        <v>395</v>
      </c>
      <c r="E108" s="35" t="s">
        <v>128</v>
      </c>
      <c r="F108" s="82"/>
      <c r="G108" s="15">
        <v>3.24</v>
      </c>
      <c r="H108" s="15">
        <v>0.55000000000000004</v>
      </c>
      <c r="I108" s="138" t="s">
        <v>128</v>
      </c>
      <c r="J108" s="35" t="s">
        <v>128</v>
      </c>
      <c r="K108" s="175" t="s">
        <v>197</v>
      </c>
    </row>
    <row r="109" spans="1:11">
      <c r="A109" s="37" t="s">
        <v>231</v>
      </c>
      <c r="B109" s="15">
        <v>0.88</v>
      </c>
      <c r="C109" s="15">
        <v>0.43</v>
      </c>
      <c r="D109" s="138" t="s">
        <v>395</v>
      </c>
      <c r="E109" s="35" t="s">
        <v>128</v>
      </c>
      <c r="F109" s="82"/>
      <c r="G109" s="15">
        <v>3.24</v>
      </c>
      <c r="H109" s="15">
        <v>0.74</v>
      </c>
      <c r="I109" s="138" t="s">
        <v>395</v>
      </c>
      <c r="J109" s="35" t="s">
        <v>128</v>
      </c>
      <c r="K109" s="175" t="s">
        <v>197</v>
      </c>
    </row>
    <row r="110" spans="1:11">
      <c r="A110" s="37" t="s">
        <v>232</v>
      </c>
      <c r="B110" s="15">
        <v>1.63</v>
      </c>
      <c r="C110" s="15">
        <v>0.74</v>
      </c>
      <c r="D110" s="138" t="s">
        <v>395</v>
      </c>
      <c r="E110" s="35" t="s">
        <v>128</v>
      </c>
      <c r="F110" s="106"/>
      <c r="G110" s="15">
        <v>3.12</v>
      </c>
      <c r="H110" s="15">
        <v>0.78</v>
      </c>
      <c r="I110" s="138" t="s">
        <v>395</v>
      </c>
      <c r="J110" s="35" t="s">
        <v>128</v>
      </c>
      <c r="K110" s="175" t="s">
        <v>128</v>
      </c>
    </row>
    <row r="111" spans="1:11">
      <c r="A111" s="37"/>
      <c r="B111" s="15"/>
      <c r="C111" s="15"/>
      <c r="D111" s="138"/>
      <c r="E111" s="35"/>
      <c r="F111" s="82"/>
      <c r="G111" s="15"/>
      <c r="H111" s="15"/>
      <c r="I111" s="138"/>
      <c r="J111" s="35"/>
      <c r="K111" s="175"/>
    </row>
    <row r="112" spans="1:11">
      <c r="A112" s="282" t="s">
        <v>54</v>
      </c>
      <c r="B112" s="15"/>
      <c r="C112" s="15"/>
      <c r="D112" s="138"/>
      <c r="E112" s="35"/>
      <c r="F112" s="82"/>
      <c r="G112" s="15"/>
      <c r="H112" s="15"/>
      <c r="I112" s="138"/>
      <c r="J112" s="35"/>
      <c r="K112" s="175"/>
    </row>
    <row r="113" spans="1:11">
      <c r="A113" s="105" t="s">
        <v>55</v>
      </c>
      <c r="B113" s="15">
        <v>1.03</v>
      </c>
      <c r="C113" s="15">
        <v>0.46</v>
      </c>
      <c r="D113" s="138" t="s">
        <v>395</v>
      </c>
      <c r="E113" s="35" t="s">
        <v>128</v>
      </c>
      <c r="F113" s="82"/>
      <c r="G113" s="15">
        <v>2.88</v>
      </c>
      <c r="H113" s="15">
        <v>0.69</v>
      </c>
      <c r="I113" s="138" t="s">
        <v>395</v>
      </c>
      <c r="J113" s="35" t="s">
        <v>128</v>
      </c>
      <c r="K113" s="175" t="s">
        <v>197</v>
      </c>
    </row>
    <row r="114" spans="1:11">
      <c r="A114" s="105" t="s">
        <v>56</v>
      </c>
      <c r="B114" s="15" t="s">
        <v>399</v>
      </c>
      <c r="C114" s="15">
        <v>0.73</v>
      </c>
      <c r="D114" s="138" t="s">
        <v>128</v>
      </c>
      <c r="E114" s="35" t="s">
        <v>128</v>
      </c>
      <c r="F114" s="82"/>
      <c r="G114" s="15">
        <v>2.83</v>
      </c>
      <c r="H114" s="15">
        <v>1.1200000000000001</v>
      </c>
      <c r="I114" s="138" t="s">
        <v>395</v>
      </c>
      <c r="J114" s="35" t="s">
        <v>128</v>
      </c>
      <c r="K114" s="175" t="s">
        <v>128</v>
      </c>
    </row>
    <row r="115" spans="1:11">
      <c r="A115" s="105" t="s">
        <v>98</v>
      </c>
      <c r="B115" s="15">
        <v>1.34</v>
      </c>
      <c r="C115" s="15">
        <v>0.55000000000000004</v>
      </c>
      <c r="D115" s="138" t="s">
        <v>395</v>
      </c>
      <c r="E115" s="35" t="s">
        <v>128</v>
      </c>
      <c r="F115" s="82"/>
      <c r="G115" s="15">
        <v>3.24</v>
      </c>
      <c r="H115" s="15">
        <v>0.62</v>
      </c>
      <c r="I115" s="138" t="s">
        <v>128</v>
      </c>
      <c r="J115" s="35" t="s">
        <v>128</v>
      </c>
      <c r="K115" s="175" t="s">
        <v>197</v>
      </c>
    </row>
    <row r="116" spans="1:11">
      <c r="A116" s="105" t="s">
        <v>57</v>
      </c>
      <c r="B116" s="15" t="s">
        <v>399</v>
      </c>
      <c r="C116" s="15">
        <v>0.73</v>
      </c>
      <c r="D116" s="138" t="s">
        <v>128</v>
      </c>
      <c r="E116" s="35" t="s">
        <v>128</v>
      </c>
      <c r="F116" s="82"/>
      <c r="G116" s="15">
        <v>4.7300000000000004</v>
      </c>
      <c r="H116" s="15">
        <v>1.53</v>
      </c>
      <c r="I116" s="138" t="s">
        <v>395</v>
      </c>
      <c r="J116" s="35" t="s">
        <v>128</v>
      </c>
      <c r="K116" s="175" t="s">
        <v>197</v>
      </c>
    </row>
    <row r="117" spans="1:11">
      <c r="A117" s="105" t="s">
        <v>99</v>
      </c>
      <c r="B117" s="15" t="s">
        <v>399</v>
      </c>
      <c r="C117" s="15">
        <v>0.96</v>
      </c>
      <c r="D117" s="138" t="s">
        <v>128</v>
      </c>
      <c r="E117" s="35" t="s">
        <v>128</v>
      </c>
      <c r="F117" s="82"/>
      <c r="G117" s="15">
        <v>2.73</v>
      </c>
      <c r="H117" s="15">
        <v>0.95</v>
      </c>
      <c r="I117" s="138" t="s">
        <v>395</v>
      </c>
      <c r="J117" s="35" t="s">
        <v>128</v>
      </c>
      <c r="K117" s="175" t="s">
        <v>128</v>
      </c>
    </row>
    <row r="118" spans="1:11">
      <c r="A118" s="37"/>
      <c r="B118" s="15"/>
      <c r="C118" s="15"/>
      <c r="D118" s="138"/>
      <c r="E118" s="35"/>
      <c r="F118" s="82"/>
      <c r="G118" s="15"/>
      <c r="H118" s="15"/>
      <c r="I118" s="138"/>
      <c r="J118" s="35"/>
      <c r="K118" s="175"/>
    </row>
    <row r="119" spans="1:11">
      <c r="A119" s="167" t="s">
        <v>94</v>
      </c>
      <c r="B119" s="15"/>
      <c r="C119" s="15"/>
      <c r="D119" s="138"/>
      <c r="E119" s="35"/>
      <c r="F119" s="82"/>
      <c r="G119" s="15"/>
      <c r="H119" s="15"/>
      <c r="I119" s="138"/>
      <c r="J119" s="35"/>
      <c r="K119" s="175"/>
    </row>
    <row r="120" spans="1:11">
      <c r="A120" s="37" t="s">
        <v>307</v>
      </c>
      <c r="B120" s="15" t="s">
        <v>399</v>
      </c>
      <c r="C120" s="15">
        <v>0.71</v>
      </c>
      <c r="D120" s="138" t="s">
        <v>128</v>
      </c>
      <c r="E120" s="35" t="s">
        <v>128</v>
      </c>
      <c r="F120" s="82"/>
      <c r="G120" s="15">
        <v>1.91</v>
      </c>
      <c r="H120" s="15">
        <v>0.73</v>
      </c>
      <c r="I120" s="138" t="s">
        <v>395</v>
      </c>
      <c r="J120" s="35" t="s">
        <v>401</v>
      </c>
      <c r="K120" s="175" t="s">
        <v>128</v>
      </c>
    </row>
    <row r="121" spans="1:11">
      <c r="A121" s="37" t="s">
        <v>95</v>
      </c>
      <c r="B121" s="15" t="s">
        <v>399</v>
      </c>
      <c r="C121" s="15">
        <v>0.37</v>
      </c>
      <c r="D121" s="138" t="s">
        <v>128</v>
      </c>
      <c r="E121" s="35" t="s">
        <v>401</v>
      </c>
      <c r="F121" s="82"/>
      <c r="G121" s="15">
        <v>3.03</v>
      </c>
      <c r="H121" s="15">
        <v>1.04</v>
      </c>
      <c r="I121" s="138" t="s">
        <v>395</v>
      </c>
      <c r="J121" s="35" t="s">
        <v>128</v>
      </c>
      <c r="K121" s="175" t="s">
        <v>197</v>
      </c>
    </row>
    <row r="122" spans="1:11">
      <c r="A122" s="37" t="s">
        <v>96</v>
      </c>
      <c r="B122" s="15">
        <v>1.03</v>
      </c>
      <c r="C122" s="15">
        <v>0.44</v>
      </c>
      <c r="D122" s="138" t="s">
        <v>395</v>
      </c>
      <c r="E122" s="35" t="s">
        <v>128</v>
      </c>
      <c r="F122" s="82"/>
      <c r="G122" s="15">
        <v>2.77</v>
      </c>
      <c r="H122" s="15">
        <v>0.86</v>
      </c>
      <c r="I122" s="138" t="s">
        <v>395</v>
      </c>
      <c r="J122" s="35" t="s">
        <v>128</v>
      </c>
      <c r="K122" s="175" t="s">
        <v>197</v>
      </c>
    </row>
    <row r="123" spans="1:11">
      <c r="A123" s="37" t="s">
        <v>97</v>
      </c>
      <c r="B123" s="15">
        <v>1.21</v>
      </c>
      <c r="C123" s="15">
        <v>0.54</v>
      </c>
      <c r="D123" s="138" t="s">
        <v>395</v>
      </c>
      <c r="E123" s="35" t="s">
        <v>128</v>
      </c>
      <c r="F123" s="82"/>
      <c r="G123" s="15">
        <v>3.77</v>
      </c>
      <c r="H123" s="15">
        <v>0.99</v>
      </c>
      <c r="I123" s="138" t="s">
        <v>395</v>
      </c>
      <c r="J123" s="35" t="s">
        <v>128</v>
      </c>
      <c r="K123" s="175" t="s">
        <v>197</v>
      </c>
    </row>
    <row r="124" spans="1:11">
      <c r="A124" s="37" t="s">
        <v>306</v>
      </c>
      <c r="B124" s="15">
        <v>2.16</v>
      </c>
      <c r="C124" s="15">
        <v>0.98</v>
      </c>
      <c r="D124" s="138" t="s">
        <v>395</v>
      </c>
      <c r="E124" s="35" t="s">
        <v>128</v>
      </c>
      <c r="F124" s="82"/>
      <c r="G124" s="15">
        <v>4.4400000000000004</v>
      </c>
      <c r="H124" s="15">
        <v>0.83</v>
      </c>
      <c r="I124" s="138" t="s">
        <v>128</v>
      </c>
      <c r="J124" s="35" t="s">
        <v>401</v>
      </c>
      <c r="K124" s="175" t="s">
        <v>197</v>
      </c>
    </row>
    <row r="125" spans="1:11">
      <c r="A125" s="37"/>
      <c r="B125" s="15"/>
      <c r="C125" s="15"/>
      <c r="D125" s="138"/>
      <c r="E125" s="35"/>
      <c r="F125" s="82"/>
      <c r="G125" s="15"/>
      <c r="H125" s="15"/>
      <c r="I125" s="138"/>
      <c r="J125" s="35"/>
      <c r="K125" s="175"/>
    </row>
    <row r="126" spans="1:11">
      <c r="A126" s="167" t="s">
        <v>50</v>
      </c>
      <c r="B126" s="15"/>
      <c r="C126" s="15"/>
      <c r="D126" s="138"/>
      <c r="E126" s="35"/>
      <c r="F126" s="82"/>
      <c r="G126" s="15"/>
      <c r="H126" s="15"/>
      <c r="I126" s="138"/>
      <c r="J126" s="35"/>
      <c r="K126" s="175"/>
    </row>
    <row r="127" spans="1:11">
      <c r="A127" s="105" t="s">
        <v>51</v>
      </c>
      <c r="B127" s="15">
        <v>0.96</v>
      </c>
      <c r="C127" s="15">
        <v>0.27</v>
      </c>
      <c r="D127" s="138" t="s">
        <v>395</v>
      </c>
      <c r="E127" s="35" t="s">
        <v>128</v>
      </c>
      <c r="F127" s="82"/>
      <c r="G127" s="15">
        <v>2.56</v>
      </c>
      <c r="H127" s="15">
        <v>0.34</v>
      </c>
      <c r="I127" s="138" t="s">
        <v>128</v>
      </c>
      <c r="J127" s="35" t="s">
        <v>128</v>
      </c>
      <c r="K127" s="175" t="s">
        <v>197</v>
      </c>
    </row>
    <row r="128" spans="1:11">
      <c r="A128" s="105" t="s">
        <v>52</v>
      </c>
      <c r="B128" s="15" t="s">
        <v>399</v>
      </c>
      <c r="C128" s="15">
        <v>1.86</v>
      </c>
      <c r="D128" s="138" t="s">
        <v>128</v>
      </c>
      <c r="E128" s="35" t="s">
        <v>401</v>
      </c>
      <c r="F128" s="82"/>
      <c r="G128" s="15">
        <v>6.86</v>
      </c>
      <c r="H128" s="15">
        <v>2.2400000000000002</v>
      </c>
      <c r="I128" s="138" t="s">
        <v>395</v>
      </c>
      <c r="J128" s="35" t="s">
        <v>401</v>
      </c>
      <c r="K128" s="175" t="s">
        <v>128</v>
      </c>
    </row>
    <row r="129" spans="1:11">
      <c r="A129" s="105" t="s">
        <v>53</v>
      </c>
      <c r="B129" s="15" t="s">
        <v>399</v>
      </c>
      <c r="C129" s="15">
        <v>4.33</v>
      </c>
      <c r="D129" s="138" t="s">
        <v>128</v>
      </c>
      <c r="E129" s="35" t="s">
        <v>401</v>
      </c>
      <c r="F129" s="82"/>
      <c r="G129" s="15">
        <v>16.95</v>
      </c>
      <c r="H129" s="15">
        <v>5.53</v>
      </c>
      <c r="I129" s="138" t="s">
        <v>395</v>
      </c>
      <c r="J129" s="35" t="s">
        <v>401</v>
      </c>
      <c r="K129" s="175" t="s">
        <v>197</v>
      </c>
    </row>
    <row r="130" spans="1:11">
      <c r="A130" s="282"/>
      <c r="B130" s="15"/>
      <c r="C130" s="15"/>
      <c r="D130" s="138"/>
      <c r="E130" s="35"/>
      <c r="F130" s="82"/>
      <c r="G130" s="15"/>
      <c r="H130" s="15"/>
      <c r="I130" s="138"/>
      <c r="J130" s="35"/>
      <c r="K130" s="175"/>
    </row>
    <row r="131" spans="1:11">
      <c r="A131" s="167" t="s">
        <v>48</v>
      </c>
      <c r="B131" s="15"/>
      <c r="C131" s="15"/>
      <c r="D131" s="138"/>
      <c r="E131" s="35"/>
      <c r="F131" s="82"/>
      <c r="G131" s="15"/>
      <c r="H131" s="15"/>
      <c r="I131" s="138"/>
      <c r="J131" s="35"/>
      <c r="K131" s="175"/>
    </row>
    <row r="132" spans="1:11">
      <c r="A132" s="103" t="s">
        <v>474</v>
      </c>
      <c r="B132" s="15">
        <v>3.6</v>
      </c>
      <c r="C132" s="15">
        <v>1.6</v>
      </c>
      <c r="D132" s="138" t="s">
        <v>395</v>
      </c>
      <c r="E132" s="35" t="s">
        <v>401</v>
      </c>
      <c r="F132" s="82"/>
      <c r="G132" s="15">
        <v>7.92</v>
      </c>
      <c r="H132" s="15">
        <v>1.7</v>
      </c>
      <c r="I132" s="138" t="s">
        <v>395</v>
      </c>
      <c r="J132" s="35" t="s">
        <v>401</v>
      </c>
      <c r="K132" s="175" t="s">
        <v>197</v>
      </c>
    </row>
    <row r="133" spans="1:11">
      <c r="A133" s="103">
        <v>7</v>
      </c>
      <c r="B133" s="15" t="s">
        <v>399</v>
      </c>
      <c r="C133" s="15">
        <v>0.8</v>
      </c>
      <c r="D133" s="138" t="s">
        <v>128</v>
      </c>
      <c r="E133" s="35" t="s">
        <v>128</v>
      </c>
      <c r="F133" s="82"/>
      <c r="G133" s="15">
        <v>3.77</v>
      </c>
      <c r="H133" s="15">
        <v>1.06</v>
      </c>
      <c r="I133" s="138" t="s">
        <v>395</v>
      </c>
      <c r="J133" s="35" t="s">
        <v>128</v>
      </c>
      <c r="K133" s="175" t="s">
        <v>197</v>
      </c>
    </row>
    <row r="134" spans="1:11">
      <c r="A134" s="103">
        <v>8</v>
      </c>
      <c r="B134" s="15">
        <v>1.1499999999999999</v>
      </c>
      <c r="C134" s="15">
        <v>0.53</v>
      </c>
      <c r="D134" s="138" t="s">
        <v>395</v>
      </c>
      <c r="E134" s="35" t="s">
        <v>128</v>
      </c>
      <c r="F134" s="82"/>
      <c r="G134" s="15">
        <v>2.98</v>
      </c>
      <c r="H134" s="15">
        <v>0.9</v>
      </c>
      <c r="I134" s="138" t="s">
        <v>395</v>
      </c>
      <c r="J134" s="35" t="s">
        <v>128</v>
      </c>
      <c r="K134" s="175" t="s">
        <v>197</v>
      </c>
    </row>
    <row r="135" spans="1:11">
      <c r="A135" s="103">
        <v>9</v>
      </c>
      <c r="B135" s="15" t="s">
        <v>399</v>
      </c>
      <c r="C135" s="15">
        <v>0.33</v>
      </c>
      <c r="D135" s="138" t="s">
        <v>128</v>
      </c>
      <c r="E135" s="35" t="s">
        <v>128</v>
      </c>
      <c r="F135" s="82"/>
      <c r="G135" s="15">
        <v>2.5</v>
      </c>
      <c r="H135" s="15">
        <v>0.8</v>
      </c>
      <c r="I135" s="138" t="s">
        <v>395</v>
      </c>
      <c r="J135" s="35" t="s">
        <v>128</v>
      </c>
      <c r="K135" s="175" t="s">
        <v>197</v>
      </c>
    </row>
    <row r="136" spans="1:11">
      <c r="A136" s="103" t="s">
        <v>475</v>
      </c>
      <c r="B136" s="15" t="s">
        <v>399</v>
      </c>
      <c r="C136" s="15">
        <v>0.23</v>
      </c>
      <c r="D136" s="138" t="s">
        <v>128</v>
      </c>
      <c r="E136" s="35" t="s">
        <v>401</v>
      </c>
      <c r="F136" s="82"/>
      <c r="G136" s="15">
        <v>1.25</v>
      </c>
      <c r="H136" s="15">
        <v>0.48</v>
      </c>
      <c r="I136" s="138" t="s">
        <v>395</v>
      </c>
      <c r="J136" s="35" t="s">
        <v>401</v>
      </c>
      <c r="K136" s="175" t="s">
        <v>197</v>
      </c>
    </row>
    <row r="137" spans="1:11">
      <c r="A137" s="37"/>
      <c r="B137" s="15"/>
      <c r="C137" s="15"/>
      <c r="D137" s="138"/>
      <c r="E137" s="35"/>
      <c r="F137" s="82"/>
      <c r="G137" s="15"/>
      <c r="H137" s="15"/>
      <c r="I137" s="138"/>
      <c r="J137" s="35"/>
      <c r="K137" s="175"/>
    </row>
    <row r="138" spans="1:11">
      <c r="A138" s="167" t="s">
        <v>49</v>
      </c>
      <c r="B138" s="15"/>
      <c r="C138" s="15"/>
      <c r="D138" s="138"/>
      <c r="E138" s="35"/>
      <c r="F138" s="82"/>
      <c r="G138" s="15"/>
      <c r="H138" s="15"/>
      <c r="I138" s="138"/>
      <c r="J138" s="35"/>
      <c r="K138" s="175"/>
    </row>
    <row r="139" spans="1:11">
      <c r="A139" s="103" t="s">
        <v>476</v>
      </c>
      <c r="B139" s="15">
        <v>2.42</v>
      </c>
      <c r="C139" s="15">
        <v>1.17</v>
      </c>
      <c r="D139" s="138" t="s">
        <v>395</v>
      </c>
      <c r="E139" s="35" t="s">
        <v>128</v>
      </c>
      <c r="F139" s="82"/>
      <c r="G139" s="15">
        <v>7.28</v>
      </c>
      <c r="H139" s="15">
        <v>1.51</v>
      </c>
      <c r="I139" s="138" t="s">
        <v>395</v>
      </c>
      <c r="J139" s="35" t="s">
        <v>401</v>
      </c>
      <c r="K139" s="175" t="s">
        <v>197</v>
      </c>
    </row>
    <row r="140" spans="1:11">
      <c r="A140" s="103">
        <v>7</v>
      </c>
      <c r="B140" s="15" t="s">
        <v>399</v>
      </c>
      <c r="C140" s="15">
        <v>1.17</v>
      </c>
      <c r="D140" s="138" t="s">
        <v>128</v>
      </c>
      <c r="E140" s="35" t="s">
        <v>128</v>
      </c>
      <c r="F140" s="82"/>
      <c r="G140" s="15">
        <v>3.71</v>
      </c>
      <c r="H140" s="15">
        <v>1.36</v>
      </c>
      <c r="I140" s="138" t="s">
        <v>395</v>
      </c>
      <c r="J140" s="35" t="s">
        <v>128</v>
      </c>
      <c r="K140" s="175" t="s">
        <v>128</v>
      </c>
    </row>
    <row r="141" spans="1:11">
      <c r="A141" s="103">
        <v>8</v>
      </c>
      <c r="B141" s="15" t="s">
        <v>399</v>
      </c>
      <c r="C141" s="15">
        <v>0.53</v>
      </c>
      <c r="D141" s="138" t="s">
        <v>128</v>
      </c>
      <c r="E141" s="35" t="s">
        <v>128</v>
      </c>
      <c r="F141" s="82"/>
      <c r="G141" s="15">
        <v>2.98</v>
      </c>
      <c r="H141" s="15">
        <v>0.91</v>
      </c>
      <c r="I141" s="138" t="s">
        <v>395</v>
      </c>
      <c r="J141" s="35" t="s">
        <v>128</v>
      </c>
      <c r="K141" s="175" t="s">
        <v>197</v>
      </c>
    </row>
    <row r="142" spans="1:11">
      <c r="A142" s="103">
        <v>9</v>
      </c>
      <c r="B142" s="15" t="s">
        <v>399</v>
      </c>
      <c r="C142" s="15">
        <v>0.48</v>
      </c>
      <c r="D142" s="138" t="s">
        <v>128</v>
      </c>
      <c r="E142" s="35" t="s">
        <v>128</v>
      </c>
      <c r="F142" s="82"/>
      <c r="G142" s="15">
        <v>2.2400000000000002</v>
      </c>
      <c r="H142" s="15">
        <v>0.75</v>
      </c>
      <c r="I142" s="138" t="s">
        <v>395</v>
      </c>
      <c r="J142" s="35" t="s">
        <v>128</v>
      </c>
      <c r="K142" s="175" t="s">
        <v>197</v>
      </c>
    </row>
    <row r="143" spans="1:11">
      <c r="A143" s="103" t="s">
        <v>477</v>
      </c>
      <c r="B143" s="15" t="s">
        <v>399</v>
      </c>
      <c r="C143" s="15">
        <v>0.5</v>
      </c>
      <c r="D143" s="138" t="s">
        <v>128</v>
      </c>
      <c r="E143" s="35" t="s">
        <v>128</v>
      </c>
      <c r="F143" s="82"/>
      <c r="G143" s="15">
        <v>2.17</v>
      </c>
      <c r="H143" s="15">
        <v>0.6</v>
      </c>
      <c r="I143" s="138" t="s">
        <v>395</v>
      </c>
      <c r="J143" s="35" t="s">
        <v>401</v>
      </c>
      <c r="K143" s="175" t="s">
        <v>197</v>
      </c>
    </row>
    <row r="144" spans="1:11">
      <c r="A144" s="282"/>
      <c r="B144" s="15"/>
      <c r="C144" s="15"/>
      <c r="D144" s="138"/>
      <c r="E144" s="35"/>
      <c r="F144" s="82"/>
      <c r="G144" s="15"/>
      <c r="H144" s="15"/>
      <c r="I144" s="138"/>
      <c r="J144" s="35"/>
      <c r="K144" s="175"/>
    </row>
    <row r="145" spans="1:12">
      <c r="A145" s="167" t="s">
        <v>101</v>
      </c>
      <c r="B145" s="15"/>
      <c r="C145" s="15"/>
      <c r="D145" s="138"/>
      <c r="E145" s="35"/>
      <c r="F145" s="82"/>
      <c r="G145" s="15"/>
      <c r="H145" s="15"/>
      <c r="I145" s="138"/>
      <c r="J145" s="35"/>
      <c r="K145" s="175"/>
    </row>
    <row r="146" spans="1:12">
      <c r="A146" s="106" t="s">
        <v>478</v>
      </c>
      <c r="B146" s="15">
        <v>0.7</v>
      </c>
      <c r="C146" s="15">
        <v>0.24</v>
      </c>
      <c r="D146" s="138" t="s">
        <v>395</v>
      </c>
      <c r="E146" s="35" t="s">
        <v>128</v>
      </c>
      <c r="F146" s="82"/>
      <c r="G146" s="15">
        <v>1.85</v>
      </c>
      <c r="H146" s="15">
        <v>0.32</v>
      </c>
      <c r="I146" s="138" t="s">
        <v>128</v>
      </c>
      <c r="J146" s="35" t="s">
        <v>401</v>
      </c>
      <c r="K146" s="175" t="s">
        <v>197</v>
      </c>
    </row>
    <row r="147" spans="1:12">
      <c r="A147" s="232" t="s">
        <v>102</v>
      </c>
      <c r="B147" s="19">
        <v>18.16</v>
      </c>
      <c r="C147" s="19">
        <v>6.77</v>
      </c>
      <c r="D147" s="201" t="s">
        <v>395</v>
      </c>
      <c r="E147" s="190" t="s">
        <v>401</v>
      </c>
      <c r="F147" s="173"/>
      <c r="G147" s="19">
        <v>36.479999999999997</v>
      </c>
      <c r="H147" s="19">
        <v>4.83</v>
      </c>
      <c r="I147" s="201" t="s">
        <v>128</v>
      </c>
      <c r="J147" s="190" t="s">
        <v>401</v>
      </c>
      <c r="K147" s="191" t="s">
        <v>197</v>
      </c>
    </row>
    <row r="148" spans="1:12">
      <c r="A148" s="106"/>
      <c r="B148" s="29"/>
      <c r="C148" s="29"/>
      <c r="D148" s="29"/>
      <c r="E148" s="29"/>
      <c r="F148" s="82"/>
      <c r="G148" s="29"/>
      <c r="H148" s="29"/>
      <c r="I148" s="29"/>
      <c r="J148" s="29"/>
      <c r="K148" s="29"/>
    </row>
    <row r="149" spans="1:12" s="308" customFormat="1">
      <c r="A149" s="3" t="s">
        <v>517</v>
      </c>
      <c r="B149" s="177"/>
      <c r="C149" s="82"/>
      <c r="D149" s="82"/>
      <c r="E149" s="82"/>
      <c r="F149" s="82"/>
      <c r="G149" s="82"/>
      <c r="H149" s="82"/>
      <c r="I149" s="82"/>
      <c r="J149" s="82"/>
      <c r="K149" s="82"/>
      <c r="L149" s="82"/>
    </row>
    <row r="150" spans="1:12" s="308" customFormat="1" ht="14.45" customHeight="1">
      <c r="A150" s="682" t="s">
        <v>513</v>
      </c>
      <c r="B150" s="691" t="s">
        <v>218</v>
      </c>
      <c r="C150" s="687"/>
      <c r="D150" s="687"/>
      <c r="E150" s="688"/>
      <c r="F150" s="82"/>
      <c r="G150" s="691" t="s">
        <v>219</v>
      </c>
      <c r="H150" s="687"/>
      <c r="I150" s="687"/>
      <c r="J150" s="687"/>
      <c r="K150" s="688"/>
      <c r="L150" s="82"/>
    </row>
    <row r="151" spans="1:12" s="308" customFormat="1" ht="56.45" customHeight="1">
      <c r="A151" s="683"/>
      <c r="B151" s="678" t="s">
        <v>10</v>
      </c>
      <c r="C151" s="679"/>
      <c r="D151" s="679"/>
      <c r="E151" s="680"/>
      <c r="F151" s="82"/>
      <c r="G151" s="673" t="s">
        <v>10</v>
      </c>
      <c r="H151" s="674"/>
      <c r="I151" s="674"/>
      <c r="J151" s="674"/>
      <c r="K151" s="675"/>
      <c r="L151" s="82"/>
    </row>
    <row r="152" spans="1:12" s="308" customFormat="1" ht="27" customHeight="1">
      <c r="A152" s="750"/>
      <c r="B152" s="214" t="s">
        <v>5</v>
      </c>
      <c r="C152" s="690" t="s">
        <v>132</v>
      </c>
      <c r="D152" s="690"/>
      <c r="E152" s="709"/>
      <c r="F152" s="202"/>
      <c r="G152" s="214" t="s">
        <v>5</v>
      </c>
      <c r="H152" s="690" t="s">
        <v>132</v>
      </c>
      <c r="I152" s="690"/>
      <c r="J152" s="690"/>
      <c r="K152" s="118" t="s">
        <v>225</v>
      </c>
      <c r="L152" s="82"/>
    </row>
    <row r="153" spans="1:12" s="308" customFormat="1">
      <c r="A153" s="166" t="s">
        <v>14</v>
      </c>
      <c r="B153" s="337">
        <v>0.61</v>
      </c>
      <c r="C153" s="337">
        <v>0.17</v>
      </c>
      <c r="D153" s="49" t="s">
        <v>395</v>
      </c>
      <c r="E153" s="194" t="s">
        <v>128</v>
      </c>
      <c r="F153" s="82"/>
      <c r="G153" s="337">
        <v>2.2000000000000002</v>
      </c>
      <c r="H153" s="337">
        <v>0.3</v>
      </c>
      <c r="I153" s="49" t="s">
        <v>128</v>
      </c>
      <c r="J153" s="194" t="s">
        <v>128</v>
      </c>
      <c r="K153" s="152" t="s">
        <v>197</v>
      </c>
    </row>
    <row r="154" spans="1:12" s="308" customFormat="1">
      <c r="A154" s="167" t="s">
        <v>18</v>
      </c>
      <c r="B154" s="15"/>
      <c r="C154" s="15"/>
      <c r="D154" s="138"/>
      <c r="E154" s="35"/>
      <c r="F154" s="82"/>
      <c r="G154" s="15"/>
      <c r="H154" s="15"/>
      <c r="I154" s="138"/>
      <c r="J154" s="35"/>
      <c r="K154" s="175"/>
    </row>
    <row r="155" spans="1:12" s="308" customFormat="1">
      <c r="A155" s="37" t="s">
        <v>19</v>
      </c>
      <c r="B155" s="15">
        <v>0.52</v>
      </c>
      <c r="C155" s="15">
        <v>0.16</v>
      </c>
      <c r="D155" s="138" t="s">
        <v>395</v>
      </c>
      <c r="E155" s="35" t="s">
        <v>128</v>
      </c>
      <c r="F155" s="82"/>
      <c r="G155" s="15">
        <v>2.13</v>
      </c>
      <c r="H155" s="15">
        <v>0.3</v>
      </c>
      <c r="I155" s="138" t="s">
        <v>128</v>
      </c>
      <c r="J155" s="35" t="s">
        <v>128</v>
      </c>
      <c r="K155" s="175" t="s">
        <v>197</v>
      </c>
    </row>
    <row r="156" spans="1:12" s="308" customFormat="1">
      <c r="A156" s="37" t="s">
        <v>107</v>
      </c>
      <c r="B156" s="15" t="s">
        <v>399</v>
      </c>
      <c r="C156" s="15">
        <v>3</v>
      </c>
      <c r="D156" s="138" t="s">
        <v>128</v>
      </c>
      <c r="E156" s="35" t="s">
        <v>401</v>
      </c>
      <c r="F156" s="82"/>
      <c r="G156" s="15" t="s">
        <v>399</v>
      </c>
      <c r="H156" s="15">
        <v>2.17</v>
      </c>
      <c r="I156" s="138" t="s">
        <v>128</v>
      </c>
      <c r="J156" s="35" t="s">
        <v>128</v>
      </c>
      <c r="K156" s="175" t="s">
        <v>128</v>
      </c>
    </row>
    <row r="157" spans="1:12" s="308" customFormat="1">
      <c r="A157" s="37"/>
      <c r="B157" s="289"/>
      <c r="C157" s="289"/>
      <c r="D157" s="37"/>
      <c r="E157" s="48"/>
      <c r="F157" s="82"/>
      <c r="G157" s="289"/>
      <c r="H157" s="289"/>
      <c r="I157" s="37"/>
      <c r="J157" s="48"/>
      <c r="K157" s="38"/>
    </row>
    <row r="158" spans="1:12" s="308" customFormat="1">
      <c r="A158" s="167" t="s">
        <v>211</v>
      </c>
      <c r="B158" s="289"/>
      <c r="C158" s="289"/>
      <c r="D158" s="37"/>
      <c r="E158" s="48"/>
      <c r="F158" s="82"/>
      <c r="G158" s="289"/>
      <c r="H158" s="289"/>
      <c r="I158" s="37"/>
      <c r="J158" s="48"/>
      <c r="K158" s="38"/>
    </row>
    <row r="159" spans="1:12" s="308" customFormat="1">
      <c r="A159" s="37" t="s">
        <v>127</v>
      </c>
      <c r="B159" s="15" t="s">
        <v>399</v>
      </c>
      <c r="C159" s="15">
        <v>0.6</v>
      </c>
      <c r="D159" s="138" t="s">
        <v>128</v>
      </c>
      <c r="E159" s="35" t="s">
        <v>128</v>
      </c>
      <c r="F159" s="82"/>
      <c r="G159" s="15">
        <v>3.62</v>
      </c>
      <c r="H159" s="15">
        <v>0.9</v>
      </c>
      <c r="I159" s="138" t="s">
        <v>395</v>
      </c>
      <c r="J159" s="35" t="s">
        <v>401</v>
      </c>
      <c r="K159" s="175" t="s">
        <v>197</v>
      </c>
    </row>
    <row r="160" spans="1:12" s="308" customFormat="1">
      <c r="A160" s="99" t="s">
        <v>24</v>
      </c>
      <c r="B160" s="15" t="s">
        <v>399</v>
      </c>
      <c r="C160" s="15">
        <v>1.32</v>
      </c>
      <c r="D160" s="138" t="s">
        <v>128</v>
      </c>
      <c r="E160" s="35" t="s">
        <v>128</v>
      </c>
      <c r="F160" s="82"/>
      <c r="G160" s="15" t="s">
        <v>399</v>
      </c>
      <c r="H160" s="15">
        <v>1.25</v>
      </c>
      <c r="I160" s="138" t="s">
        <v>128</v>
      </c>
      <c r="J160" s="35" t="s">
        <v>128</v>
      </c>
      <c r="K160" s="175" t="s">
        <v>128</v>
      </c>
    </row>
    <row r="161" spans="1:14" s="308" customFormat="1">
      <c r="A161" s="99" t="s">
        <v>25</v>
      </c>
      <c r="B161" s="15" t="s">
        <v>399</v>
      </c>
      <c r="C161" s="15">
        <v>0.62</v>
      </c>
      <c r="D161" s="138" t="s">
        <v>128</v>
      </c>
      <c r="E161" s="35" t="s">
        <v>128</v>
      </c>
      <c r="F161" s="82"/>
      <c r="G161" s="15">
        <v>4.4000000000000004</v>
      </c>
      <c r="H161" s="15">
        <v>1.1399999999999999</v>
      </c>
      <c r="I161" s="138" t="s">
        <v>395</v>
      </c>
      <c r="J161" s="35" t="s">
        <v>401</v>
      </c>
      <c r="K161" s="175" t="s">
        <v>197</v>
      </c>
    </row>
    <row r="162" spans="1:14" s="308" customFormat="1">
      <c r="A162" s="37" t="s">
        <v>26</v>
      </c>
      <c r="B162" s="15" t="s">
        <v>399</v>
      </c>
      <c r="C162" s="15">
        <v>0.36</v>
      </c>
      <c r="D162" s="138" t="s">
        <v>128</v>
      </c>
      <c r="E162" s="35" t="s">
        <v>128</v>
      </c>
      <c r="F162" s="82"/>
      <c r="G162" s="15">
        <v>3.63</v>
      </c>
      <c r="H162" s="15">
        <v>0.96</v>
      </c>
      <c r="I162" s="138" t="s">
        <v>395</v>
      </c>
      <c r="J162" s="35" t="s">
        <v>401</v>
      </c>
      <c r="K162" s="175" t="s">
        <v>197</v>
      </c>
    </row>
    <row r="163" spans="1:14" s="308" customFormat="1">
      <c r="A163" s="37" t="s">
        <v>104</v>
      </c>
      <c r="B163" s="15">
        <v>0.38</v>
      </c>
      <c r="C163" s="15">
        <v>0.15</v>
      </c>
      <c r="D163" s="138" t="s">
        <v>395</v>
      </c>
      <c r="E163" s="35" t="s">
        <v>128</v>
      </c>
      <c r="F163" s="82"/>
      <c r="G163" s="15">
        <v>1.23</v>
      </c>
      <c r="H163" s="15">
        <v>0.27</v>
      </c>
      <c r="I163" s="138" t="s">
        <v>395</v>
      </c>
      <c r="J163" s="35" t="s">
        <v>401</v>
      </c>
      <c r="K163" s="175" t="s">
        <v>197</v>
      </c>
    </row>
    <row r="164" spans="1:14" s="308" customFormat="1">
      <c r="A164" s="37"/>
      <c r="B164" s="289"/>
      <c r="C164" s="289"/>
      <c r="D164" s="37"/>
      <c r="E164" s="48"/>
      <c r="F164" s="82"/>
      <c r="G164" s="289"/>
      <c r="H164" s="289"/>
      <c r="I164" s="37"/>
      <c r="J164" s="48"/>
      <c r="K164" s="38"/>
      <c r="N164" s="308" t="s">
        <v>0</v>
      </c>
    </row>
    <row r="165" spans="1:14" s="308" customFormat="1">
      <c r="A165" s="167" t="s">
        <v>212</v>
      </c>
      <c r="B165" s="289"/>
      <c r="C165" s="289"/>
      <c r="D165" s="37"/>
      <c r="E165" s="48"/>
      <c r="F165" s="82"/>
      <c r="G165" s="289"/>
      <c r="H165" s="289"/>
      <c r="I165" s="37"/>
      <c r="J165" s="48"/>
      <c r="K165" s="38"/>
    </row>
    <row r="166" spans="1:14" s="308" customFormat="1">
      <c r="A166" s="37" t="s">
        <v>215</v>
      </c>
      <c r="B166" s="15" t="s">
        <v>399</v>
      </c>
      <c r="C166" s="15">
        <v>0.6</v>
      </c>
      <c r="D166" s="138" t="s">
        <v>128</v>
      </c>
      <c r="E166" s="35" t="s">
        <v>128</v>
      </c>
      <c r="F166" s="82"/>
      <c r="G166" s="15">
        <v>3.62</v>
      </c>
      <c r="H166" s="15">
        <v>0.9</v>
      </c>
      <c r="I166" s="138" t="s">
        <v>395</v>
      </c>
      <c r="J166" s="35" t="s">
        <v>401</v>
      </c>
      <c r="K166" s="175" t="s">
        <v>197</v>
      </c>
      <c r="N166" s="308" t="s">
        <v>0</v>
      </c>
    </row>
    <row r="167" spans="1:14" s="308" customFormat="1">
      <c r="A167" s="99" t="s">
        <v>216</v>
      </c>
      <c r="B167" s="15" t="s">
        <v>399</v>
      </c>
      <c r="C167" s="15">
        <v>1.32</v>
      </c>
      <c r="D167" s="138" t="s">
        <v>128</v>
      </c>
      <c r="E167" s="35" t="s">
        <v>128</v>
      </c>
      <c r="F167" s="82"/>
      <c r="G167" s="15" t="s">
        <v>399</v>
      </c>
      <c r="H167" s="15">
        <v>1.25</v>
      </c>
      <c r="I167" s="138" t="s">
        <v>128</v>
      </c>
      <c r="J167" s="35" t="s">
        <v>128</v>
      </c>
      <c r="K167" s="175" t="s">
        <v>128</v>
      </c>
    </row>
    <row r="168" spans="1:14" s="308" customFormat="1">
      <c r="A168" s="99" t="s">
        <v>25</v>
      </c>
      <c r="B168" s="15" t="s">
        <v>399</v>
      </c>
      <c r="C168" s="15">
        <v>0.62</v>
      </c>
      <c r="D168" s="138" t="s">
        <v>128</v>
      </c>
      <c r="E168" s="35" t="s">
        <v>128</v>
      </c>
      <c r="F168" s="82"/>
      <c r="G168" s="15">
        <v>4.4000000000000004</v>
      </c>
      <c r="H168" s="15">
        <v>1.1399999999999999</v>
      </c>
      <c r="I168" s="138" t="s">
        <v>395</v>
      </c>
      <c r="J168" s="35" t="s">
        <v>401</v>
      </c>
      <c r="K168" s="175" t="s">
        <v>197</v>
      </c>
    </row>
    <row r="169" spans="1:14" s="308" customFormat="1">
      <c r="A169" s="104" t="s">
        <v>222</v>
      </c>
      <c r="B169" s="220">
        <v>0.57999999999999996</v>
      </c>
      <c r="C169" s="220">
        <v>0.19</v>
      </c>
      <c r="D169" s="50" t="s">
        <v>395</v>
      </c>
      <c r="E169" s="195" t="s">
        <v>128</v>
      </c>
      <c r="F169" s="111"/>
      <c r="G169" s="220">
        <v>2.33</v>
      </c>
      <c r="H169" s="220">
        <v>0.42</v>
      </c>
      <c r="I169" s="50" t="s">
        <v>128</v>
      </c>
      <c r="J169" s="195" t="s">
        <v>128</v>
      </c>
      <c r="K169" s="153" t="s">
        <v>197</v>
      </c>
    </row>
    <row r="170" spans="1:14" s="308" customFormat="1">
      <c r="A170" s="37" t="s">
        <v>30</v>
      </c>
      <c r="B170" s="15" t="s">
        <v>399</v>
      </c>
      <c r="C170" s="15">
        <v>0.12</v>
      </c>
      <c r="D170" s="138" t="s">
        <v>128</v>
      </c>
      <c r="E170" s="35" t="s">
        <v>401</v>
      </c>
      <c r="F170" s="82"/>
      <c r="G170" s="15" t="s">
        <v>399</v>
      </c>
      <c r="H170" s="15">
        <v>0.28000000000000003</v>
      </c>
      <c r="I170" s="138" t="s">
        <v>128</v>
      </c>
      <c r="J170" s="35" t="s">
        <v>401</v>
      </c>
      <c r="K170" s="175" t="s">
        <v>197</v>
      </c>
    </row>
    <row r="171" spans="1:14" s="308" customFormat="1">
      <c r="A171" s="37"/>
      <c r="B171" s="289"/>
      <c r="C171" s="289"/>
      <c r="D171" s="37"/>
      <c r="E171" s="48"/>
      <c r="F171" s="82"/>
      <c r="G171" s="289"/>
      <c r="H171" s="289"/>
      <c r="I171" s="37"/>
      <c r="J171" s="48"/>
      <c r="K171" s="38"/>
    </row>
    <row r="172" spans="1:14" s="308" customFormat="1">
      <c r="A172" s="167" t="s">
        <v>31</v>
      </c>
      <c r="B172" s="289"/>
      <c r="C172" s="289"/>
      <c r="D172" s="37"/>
      <c r="E172" s="48"/>
      <c r="F172" s="82"/>
      <c r="G172" s="289"/>
      <c r="H172" s="289"/>
      <c r="I172" s="37"/>
      <c r="J172" s="48"/>
      <c r="K172" s="38"/>
    </row>
    <row r="173" spans="1:14" s="308" customFormat="1">
      <c r="A173" s="37" t="s">
        <v>217</v>
      </c>
      <c r="B173" s="15">
        <v>0.76</v>
      </c>
      <c r="C173" s="15">
        <v>0.24</v>
      </c>
      <c r="D173" s="138" t="s">
        <v>395</v>
      </c>
      <c r="E173" s="35" t="s">
        <v>128</v>
      </c>
      <c r="F173" s="82"/>
      <c r="G173" s="15">
        <v>2.15</v>
      </c>
      <c r="H173" s="15">
        <v>0.4</v>
      </c>
      <c r="I173" s="138" t="s">
        <v>128</v>
      </c>
      <c r="J173" s="35" t="s">
        <v>128</v>
      </c>
      <c r="K173" s="175" t="s">
        <v>197</v>
      </c>
    </row>
    <row r="174" spans="1:14" s="308" customFormat="1">
      <c r="A174" s="37" t="s">
        <v>33</v>
      </c>
      <c r="B174" s="15">
        <v>1.43</v>
      </c>
      <c r="C174" s="15">
        <v>0.69</v>
      </c>
      <c r="D174" s="138" t="s">
        <v>395</v>
      </c>
      <c r="E174" s="35" t="s">
        <v>128</v>
      </c>
      <c r="F174" s="82"/>
      <c r="G174" s="15">
        <v>4.9400000000000004</v>
      </c>
      <c r="H174" s="15">
        <v>1.01</v>
      </c>
      <c r="I174" s="138" t="s">
        <v>395</v>
      </c>
      <c r="J174" s="35" t="s">
        <v>401</v>
      </c>
      <c r="K174" s="175" t="s">
        <v>197</v>
      </c>
    </row>
    <row r="175" spans="1:14" s="308" customFormat="1">
      <c r="A175" s="37" t="s">
        <v>36</v>
      </c>
      <c r="B175" s="15" t="s">
        <v>399</v>
      </c>
      <c r="C175" s="15">
        <v>0.25</v>
      </c>
      <c r="D175" s="138" t="s">
        <v>128</v>
      </c>
      <c r="E175" s="35" t="s">
        <v>128</v>
      </c>
      <c r="F175" s="82"/>
      <c r="G175" s="15">
        <v>1.44</v>
      </c>
      <c r="H175" s="15">
        <v>0.56999999999999995</v>
      </c>
      <c r="I175" s="138" t="s">
        <v>395</v>
      </c>
      <c r="J175" s="35" t="s">
        <v>128</v>
      </c>
      <c r="K175" s="175" t="s">
        <v>197</v>
      </c>
    </row>
    <row r="176" spans="1:14" s="308" customFormat="1">
      <c r="A176" s="37"/>
      <c r="B176" s="289"/>
      <c r="C176" s="289"/>
      <c r="D176" s="37"/>
      <c r="E176" s="48"/>
      <c r="F176" s="82"/>
      <c r="G176" s="289"/>
      <c r="H176" s="289"/>
      <c r="I176" s="37"/>
      <c r="J176" s="48"/>
      <c r="K176" s="38"/>
    </row>
    <row r="177" spans="1:11" s="308" customFormat="1">
      <c r="A177" s="282" t="s">
        <v>135</v>
      </c>
      <c r="B177" s="289"/>
      <c r="C177" s="289"/>
      <c r="D177" s="37"/>
      <c r="E177" s="48"/>
      <c r="F177" s="82"/>
      <c r="G177" s="289"/>
      <c r="H177" s="289"/>
      <c r="I177" s="37"/>
      <c r="J177" s="48"/>
      <c r="K177" s="38"/>
    </row>
    <row r="178" spans="1:11" s="308" customFormat="1">
      <c r="A178" s="105" t="s">
        <v>312</v>
      </c>
      <c r="B178" s="15" t="s">
        <v>399</v>
      </c>
      <c r="C178" s="15">
        <v>0.78</v>
      </c>
      <c r="D178" s="138" t="s">
        <v>128</v>
      </c>
      <c r="E178" s="35" t="s">
        <v>128</v>
      </c>
      <c r="F178" s="82"/>
      <c r="G178" s="15" t="s">
        <v>399</v>
      </c>
      <c r="H178" s="15">
        <v>1.72</v>
      </c>
      <c r="I178" s="138" t="s">
        <v>128</v>
      </c>
      <c r="J178" s="35" t="s">
        <v>128</v>
      </c>
      <c r="K178" s="175" t="s">
        <v>128</v>
      </c>
    </row>
    <row r="179" spans="1:11" s="308" customFormat="1">
      <c r="A179" s="105" t="s">
        <v>313</v>
      </c>
      <c r="B179" s="15">
        <v>0.61</v>
      </c>
      <c r="C179" s="15">
        <v>0.18</v>
      </c>
      <c r="D179" s="138" t="s">
        <v>395</v>
      </c>
      <c r="E179" s="35" t="s">
        <v>128</v>
      </c>
      <c r="F179" s="82"/>
      <c r="G179" s="15">
        <v>2.16</v>
      </c>
      <c r="H179" s="15">
        <v>0.32</v>
      </c>
      <c r="I179" s="138" t="s">
        <v>128</v>
      </c>
      <c r="J179" s="35" t="s">
        <v>128</v>
      </c>
      <c r="K179" s="175" t="s">
        <v>197</v>
      </c>
    </row>
    <row r="180" spans="1:11" s="308" customFormat="1">
      <c r="A180" s="37"/>
      <c r="B180" s="289"/>
      <c r="C180" s="289"/>
      <c r="D180" s="37"/>
      <c r="E180" s="48"/>
      <c r="F180" s="82"/>
      <c r="G180" s="289"/>
      <c r="H180" s="289"/>
      <c r="I180" s="37"/>
      <c r="J180" s="48"/>
      <c r="K180" s="38"/>
    </row>
    <row r="181" spans="1:11" s="308" customFormat="1">
      <c r="A181" s="283" t="s">
        <v>139</v>
      </c>
      <c r="B181" s="289"/>
      <c r="C181" s="289"/>
      <c r="D181" s="37"/>
      <c r="E181" s="48"/>
      <c r="F181" s="82"/>
      <c r="G181" s="289"/>
      <c r="H181" s="289"/>
      <c r="I181" s="37"/>
      <c r="J181" s="48"/>
      <c r="K181" s="38"/>
    </row>
    <row r="182" spans="1:11" s="308" customFormat="1">
      <c r="A182" s="284" t="s">
        <v>137</v>
      </c>
      <c r="B182" s="15">
        <v>0.66</v>
      </c>
      <c r="C182" s="15">
        <v>0.21</v>
      </c>
      <c r="D182" s="138" t="s">
        <v>395</v>
      </c>
      <c r="E182" s="35" t="s">
        <v>128</v>
      </c>
      <c r="F182" s="82"/>
      <c r="G182" s="15">
        <v>2.23</v>
      </c>
      <c r="H182" s="15">
        <v>0.36</v>
      </c>
      <c r="I182" s="138" t="s">
        <v>128</v>
      </c>
      <c r="J182" s="35" t="s">
        <v>128</v>
      </c>
      <c r="K182" s="175" t="s">
        <v>197</v>
      </c>
    </row>
    <row r="183" spans="1:11" s="308" customFormat="1">
      <c r="A183" s="284" t="s">
        <v>138</v>
      </c>
      <c r="B183" s="15" t="s">
        <v>399</v>
      </c>
      <c r="C183" s="15">
        <v>0.27</v>
      </c>
      <c r="D183" s="138" t="s">
        <v>128</v>
      </c>
      <c r="E183" s="35" t="s">
        <v>128</v>
      </c>
      <c r="F183" s="82"/>
      <c r="G183" s="15">
        <v>2.12</v>
      </c>
      <c r="H183" s="15">
        <v>0.63</v>
      </c>
      <c r="I183" s="138" t="s">
        <v>395</v>
      </c>
      <c r="J183" s="35" t="s">
        <v>128</v>
      </c>
      <c r="K183" s="175" t="s">
        <v>197</v>
      </c>
    </row>
    <row r="184" spans="1:11" s="308" customFormat="1">
      <c r="A184" s="37"/>
      <c r="B184" s="289"/>
      <c r="C184" s="289"/>
      <c r="D184" s="37"/>
      <c r="E184" s="48"/>
      <c r="F184" s="82"/>
      <c r="G184" s="289"/>
      <c r="H184" s="289"/>
      <c r="I184" s="37"/>
      <c r="J184" s="48"/>
      <c r="K184" s="38"/>
    </row>
    <row r="185" spans="1:11" s="308" customFormat="1">
      <c r="A185" s="167" t="s">
        <v>37</v>
      </c>
      <c r="B185" s="289"/>
      <c r="C185" s="289"/>
      <c r="D185" s="37"/>
      <c r="E185" s="48"/>
      <c r="F185" s="82"/>
      <c r="G185" s="289"/>
      <c r="H185" s="289"/>
      <c r="I185" s="37"/>
      <c r="J185" s="48"/>
      <c r="K185" s="38"/>
    </row>
    <row r="186" spans="1:11" s="308" customFormat="1">
      <c r="A186" s="37" t="s">
        <v>38</v>
      </c>
      <c r="B186" s="15">
        <v>0.38</v>
      </c>
      <c r="C186" s="15">
        <v>0.15</v>
      </c>
      <c r="D186" s="138" t="s">
        <v>395</v>
      </c>
      <c r="E186" s="35" t="s">
        <v>128</v>
      </c>
      <c r="F186" s="82"/>
      <c r="G186" s="15">
        <v>1</v>
      </c>
      <c r="H186" s="15">
        <v>0.32</v>
      </c>
      <c r="I186" s="138" t="s">
        <v>395</v>
      </c>
      <c r="J186" s="35" t="s">
        <v>401</v>
      </c>
      <c r="K186" s="175" t="s">
        <v>197</v>
      </c>
    </row>
    <row r="187" spans="1:11" s="308" customFormat="1">
      <c r="A187" s="37" t="s">
        <v>464</v>
      </c>
      <c r="B187" s="15" t="s">
        <v>399</v>
      </c>
      <c r="C187" s="15">
        <v>0.81</v>
      </c>
      <c r="D187" s="138" t="s">
        <v>128</v>
      </c>
      <c r="E187" s="35" t="s">
        <v>128</v>
      </c>
      <c r="F187" s="82"/>
      <c r="G187" s="15">
        <v>7.81</v>
      </c>
      <c r="H187" s="15">
        <v>1.65</v>
      </c>
      <c r="I187" s="138" t="s">
        <v>395</v>
      </c>
      <c r="J187" s="35" t="s">
        <v>401</v>
      </c>
      <c r="K187" s="175" t="s">
        <v>197</v>
      </c>
    </row>
    <row r="188" spans="1:11" s="356" customFormat="1">
      <c r="A188" s="99" t="s">
        <v>126</v>
      </c>
      <c r="B188" s="15" t="s">
        <v>399</v>
      </c>
      <c r="C188" s="15">
        <v>1.67</v>
      </c>
      <c r="D188" s="138" t="s">
        <v>128</v>
      </c>
      <c r="E188" s="35" t="s">
        <v>128</v>
      </c>
      <c r="F188" s="436"/>
      <c r="G188" s="15">
        <v>12.53</v>
      </c>
      <c r="H188" s="15">
        <v>3.22</v>
      </c>
      <c r="I188" s="138" t="s">
        <v>395</v>
      </c>
      <c r="J188" s="35" t="s">
        <v>401</v>
      </c>
      <c r="K188" s="175" t="s">
        <v>197</v>
      </c>
    </row>
    <row r="189" spans="1:11" s="356" customFormat="1">
      <c r="A189" s="99" t="s">
        <v>310</v>
      </c>
      <c r="B189" s="15" t="s">
        <v>399</v>
      </c>
      <c r="C189" s="15">
        <v>0.39</v>
      </c>
      <c r="D189" s="138" t="s">
        <v>128</v>
      </c>
      <c r="E189" s="35" t="s">
        <v>128</v>
      </c>
      <c r="F189" s="436"/>
      <c r="G189" s="15">
        <v>3.79</v>
      </c>
      <c r="H189" s="15">
        <v>1.68</v>
      </c>
      <c r="I189" s="138" t="s">
        <v>395</v>
      </c>
      <c r="J189" s="35" t="s">
        <v>128</v>
      </c>
      <c r="K189" s="175" t="s">
        <v>197</v>
      </c>
    </row>
    <row r="190" spans="1:11" s="308" customFormat="1">
      <c r="A190" s="37" t="s">
        <v>188</v>
      </c>
      <c r="B190" s="15" t="s">
        <v>399</v>
      </c>
      <c r="C190" s="15">
        <v>0.22</v>
      </c>
      <c r="D190" s="138" t="s">
        <v>128</v>
      </c>
      <c r="E190" s="35" t="s">
        <v>401</v>
      </c>
      <c r="F190" s="82"/>
      <c r="G190" s="15" t="s">
        <v>399</v>
      </c>
      <c r="H190" s="15">
        <v>0.3</v>
      </c>
      <c r="I190" s="138" t="s">
        <v>128</v>
      </c>
      <c r="J190" s="35" t="s">
        <v>401</v>
      </c>
      <c r="K190" s="175" t="s">
        <v>128</v>
      </c>
    </row>
    <row r="191" spans="1:11" s="308" customFormat="1">
      <c r="A191" s="37" t="s">
        <v>189</v>
      </c>
      <c r="B191" s="15">
        <v>1.1100000000000001</v>
      </c>
      <c r="C191" s="15">
        <v>0.5</v>
      </c>
      <c r="D191" s="138" t="s">
        <v>395</v>
      </c>
      <c r="E191" s="35" t="s">
        <v>128</v>
      </c>
      <c r="F191" s="82"/>
      <c r="G191" s="15">
        <v>3.42</v>
      </c>
      <c r="H191" s="15">
        <v>0.88</v>
      </c>
      <c r="I191" s="138" t="s">
        <v>395</v>
      </c>
      <c r="J191" s="35" t="s">
        <v>401</v>
      </c>
      <c r="K191" s="175" t="s">
        <v>197</v>
      </c>
    </row>
    <row r="192" spans="1:11" s="308" customFormat="1">
      <c r="A192" s="37"/>
      <c r="B192" s="289"/>
      <c r="C192" s="289"/>
      <c r="D192" s="37"/>
      <c r="E192" s="48"/>
      <c r="F192" s="82"/>
      <c r="G192" s="289"/>
      <c r="H192" s="289"/>
      <c r="I192" s="37"/>
      <c r="J192" s="48"/>
      <c r="K192" s="38"/>
    </row>
    <row r="193" spans="1:11" s="308" customFormat="1">
      <c r="A193" s="167" t="s">
        <v>41</v>
      </c>
      <c r="B193" s="289"/>
      <c r="C193" s="289"/>
      <c r="D193" s="37"/>
      <c r="E193" s="48"/>
      <c r="F193" s="82"/>
      <c r="G193" s="289"/>
      <c r="H193" s="289"/>
      <c r="I193" s="37"/>
      <c r="J193" s="48"/>
      <c r="K193" s="38"/>
    </row>
    <row r="194" spans="1:11" s="308" customFormat="1">
      <c r="A194" s="37" t="s">
        <v>465</v>
      </c>
      <c r="B194" s="15" t="s">
        <v>399</v>
      </c>
      <c r="C194" s="15">
        <v>0.26</v>
      </c>
      <c r="D194" s="138" t="s">
        <v>128</v>
      </c>
      <c r="E194" s="35" t="s">
        <v>128</v>
      </c>
      <c r="F194" s="82"/>
      <c r="G194" s="15">
        <v>1.58</v>
      </c>
      <c r="H194" s="15">
        <v>0.42</v>
      </c>
      <c r="I194" s="138" t="s">
        <v>395</v>
      </c>
      <c r="J194" s="35" t="s">
        <v>128</v>
      </c>
      <c r="K194" s="175" t="s">
        <v>197</v>
      </c>
    </row>
    <row r="195" spans="1:11" s="308" customFormat="1">
      <c r="A195" s="37" t="s">
        <v>43</v>
      </c>
      <c r="B195" s="15"/>
      <c r="C195" s="15"/>
      <c r="D195" s="138"/>
      <c r="E195" s="35"/>
      <c r="F195" s="82"/>
      <c r="G195" s="15"/>
      <c r="H195" s="15"/>
      <c r="I195" s="138"/>
      <c r="J195" s="35"/>
      <c r="K195" s="175"/>
    </row>
    <row r="196" spans="1:11" s="308" customFormat="1">
      <c r="A196" s="37" t="s">
        <v>44</v>
      </c>
      <c r="B196" s="15" t="s">
        <v>399</v>
      </c>
      <c r="C196" s="15">
        <v>0.28999999999999998</v>
      </c>
      <c r="D196" s="138" t="s">
        <v>128</v>
      </c>
      <c r="E196" s="35" t="s">
        <v>128</v>
      </c>
      <c r="F196" s="82"/>
      <c r="G196" s="15" t="s">
        <v>399</v>
      </c>
      <c r="H196" s="15">
        <v>0.32</v>
      </c>
      <c r="I196" s="138" t="s">
        <v>128</v>
      </c>
      <c r="J196" s="35" t="s">
        <v>401</v>
      </c>
      <c r="K196" s="175" t="s">
        <v>128</v>
      </c>
    </row>
    <row r="197" spans="1:11" s="308" customFormat="1">
      <c r="A197" s="37" t="s">
        <v>45</v>
      </c>
      <c r="B197" s="15" t="s">
        <v>399</v>
      </c>
      <c r="C197" s="15">
        <v>0.19</v>
      </c>
      <c r="D197" s="138" t="s">
        <v>128</v>
      </c>
      <c r="E197" s="35" t="s">
        <v>128</v>
      </c>
      <c r="F197" s="82"/>
      <c r="G197" s="15">
        <v>1.48</v>
      </c>
      <c r="H197" s="15">
        <v>0.59</v>
      </c>
      <c r="I197" s="138" t="s">
        <v>395</v>
      </c>
      <c r="J197" s="35" t="s">
        <v>128</v>
      </c>
      <c r="K197" s="175" t="s">
        <v>197</v>
      </c>
    </row>
    <row r="198" spans="1:11" s="308" customFormat="1">
      <c r="A198" s="37" t="s">
        <v>209</v>
      </c>
      <c r="B198" s="15" t="s">
        <v>399</v>
      </c>
      <c r="C198" s="15">
        <v>0.59</v>
      </c>
      <c r="D198" s="138" t="s">
        <v>128</v>
      </c>
      <c r="E198" s="35" t="s">
        <v>128</v>
      </c>
      <c r="F198" s="82"/>
      <c r="G198" s="15">
        <v>2.5</v>
      </c>
      <c r="H198" s="15">
        <v>0.9</v>
      </c>
      <c r="I198" s="138" t="s">
        <v>395</v>
      </c>
      <c r="J198" s="35" t="s">
        <v>128</v>
      </c>
      <c r="K198" s="175" t="s">
        <v>197</v>
      </c>
    </row>
    <row r="199" spans="1:11" s="308" customFormat="1">
      <c r="A199" s="37" t="s">
        <v>46</v>
      </c>
      <c r="B199" s="15" t="s">
        <v>399</v>
      </c>
      <c r="C199" s="15">
        <v>0.65</v>
      </c>
      <c r="D199" s="138" t="s">
        <v>128</v>
      </c>
      <c r="E199" s="35" t="s">
        <v>128</v>
      </c>
      <c r="F199" s="82"/>
      <c r="G199" s="15" t="s">
        <v>399</v>
      </c>
      <c r="H199" s="15">
        <v>1.45</v>
      </c>
      <c r="I199" s="138" t="s">
        <v>128</v>
      </c>
      <c r="J199" s="35" t="s">
        <v>128</v>
      </c>
      <c r="K199" s="175" t="s">
        <v>128</v>
      </c>
    </row>
    <row r="200" spans="1:11" s="308" customFormat="1">
      <c r="A200" s="37"/>
      <c r="B200" s="289"/>
      <c r="C200" s="289"/>
      <c r="D200" s="37"/>
      <c r="E200" s="48"/>
      <c r="F200" s="82"/>
      <c r="G200" s="289"/>
      <c r="H200" s="289"/>
      <c r="I200" s="37"/>
      <c r="J200" s="48"/>
      <c r="K200" s="38"/>
    </row>
    <row r="201" spans="1:11" s="308" customFormat="1">
      <c r="A201" s="167" t="s">
        <v>47</v>
      </c>
      <c r="B201" s="289"/>
      <c r="C201" s="289"/>
      <c r="D201" s="37"/>
      <c r="E201" s="48"/>
      <c r="F201" s="82"/>
      <c r="G201" s="289"/>
      <c r="H201" s="289"/>
      <c r="I201" s="37"/>
      <c r="J201" s="48"/>
      <c r="K201" s="38"/>
    </row>
    <row r="202" spans="1:11" s="308" customFormat="1">
      <c r="A202" s="117" t="s">
        <v>465</v>
      </c>
      <c r="B202" s="15" t="s">
        <v>399</v>
      </c>
      <c r="C202" s="15">
        <v>0.26</v>
      </c>
      <c r="D202" s="138" t="s">
        <v>128</v>
      </c>
      <c r="E202" s="35" t="s">
        <v>128</v>
      </c>
      <c r="F202" s="82"/>
      <c r="G202" s="15">
        <v>1.58</v>
      </c>
      <c r="H202" s="15">
        <v>0.42</v>
      </c>
      <c r="I202" s="138" t="s">
        <v>395</v>
      </c>
      <c r="J202" s="35" t="s">
        <v>128</v>
      </c>
      <c r="K202" s="175" t="s">
        <v>197</v>
      </c>
    </row>
    <row r="203" spans="1:11" s="308" customFormat="1">
      <c r="A203" s="117" t="s">
        <v>466</v>
      </c>
      <c r="B203" s="15">
        <v>0.61</v>
      </c>
      <c r="C203" s="15">
        <v>0.28000000000000003</v>
      </c>
      <c r="D203" s="138" t="s">
        <v>395</v>
      </c>
      <c r="E203" s="35" t="s">
        <v>128</v>
      </c>
      <c r="F203" s="82"/>
      <c r="G203" s="15">
        <v>1.4</v>
      </c>
      <c r="H203" s="15">
        <v>0.46</v>
      </c>
      <c r="I203" s="138" t="s">
        <v>395</v>
      </c>
      <c r="J203" s="35" t="s">
        <v>401</v>
      </c>
      <c r="K203" s="175" t="s">
        <v>197</v>
      </c>
    </row>
    <row r="204" spans="1:11" s="308" customFormat="1">
      <c r="A204" s="117" t="s">
        <v>467</v>
      </c>
      <c r="B204" s="15" t="s">
        <v>399</v>
      </c>
      <c r="C204" s="15">
        <v>0.39</v>
      </c>
      <c r="D204" s="138" t="s">
        <v>128</v>
      </c>
      <c r="E204" s="35" t="s">
        <v>128</v>
      </c>
      <c r="F204" s="82"/>
      <c r="G204" s="15">
        <v>2.86</v>
      </c>
      <c r="H204" s="15">
        <v>0.78</v>
      </c>
      <c r="I204" s="138" t="s">
        <v>395</v>
      </c>
      <c r="J204" s="35" t="s">
        <v>128</v>
      </c>
      <c r="K204" s="175" t="s">
        <v>197</v>
      </c>
    </row>
    <row r="205" spans="1:11" s="308" customFormat="1">
      <c r="A205" s="117" t="s">
        <v>468</v>
      </c>
      <c r="B205" s="15" t="s">
        <v>399</v>
      </c>
      <c r="C205" s="15">
        <v>0.41</v>
      </c>
      <c r="D205" s="138" t="s">
        <v>128</v>
      </c>
      <c r="E205" s="35" t="s">
        <v>128</v>
      </c>
      <c r="F205" s="82"/>
      <c r="G205" s="15">
        <v>2.06</v>
      </c>
      <c r="H205" s="15">
        <v>0.77</v>
      </c>
      <c r="I205" s="138" t="s">
        <v>395</v>
      </c>
      <c r="J205" s="35" t="s">
        <v>128</v>
      </c>
      <c r="K205" s="175" t="s">
        <v>197</v>
      </c>
    </row>
    <row r="206" spans="1:11" s="308" customFormat="1">
      <c r="A206" s="117" t="s">
        <v>469</v>
      </c>
      <c r="B206" s="15" t="s">
        <v>399</v>
      </c>
      <c r="C206" s="15">
        <v>0.54</v>
      </c>
      <c r="D206" s="138" t="s">
        <v>128</v>
      </c>
      <c r="E206" s="35" t="s">
        <v>128</v>
      </c>
      <c r="F206" s="82"/>
      <c r="G206" s="15">
        <v>3.53</v>
      </c>
      <c r="H206" s="15">
        <v>1.1499999999999999</v>
      </c>
      <c r="I206" s="138" t="s">
        <v>395</v>
      </c>
      <c r="J206" s="35" t="s">
        <v>128</v>
      </c>
      <c r="K206" s="175" t="s">
        <v>197</v>
      </c>
    </row>
    <row r="207" spans="1:11" s="308" customFormat="1">
      <c r="A207" s="37"/>
      <c r="B207" s="289"/>
      <c r="C207" s="289"/>
      <c r="D207" s="37"/>
      <c r="E207" s="48"/>
      <c r="F207" s="82"/>
      <c r="G207" s="289"/>
      <c r="H207" s="289"/>
      <c r="I207" s="37"/>
      <c r="J207" s="48"/>
      <c r="K207" s="38"/>
    </row>
    <row r="208" spans="1:11" s="308" customFormat="1">
      <c r="A208" s="167" t="s">
        <v>140</v>
      </c>
      <c r="B208" s="289"/>
      <c r="C208" s="289"/>
      <c r="D208" s="37"/>
      <c r="E208" s="48"/>
      <c r="F208" s="82"/>
      <c r="G208" s="289"/>
      <c r="H208" s="289"/>
      <c r="I208" s="37"/>
      <c r="J208" s="48"/>
      <c r="K208" s="38"/>
    </row>
    <row r="209" spans="1:11" s="308" customFormat="1">
      <c r="A209" s="156" t="s">
        <v>141</v>
      </c>
      <c r="B209" s="15">
        <v>0.55000000000000004</v>
      </c>
      <c r="C209" s="15">
        <v>0.18</v>
      </c>
      <c r="D209" s="138" t="s">
        <v>395</v>
      </c>
      <c r="E209" s="35" t="s">
        <v>128</v>
      </c>
      <c r="F209" s="82"/>
      <c r="G209" s="15">
        <v>1.31</v>
      </c>
      <c r="H209" s="15">
        <v>0.27</v>
      </c>
      <c r="I209" s="138" t="s">
        <v>395</v>
      </c>
      <c r="J209" s="35" t="s">
        <v>401</v>
      </c>
      <c r="K209" s="175" t="s">
        <v>197</v>
      </c>
    </row>
    <row r="210" spans="1:11" s="308" customFormat="1">
      <c r="A210" s="156" t="s">
        <v>488</v>
      </c>
      <c r="B210" s="15">
        <v>0.73</v>
      </c>
      <c r="C210" s="15">
        <v>0.35</v>
      </c>
      <c r="D210" s="138" t="s">
        <v>395</v>
      </c>
      <c r="E210" s="35" t="s">
        <v>128</v>
      </c>
      <c r="F210" s="82"/>
      <c r="G210" s="15">
        <v>3.56</v>
      </c>
      <c r="H210" s="15">
        <v>0.74</v>
      </c>
      <c r="I210" s="138" t="s">
        <v>395</v>
      </c>
      <c r="J210" s="35" t="s">
        <v>401</v>
      </c>
      <c r="K210" s="175" t="s">
        <v>197</v>
      </c>
    </row>
    <row r="211" spans="1:11" s="308" customFormat="1">
      <c r="A211" s="37"/>
      <c r="B211" s="289"/>
      <c r="C211" s="289"/>
      <c r="D211" s="37"/>
      <c r="E211" s="48"/>
      <c r="F211" s="82"/>
      <c r="G211" s="289"/>
      <c r="H211" s="289"/>
      <c r="I211" s="37"/>
      <c r="J211" s="48"/>
      <c r="K211" s="38"/>
    </row>
    <row r="212" spans="1:11" s="308" customFormat="1">
      <c r="A212" s="167" t="s">
        <v>86</v>
      </c>
      <c r="B212" s="289"/>
      <c r="C212" s="289"/>
      <c r="D212" s="37"/>
      <c r="E212" s="48"/>
      <c r="F212" s="82"/>
      <c r="G212" s="289"/>
      <c r="H212" s="289"/>
      <c r="I212" s="37"/>
      <c r="J212" s="48"/>
      <c r="K212" s="38"/>
    </row>
    <row r="213" spans="1:11" s="308" customFormat="1">
      <c r="A213" s="37" t="s">
        <v>87</v>
      </c>
      <c r="B213" s="15">
        <v>0.55000000000000004</v>
      </c>
      <c r="C213" s="15">
        <v>0.2</v>
      </c>
      <c r="D213" s="138" t="s">
        <v>395</v>
      </c>
      <c r="E213" s="35" t="s">
        <v>128</v>
      </c>
      <c r="F213" s="82"/>
      <c r="G213" s="15">
        <v>2.0099999999999998</v>
      </c>
      <c r="H213" s="15">
        <v>0.39</v>
      </c>
      <c r="I213" s="138" t="s">
        <v>128</v>
      </c>
      <c r="J213" s="35" t="s">
        <v>128</v>
      </c>
      <c r="K213" s="175" t="s">
        <v>197</v>
      </c>
    </row>
    <row r="214" spans="1:11" s="308" customFormat="1">
      <c r="A214" s="37" t="s">
        <v>88</v>
      </c>
      <c r="B214" s="15" t="s">
        <v>399</v>
      </c>
      <c r="C214" s="15">
        <v>1.04</v>
      </c>
      <c r="D214" s="138" t="s">
        <v>128</v>
      </c>
      <c r="E214" s="35" t="s">
        <v>128</v>
      </c>
      <c r="F214" s="82"/>
      <c r="G214" s="15" t="s">
        <v>399</v>
      </c>
      <c r="H214" s="15">
        <v>2.16</v>
      </c>
      <c r="I214" s="138" t="s">
        <v>128</v>
      </c>
      <c r="J214" s="35" t="s">
        <v>128</v>
      </c>
      <c r="K214" s="175" t="s">
        <v>197</v>
      </c>
    </row>
    <row r="215" spans="1:11" s="308" customFormat="1">
      <c r="A215" s="37" t="s">
        <v>89</v>
      </c>
      <c r="B215" s="15" t="s">
        <v>399</v>
      </c>
      <c r="C215" s="15">
        <v>0.13</v>
      </c>
      <c r="D215" s="138" t="s">
        <v>128</v>
      </c>
      <c r="E215" s="35" t="s">
        <v>401</v>
      </c>
      <c r="F215" s="82"/>
      <c r="G215" s="15" t="s">
        <v>399</v>
      </c>
      <c r="H215" s="15">
        <v>0.3</v>
      </c>
      <c r="I215" s="138" t="s">
        <v>128</v>
      </c>
      <c r="J215" s="35" t="s">
        <v>401</v>
      </c>
      <c r="K215" s="175" t="s">
        <v>197</v>
      </c>
    </row>
    <row r="216" spans="1:11" s="308" customFormat="1">
      <c r="A216" s="37" t="s">
        <v>90</v>
      </c>
      <c r="B216" s="15" t="s">
        <v>399</v>
      </c>
      <c r="C216" s="15">
        <v>3.9</v>
      </c>
      <c r="D216" s="138" t="s">
        <v>128</v>
      </c>
      <c r="E216" s="35" t="s">
        <v>128</v>
      </c>
      <c r="F216" s="82"/>
      <c r="G216" s="15">
        <v>3.84</v>
      </c>
      <c r="H216" s="15">
        <v>1.38</v>
      </c>
      <c r="I216" s="138" t="s">
        <v>395</v>
      </c>
      <c r="J216" s="35" t="s">
        <v>128</v>
      </c>
      <c r="K216" s="175" t="s">
        <v>128</v>
      </c>
    </row>
    <row r="217" spans="1:11" s="308" customFormat="1">
      <c r="A217" s="37" t="s">
        <v>91</v>
      </c>
      <c r="B217" s="15" t="s">
        <v>399</v>
      </c>
      <c r="C217" s="15">
        <v>1.48</v>
      </c>
      <c r="D217" s="138" t="s">
        <v>128</v>
      </c>
      <c r="E217" s="35" t="s">
        <v>128</v>
      </c>
      <c r="F217" s="82"/>
      <c r="G217" s="15" t="s">
        <v>399</v>
      </c>
      <c r="H217" s="15">
        <v>2.4300000000000002</v>
      </c>
      <c r="I217" s="138" t="s">
        <v>128</v>
      </c>
      <c r="J217" s="35" t="s">
        <v>128</v>
      </c>
      <c r="K217" s="175" t="s">
        <v>128</v>
      </c>
    </row>
    <row r="218" spans="1:11" s="308" customFormat="1">
      <c r="A218" s="37" t="s">
        <v>92</v>
      </c>
      <c r="B218" s="15" t="s">
        <v>399</v>
      </c>
      <c r="C218" s="15">
        <v>1.46</v>
      </c>
      <c r="D218" s="138" t="s">
        <v>128</v>
      </c>
      <c r="E218" s="35" t="s">
        <v>128</v>
      </c>
      <c r="F218" s="82"/>
      <c r="G218" s="15" t="s">
        <v>399</v>
      </c>
      <c r="H218" s="15">
        <v>3.84</v>
      </c>
      <c r="I218" s="138" t="s">
        <v>128</v>
      </c>
      <c r="J218" s="35" t="s">
        <v>128</v>
      </c>
      <c r="K218" s="175" t="s">
        <v>128</v>
      </c>
    </row>
    <row r="219" spans="1:11" s="308" customFormat="1">
      <c r="A219" s="37" t="s">
        <v>93</v>
      </c>
      <c r="B219" s="15" t="s">
        <v>399</v>
      </c>
      <c r="C219" s="15">
        <v>1.1200000000000001</v>
      </c>
      <c r="D219" s="138" t="s">
        <v>128</v>
      </c>
      <c r="E219" s="35" t="s">
        <v>128</v>
      </c>
      <c r="F219" s="82"/>
      <c r="G219" s="15" t="s">
        <v>399</v>
      </c>
      <c r="H219" s="15">
        <v>2.2799999999999998</v>
      </c>
      <c r="I219" s="138" t="s">
        <v>128</v>
      </c>
      <c r="J219" s="35" t="s">
        <v>128</v>
      </c>
      <c r="K219" s="175" t="s">
        <v>128</v>
      </c>
    </row>
    <row r="220" spans="1:11" s="308" customFormat="1">
      <c r="A220" s="37"/>
      <c r="B220" s="289"/>
      <c r="C220" s="289"/>
      <c r="D220" s="37"/>
      <c r="E220" s="48"/>
      <c r="F220" s="82"/>
      <c r="G220" s="289"/>
      <c r="H220" s="289"/>
      <c r="I220" s="37"/>
      <c r="J220" s="48"/>
      <c r="K220" s="38"/>
    </row>
    <row r="221" spans="1:11" s="308" customFormat="1">
      <c r="A221" s="167" t="s">
        <v>63</v>
      </c>
      <c r="B221" s="289"/>
      <c r="C221" s="289"/>
      <c r="D221" s="37"/>
      <c r="E221" s="48"/>
      <c r="F221" s="82"/>
      <c r="G221" s="289"/>
      <c r="H221" s="289"/>
      <c r="I221" s="37"/>
      <c r="J221" s="48"/>
      <c r="K221" s="38"/>
    </row>
    <row r="222" spans="1:11" s="308" customFormat="1">
      <c r="A222" s="37" t="s">
        <v>64</v>
      </c>
      <c r="B222" s="15">
        <v>0.44</v>
      </c>
      <c r="C222" s="15">
        <v>0.2</v>
      </c>
      <c r="D222" s="138" t="s">
        <v>395</v>
      </c>
      <c r="E222" s="35" t="s">
        <v>128</v>
      </c>
      <c r="F222" s="82"/>
      <c r="G222" s="15">
        <v>1.0900000000000001</v>
      </c>
      <c r="H222" s="15">
        <v>0.28999999999999998</v>
      </c>
      <c r="I222" s="138" t="s">
        <v>395</v>
      </c>
      <c r="J222" s="35" t="s">
        <v>401</v>
      </c>
      <c r="K222" s="175" t="s">
        <v>197</v>
      </c>
    </row>
    <row r="223" spans="1:11" s="308" customFormat="1">
      <c r="A223" s="37" t="s">
        <v>305</v>
      </c>
      <c r="B223" s="15">
        <v>0.84</v>
      </c>
      <c r="C223" s="15">
        <v>0.33</v>
      </c>
      <c r="D223" s="138" t="s">
        <v>395</v>
      </c>
      <c r="E223" s="35" t="s">
        <v>128</v>
      </c>
      <c r="F223" s="82"/>
      <c r="G223" s="15">
        <v>3.99</v>
      </c>
      <c r="H223" s="15">
        <v>0.8</v>
      </c>
      <c r="I223" s="138" t="s">
        <v>395</v>
      </c>
      <c r="J223" s="35" t="s">
        <v>401</v>
      </c>
      <c r="K223" s="175" t="s">
        <v>197</v>
      </c>
    </row>
    <row r="224" spans="1:11" s="308" customFormat="1">
      <c r="A224" s="37" t="s">
        <v>65</v>
      </c>
      <c r="B224" s="15" t="s">
        <v>399</v>
      </c>
      <c r="C224" s="15">
        <v>0.91</v>
      </c>
      <c r="D224" s="138" t="s">
        <v>128</v>
      </c>
      <c r="E224" s="35" t="s">
        <v>128</v>
      </c>
      <c r="F224" s="82"/>
      <c r="G224" s="15">
        <v>6.45</v>
      </c>
      <c r="H224" s="15">
        <v>2.27</v>
      </c>
      <c r="I224" s="138" t="s">
        <v>395</v>
      </c>
      <c r="J224" s="35" t="s">
        <v>401</v>
      </c>
      <c r="K224" s="175" t="s">
        <v>197</v>
      </c>
    </row>
    <row r="225" spans="1:11" s="308" customFormat="1">
      <c r="A225" s="37"/>
      <c r="B225" s="289"/>
      <c r="C225" s="289"/>
      <c r="D225" s="37"/>
      <c r="E225" s="48"/>
      <c r="F225" s="82"/>
      <c r="G225" s="289"/>
      <c r="H225" s="289"/>
      <c r="I225" s="37"/>
      <c r="J225" s="48"/>
      <c r="K225" s="38"/>
    </row>
    <row r="226" spans="1:11" s="308" customFormat="1">
      <c r="A226" s="167" t="s">
        <v>66</v>
      </c>
      <c r="B226" s="289"/>
      <c r="C226" s="289"/>
      <c r="D226" s="37"/>
      <c r="E226" s="48"/>
      <c r="F226" s="82"/>
      <c r="G226" s="289"/>
      <c r="H226" s="289"/>
      <c r="I226" s="37"/>
      <c r="J226" s="48"/>
      <c r="K226" s="38"/>
    </row>
    <row r="227" spans="1:11" s="308" customFormat="1">
      <c r="A227" s="37" t="s">
        <v>108</v>
      </c>
      <c r="B227" s="15" t="s">
        <v>399</v>
      </c>
      <c r="C227" s="15">
        <v>0.49</v>
      </c>
      <c r="D227" s="138" t="s">
        <v>128</v>
      </c>
      <c r="E227" s="35" t="s">
        <v>128</v>
      </c>
      <c r="F227" s="82"/>
      <c r="G227" s="15">
        <v>2.0699999999999998</v>
      </c>
      <c r="H227" s="15">
        <v>0.51</v>
      </c>
      <c r="I227" s="138" t="s">
        <v>395</v>
      </c>
      <c r="J227" s="35" t="s">
        <v>128</v>
      </c>
      <c r="K227" s="175" t="s">
        <v>197</v>
      </c>
    </row>
    <row r="228" spans="1:11" s="308" customFormat="1">
      <c r="A228" s="37" t="s">
        <v>109</v>
      </c>
      <c r="B228" s="15" t="s">
        <v>399</v>
      </c>
      <c r="C228" s="15">
        <v>0.51</v>
      </c>
      <c r="D228" s="138" t="s">
        <v>128</v>
      </c>
      <c r="E228" s="35" t="s">
        <v>128</v>
      </c>
      <c r="F228" s="82"/>
      <c r="G228" s="15">
        <v>2.67</v>
      </c>
      <c r="H228" s="15">
        <v>0.67</v>
      </c>
      <c r="I228" s="138" t="s">
        <v>395</v>
      </c>
      <c r="J228" s="35" t="s">
        <v>128</v>
      </c>
      <c r="K228" s="175" t="s">
        <v>197</v>
      </c>
    </row>
    <row r="229" spans="1:11" s="308" customFormat="1">
      <c r="A229" s="37" t="s">
        <v>110</v>
      </c>
      <c r="B229" s="15" t="s">
        <v>399</v>
      </c>
      <c r="C229" s="15">
        <v>0.3</v>
      </c>
      <c r="D229" s="138" t="s">
        <v>128</v>
      </c>
      <c r="E229" s="35" t="s">
        <v>128</v>
      </c>
      <c r="F229" s="82"/>
      <c r="G229" s="15">
        <v>2.48</v>
      </c>
      <c r="H229" s="15">
        <v>0.77</v>
      </c>
      <c r="I229" s="138" t="s">
        <v>395</v>
      </c>
      <c r="J229" s="35" t="s">
        <v>128</v>
      </c>
      <c r="K229" s="175" t="s">
        <v>197</v>
      </c>
    </row>
    <row r="230" spans="1:11" s="308" customFormat="1">
      <c r="A230" s="37" t="s">
        <v>111</v>
      </c>
      <c r="B230" s="15">
        <v>0.4</v>
      </c>
      <c r="C230" s="15">
        <v>0.19</v>
      </c>
      <c r="D230" s="138" t="s">
        <v>395</v>
      </c>
      <c r="E230" s="35" t="s">
        <v>128</v>
      </c>
      <c r="F230" s="82"/>
      <c r="G230" s="15">
        <v>1.39</v>
      </c>
      <c r="H230" s="15">
        <v>0.62</v>
      </c>
      <c r="I230" s="138" t="s">
        <v>395</v>
      </c>
      <c r="J230" s="35" t="s">
        <v>128</v>
      </c>
      <c r="K230" s="175" t="s">
        <v>197</v>
      </c>
    </row>
    <row r="231" spans="1:11" s="308" customFormat="1">
      <c r="A231" s="37"/>
      <c r="B231" s="289"/>
      <c r="C231" s="289"/>
      <c r="D231" s="37"/>
      <c r="E231" s="48"/>
      <c r="F231" s="82"/>
      <c r="G231" s="289"/>
      <c r="H231" s="289"/>
      <c r="I231" s="37"/>
      <c r="J231" s="48"/>
      <c r="K231" s="38"/>
    </row>
    <row r="232" spans="1:11" s="308" customFormat="1">
      <c r="A232" s="167" t="s">
        <v>77</v>
      </c>
      <c r="B232" s="289"/>
      <c r="C232" s="289"/>
      <c r="D232" s="37"/>
      <c r="E232" s="48"/>
      <c r="F232" s="82"/>
      <c r="G232" s="289"/>
      <c r="H232" s="289"/>
      <c r="I232" s="37"/>
      <c r="J232" s="48"/>
      <c r="K232" s="38"/>
    </row>
    <row r="233" spans="1:11" s="308" customFormat="1">
      <c r="A233" s="37" t="s">
        <v>112</v>
      </c>
      <c r="B233" s="15" t="s">
        <v>399</v>
      </c>
      <c r="C233" s="15">
        <v>0.36</v>
      </c>
      <c r="D233" s="138" t="s">
        <v>128</v>
      </c>
      <c r="E233" s="35" t="s">
        <v>128</v>
      </c>
      <c r="F233" s="82"/>
      <c r="G233" s="15">
        <v>3.1</v>
      </c>
      <c r="H233" s="15">
        <v>0.65</v>
      </c>
      <c r="I233" s="138" t="s">
        <v>395</v>
      </c>
      <c r="J233" s="35" t="s">
        <v>128</v>
      </c>
      <c r="K233" s="175" t="s">
        <v>197</v>
      </c>
    </row>
    <row r="234" spans="1:11" s="308" customFormat="1">
      <c r="A234" s="37" t="s">
        <v>110</v>
      </c>
      <c r="B234" s="15" t="s">
        <v>399</v>
      </c>
      <c r="C234" s="15">
        <v>0.53</v>
      </c>
      <c r="D234" s="138" t="s">
        <v>128</v>
      </c>
      <c r="E234" s="35" t="s">
        <v>128</v>
      </c>
      <c r="F234" s="82"/>
      <c r="G234" s="15">
        <v>2.88</v>
      </c>
      <c r="H234" s="15">
        <v>0.87</v>
      </c>
      <c r="I234" s="138" t="s">
        <v>395</v>
      </c>
      <c r="J234" s="35" t="s">
        <v>128</v>
      </c>
      <c r="K234" s="175" t="s">
        <v>197</v>
      </c>
    </row>
    <row r="235" spans="1:11" s="308" customFormat="1">
      <c r="A235" s="37" t="s">
        <v>210</v>
      </c>
      <c r="B235" s="15">
        <v>0.63</v>
      </c>
      <c r="C235" s="15">
        <v>0.31</v>
      </c>
      <c r="D235" s="138" t="s">
        <v>395</v>
      </c>
      <c r="E235" s="35" t="s">
        <v>128</v>
      </c>
      <c r="F235" s="82"/>
      <c r="G235" s="15">
        <v>1.81</v>
      </c>
      <c r="H235" s="15">
        <v>0.59</v>
      </c>
      <c r="I235" s="138" t="s">
        <v>395</v>
      </c>
      <c r="J235" s="35" t="s">
        <v>128</v>
      </c>
      <c r="K235" s="175" t="s">
        <v>197</v>
      </c>
    </row>
    <row r="236" spans="1:11" s="308" customFormat="1">
      <c r="A236" s="37" t="s">
        <v>113</v>
      </c>
      <c r="B236" s="15" t="s">
        <v>399</v>
      </c>
      <c r="C236" s="15">
        <v>0.27</v>
      </c>
      <c r="D236" s="138" t="s">
        <v>128</v>
      </c>
      <c r="E236" s="35" t="s">
        <v>128</v>
      </c>
      <c r="F236" s="82"/>
      <c r="G236" s="15">
        <v>1.22</v>
      </c>
      <c r="H236" s="15">
        <v>0.54</v>
      </c>
      <c r="I236" s="138" t="s">
        <v>395</v>
      </c>
      <c r="J236" s="35" t="s">
        <v>401</v>
      </c>
      <c r="K236" s="175" t="s">
        <v>128</v>
      </c>
    </row>
    <row r="237" spans="1:11" s="308" customFormat="1">
      <c r="A237" s="37"/>
      <c r="B237" s="289"/>
      <c r="C237" s="289"/>
      <c r="D237" s="37"/>
      <c r="E237" s="48"/>
      <c r="F237" s="106"/>
      <c r="G237" s="289"/>
      <c r="H237" s="289"/>
      <c r="I237" s="37"/>
      <c r="J237" s="48"/>
      <c r="K237" s="38"/>
    </row>
    <row r="238" spans="1:11" s="308" customFormat="1" ht="38.25">
      <c r="A238" s="171" t="s">
        <v>78</v>
      </c>
      <c r="B238" s="289"/>
      <c r="C238" s="289"/>
      <c r="D238" s="37"/>
      <c r="E238" s="48"/>
      <c r="F238" s="106"/>
      <c r="G238" s="289"/>
      <c r="H238" s="289"/>
      <c r="I238" s="37"/>
      <c r="J238" s="48"/>
      <c r="K238" s="38"/>
    </row>
    <row r="239" spans="1:11" s="308" customFormat="1">
      <c r="A239" s="37" t="s">
        <v>79</v>
      </c>
      <c r="B239" s="15">
        <v>0.43</v>
      </c>
      <c r="C239" s="15">
        <v>0.2</v>
      </c>
      <c r="D239" s="138" t="s">
        <v>395</v>
      </c>
      <c r="E239" s="35" t="s">
        <v>128</v>
      </c>
      <c r="F239" s="82"/>
      <c r="G239" s="15">
        <v>1.1499999999999999</v>
      </c>
      <c r="H239" s="15">
        <v>0.43</v>
      </c>
      <c r="I239" s="138" t="s">
        <v>395</v>
      </c>
      <c r="J239" s="35" t="s">
        <v>401</v>
      </c>
      <c r="K239" s="175" t="s">
        <v>197</v>
      </c>
    </row>
    <row r="240" spans="1:11" s="308" customFormat="1">
      <c r="A240" s="37" t="s">
        <v>80</v>
      </c>
      <c r="B240" s="15" t="s">
        <v>399</v>
      </c>
      <c r="C240" s="15">
        <v>0.4</v>
      </c>
      <c r="D240" s="138" t="s">
        <v>128</v>
      </c>
      <c r="E240" s="35" t="s">
        <v>128</v>
      </c>
      <c r="F240" s="82"/>
      <c r="G240" s="15">
        <v>1.72</v>
      </c>
      <c r="H240" s="15">
        <v>0.57999999999999996</v>
      </c>
      <c r="I240" s="138" t="s">
        <v>395</v>
      </c>
      <c r="J240" s="35" t="s">
        <v>128</v>
      </c>
      <c r="K240" s="175" t="s">
        <v>197</v>
      </c>
    </row>
    <row r="241" spans="1:11" s="308" customFormat="1">
      <c r="A241" s="37" t="s">
        <v>114</v>
      </c>
      <c r="B241" s="15" t="s">
        <v>399</v>
      </c>
      <c r="C241" s="15">
        <v>0.47</v>
      </c>
      <c r="D241" s="138" t="s">
        <v>128</v>
      </c>
      <c r="E241" s="35" t="s">
        <v>128</v>
      </c>
      <c r="F241" s="82"/>
      <c r="G241" s="15">
        <v>2.06</v>
      </c>
      <c r="H241" s="15">
        <v>0.64</v>
      </c>
      <c r="I241" s="138" t="s">
        <v>395</v>
      </c>
      <c r="J241" s="35" t="s">
        <v>128</v>
      </c>
      <c r="K241" s="175" t="s">
        <v>197</v>
      </c>
    </row>
    <row r="242" spans="1:11" s="308" customFormat="1">
      <c r="A242" s="37" t="s">
        <v>82</v>
      </c>
      <c r="B242" s="15" t="s">
        <v>399</v>
      </c>
      <c r="C242" s="15">
        <v>0.79</v>
      </c>
      <c r="D242" s="138" t="s">
        <v>128</v>
      </c>
      <c r="E242" s="35" t="s">
        <v>128</v>
      </c>
      <c r="F242" s="82"/>
      <c r="G242" s="15">
        <v>5.49</v>
      </c>
      <c r="H242" s="15">
        <v>1.2</v>
      </c>
      <c r="I242" s="138" t="s">
        <v>395</v>
      </c>
      <c r="J242" s="35" t="s">
        <v>401</v>
      </c>
      <c r="K242" s="175" t="s">
        <v>197</v>
      </c>
    </row>
    <row r="243" spans="1:11" s="308" customFormat="1">
      <c r="A243" s="37"/>
      <c r="B243" s="543"/>
      <c r="C243" s="543"/>
      <c r="D243" s="174"/>
      <c r="E243" s="53"/>
      <c r="F243" s="52"/>
      <c r="G243" s="543"/>
      <c r="H243" s="543"/>
      <c r="I243" s="174"/>
      <c r="J243" s="53"/>
      <c r="K243" s="52"/>
    </row>
    <row r="244" spans="1:11" s="308" customFormat="1" ht="38.25">
      <c r="A244" s="171" t="s">
        <v>83</v>
      </c>
      <c r="B244" s="289"/>
      <c r="C244" s="289"/>
      <c r="D244" s="37"/>
      <c r="E244" s="48"/>
      <c r="F244" s="106"/>
      <c r="G244" s="289"/>
      <c r="H244" s="289"/>
      <c r="I244" s="37"/>
      <c r="J244" s="48"/>
      <c r="K244" s="38"/>
    </row>
    <row r="245" spans="1:11" s="308" customFormat="1">
      <c r="A245" s="37" t="s">
        <v>84</v>
      </c>
      <c r="B245" s="15">
        <v>0.5</v>
      </c>
      <c r="C245" s="15">
        <v>0.18</v>
      </c>
      <c r="D245" s="138" t="s">
        <v>395</v>
      </c>
      <c r="E245" s="35" t="s">
        <v>128</v>
      </c>
      <c r="F245" s="82"/>
      <c r="G245" s="15">
        <v>1.56</v>
      </c>
      <c r="H245" s="15">
        <v>0.33</v>
      </c>
      <c r="I245" s="138" t="s">
        <v>395</v>
      </c>
      <c r="J245" s="35" t="s">
        <v>401</v>
      </c>
      <c r="K245" s="175" t="s">
        <v>197</v>
      </c>
    </row>
    <row r="246" spans="1:11" s="308" customFormat="1">
      <c r="A246" s="37" t="s">
        <v>85</v>
      </c>
      <c r="B246" s="15" t="s">
        <v>399</v>
      </c>
      <c r="C246" s="15">
        <v>0.65</v>
      </c>
      <c r="D246" s="138" t="s">
        <v>128</v>
      </c>
      <c r="E246" s="35" t="s">
        <v>128</v>
      </c>
      <c r="F246" s="82"/>
      <c r="G246" s="15">
        <v>4.87</v>
      </c>
      <c r="H246" s="15">
        <v>1.0900000000000001</v>
      </c>
      <c r="I246" s="138" t="s">
        <v>395</v>
      </c>
      <c r="J246" s="35" t="s">
        <v>401</v>
      </c>
      <c r="K246" s="175" t="s">
        <v>197</v>
      </c>
    </row>
    <row r="247" spans="1:11" s="308" customFormat="1">
      <c r="A247" s="37"/>
      <c r="B247" s="289"/>
      <c r="C247" s="289"/>
      <c r="D247" s="37"/>
      <c r="E247" s="48"/>
      <c r="F247" s="106"/>
      <c r="G247" s="289"/>
      <c r="H247" s="289"/>
      <c r="I247" s="37"/>
      <c r="J247" s="48"/>
      <c r="K247" s="38"/>
    </row>
    <row r="248" spans="1:11" s="308" customFormat="1">
      <c r="A248" s="167" t="s">
        <v>58</v>
      </c>
      <c r="B248" s="289"/>
      <c r="C248" s="289"/>
      <c r="D248" s="37"/>
      <c r="E248" s="48"/>
      <c r="F248" s="82"/>
      <c r="G248" s="289"/>
      <c r="H248" s="289"/>
      <c r="I248" s="37"/>
      <c r="J248" s="48"/>
      <c r="K248" s="38"/>
    </row>
    <row r="249" spans="1:11" s="308" customFormat="1">
      <c r="A249" s="37" t="s">
        <v>59</v>
      </c>
      <c r="B249" s="15">
        <v>0.56000000000000005</v>
      </c>
      <c r="C249" s="15">
        <v>0.22</v>
      </c>
      <c r="D249" s="138" t="s">
        <v>395</v>
      </c>
      <c r="E249" s="35" t="s">
        <v>128</v>
      </c>
      <c r="F249" s="82"/>
      <c r="G249" s="15">
        <v>2.1</v>
      </c>
      <c r="H249" s="15">
        <v>0.43</v>
      </c>
      <c r="I249" s="138" t="s">
        <v>395</v>
      </c>
      <c r="J249" s="35" t="s">
        <v>128</v>
      </c>
      <c r="K249" s="175" t="s">
        <v>197</v>
      </c>
    </row>
    <row r="250" spans="1:11" s="308" customFormat="1">
      <c r="A250" s="37" t="s">
        <v>231</v>
      </c>
      <c r="B250" s="15" t="s">
        <v>399</v>
      </c>
      <c r="C250" s="15">
        <v>0.34</v>
      </c>
      <c r="D250" s="138" t="s">
        <v>128</v>
      </c>
      <c r="E250" s="35" t="s">
        <v>128</v>
      </c>
      <c r="F250" s="82"/>
      <c r="G250" s="15">
        <v>2.5299999999999998</v>
      </c>
      <c r="H250" s="15">
        <v>0.64</v>
      </c>
      <c r="I250" s="138" t="s">
        <v>395</v>
      </c>
      <c r="J250" s="35" t="s">
        <v>128</v>
      </c>
      <c r="K250" s="175" t="s">
        <v>197</v>
      </c>
    </row>
    <row r="251" spans="1:11" s="308" customFormat="1">
      <c r="A251" s="37" t="s">
        <v>232</v>
      </c>
      <c r="B251" s="15" t="s">
        <v>399</v>
      </c>
      <c r="C251" s="15">
        <v>0.4</v>
      </c>
      <c r="D251" s="138" t="s">
        <v>128</v>
      </c>
      <c r="E251" s="35" t="s">
        <v>128</v>
      </c>
      <c r="F251" s="106"/>
      <c r="G251" s="15">
        <v>2.11</v>
      </c>
      <c r="H251" s="15">
        <v>0.72</v>
      </c>
      <c r="I251" s="138" t="s">
        <v>395</v>
      </c>
      <c r="J251" s="35" t="s">
        <v>128</v>
      </c>
      <c r="K251" s="175" t="s">
        <v>197</v>
      </c>
    </row>
    <row r="252" spans="1:11" s="308" customFormat="1">
      <c r="A252" s="37"/>
      <c r="B252" s="15"/>
      <c r="C252" s="15"/>
      <c r="D252" s="138"/>
      <c r="E252" s="35"/>
      <c r="F252" s="82"/>
      <c r="G252" s="15"/>
      <c r="H252" s="15"/>
      <c r="I252" s="138"/>
      <c r="J252" s="35"/>
      <c r="K252" s="175"/>
    </row>
    <row r="253" spans="1:11" s="308" customFormat="1">
      <c r="A253" s="282" t="s">
        <v>54</v>
      </c>
      <c r="B253" s="15"/>
      <c r="C253" s="15"/>
      <c r="D253" s="138"/>
      <c r="E253" s="35"/>
      <c r="F253" s="82"/>
      <c r="G253" s="15"/>
      <c r="H253" s="15"/>
      <c r="I253" s="138"/>
      <c r="J253" s="35"/>
      <c r="K253" s="175"/>
    </row>
    <row r="254" spans="1:11" s="308" customFormat="1">
      <c r="A254" s="105" t="s">
        <v>55</v>
      </c>
      <c r="B254" s="15">
        <v>0.62</v>
      </c>
      <c r="C254" s="15">
        <v>0.31</v>
      </c>
      <c r="D254" s="138" t="s">
        <v>395</v>
      </c>
      <c r="E254" s="35" t="s">
        <v>128</v>
      </c>
      <c r="F254" s="82"/>
      <c r="G254" s="15">
        <v>2.12</v>
      </c>
      <c r="H254" s="15">
        <v>0.61</v>
      </c>
      <c r="I254" s="138" t="s">
        <v>395</v>
      </c>
      <c r="J254" s="35" t="s">
        <v>128</v>
      </c>
      <c r="K254" s="175" t="s">
        <v>197</v>
      </c>
    </row>
    <row r="255" spans="1:11" s="308" customFormat="1">
      <c r="A255" s="105" t="s">
        <v>56</v>
      </c>
      <c r="B255" s="15" t="s">
        <v>399</v>
      </c>
      <c r="C255" s="15">
        <v>0.59</v>
      </c>
      <c r="D255" s="138" t="s">
        <v>128</v>
      </c>
      <c r="E255" s="35" t="s">
        <v>128</v>
      </c>
      <c r="F255" s="82"/>
      <c r="G255" s="15">
        <v>1.86</v>
      </c>
      <c r="H255" s="15">
        <v>0.81</v>
      </c>
      <c r="I255" s="138" t="s">
        <v>395</v>
      </c>
      <c r="J255" s="35" t="s">
        <v>128</v>
      </c>
      <c r="K255" s="175" t="s">
        <v>128</v>
      </c>
    </row>
    <row r="256" spans="1:11" s="308" customFormat="1">
      <c r="A256" s="105" t="s">
        <v>98</v>
      </c>
      <c r="B256" s="15" t="s">
        <v>399</v>
      </c>
      <c r="C256" s="15">
        <v>0.26</v>
      </c>
      <c r="D256" s="138" t="s">
        <v>128</v>
      </c>
      <c r="E256" s="35" t="s">
        <v>128</v>
      </c>
      <c r="F256" s="82"/>
      <c r="G256" s="15">
        <v>2.2999999999999998</v>
      </c>
      <c r="H256" s="15">
        <v>0.59</v>
      </c>
      <c r="I256" s="138" t="s">
        <v>395</v>
      </c>
      <c r="J256" s="35" t="s">
        <v>128</v>
      </c>
      <c r="K256" s="175" t="s">
        <v>197</v>
      </c>
    </row>
    <row r="257" spans="1:11" s="308" customFormat="1">
      <c r="A257" s="105" t="s">
        <v>57</v>
      </c>
      <c r="B257" s="15" t="s">
        <v>399</v>
      </c>
      <c r="C257" s="15">
        <v>0.65</v>
      </c>
      <c r="D257" s="138" t="s">
        <v>128</v>
      </c>
      <c r="E257" s="35" t="s">
        <v>128</v>
      </c>
      <c r="F257" s="82"/>
      <c r="G257" s="15">
        <v>2.4300000000000002</v>
      </c>
      <c r="H257" s="15">
        <v>1.03</v>
      </c>
      <c r="I257" s="138" t="s">
        <v>395</v>
      </c>
      <c r="J257" s="35" t="s">
        <v>128</v>
      </c>
      <c r="K257" s="175" t="s">
        <v>128</v>
      </c>
    </row>
    <row r="258" spans="1:11" s="308" customFormat="1">
      <c r="A258" s="105" t="s">
        <v>99</v>
      </c>
      <c r="B258" s="15" t="s">
        <v>399</v>
      </c>
      <c r="C258" s="15">
        <v>0.42</v>
      </c>
      <c r="D258" s="138" t="s">
        <v>128</v>
      </c>
      <c r="E258" s="35" t="s">
        <v>128</v>
      </c>
      <c r="F258" s="82"/>
      <c r="G258" s="15">
        <v>2.23</v>
      </c>
      <c r="H258" s="15">
        <v>0.89</v>
      </c>
      <c r="I258" s="138" t="s">
        <v>395</v>
      </c>
      <c r="J258" s="35" t="s">
        <v>128</v>
      </c>
      <c r="K258" s="175" t="s">
        <v>197</v>
      </c>
    </row>
    <row r="259" spans="1:11" s="308" customFormat="1">
      <c r="A259" s="37"/>
      <c r="B259" s="15"/>
      <c r="C259" s="15"/>
      <c r="D259" s="138"/>
      <c r="E259" s="35"/>
      <c r="F259" s="82"/>
      <c r="G259" s="15"/>
      <c r="H259" s="15"/>
      <c r="I259" s="138"/>
      <c r="J259" s="35"/>
      <c r="K259" s="175"/>
    </row>
    <row r="260" spans="1:11" s="308" customFormat="1">
      <c r="A260" s="167" t="s">
        <v>94</v>
      </c>
      <c r="B260" s="15"/>
      <c r="C260" s="15"/>
      <c r="D260" s="138"/>
      <c r="E260" s="35"/>
      <c r="F260" s="82"/>
      <c r="G260" s="15"/>
      <c r="H260" s="15"/>
      <c r="I260" s="138"/>
      <c r="J260" s="35"/>
      <c r="K260" s="175"/>
    </row>
    <row r="261" spans="1:11" s="308" customFormat="1">
      <c r="A261" s="37" t="s">
        <v>307</v>
      </c>
      <c r="B261" s="15" t="s">
        <v>399</v>
      </c>
      <c r="C261" s="15">
        <v>0.42</v>
      </c>
      <c r="D261" s="138" t="s">
        <v>128</v>
      </c>
      <c r="E261" s="35" t="s">
        <v>128</v>
      </c>
      <c r="F261" s="82"/>
      <c r="G261" s="15">
        <v>1.26</v>
      </c>
      <c r="H261" s="15">
        <v>0.62</v>
      </c>
      <c r="I261" s="138" t="s">
        <v>395</v>
      </c>
      <c r="J261" s="35" t="s">
        <v>401</v>
      </c>
      <c r="K261" s="175" t="s">
        <v>128</v>
      </c>
    </row>
    <row r="262" spans="1:11" s="308" customFormat="1">
      <c r="A262" s="37" t="s">
        <v>95</v>
      </c>
      <c r="B262" s="15" t="s">
        <v>399</v>
      </c>
      <c r="C262" s="15">
        <v>0.34</v>
      </c>
      <c r="D262" s="138" t="s">
        <v>128</v>
      </c>
      <c r="E262" s="35" t="s">
        <v>128</v>
      </c>
      <c r="F262" s="82"/>
      <c r="G262" s="15">
        <v>1.6</v>
      </c>
      <c r="H262" s="15">
        <v>0.75</v>
      </c>
      <c r="I262" s="138" t="s">
        <v>395</v>
      </c>
      <c r="J262" s="35" t="s">
        <v>128</v>
      </c>
      <c r="K262" s="175" t="s">
        <v>197</v>
      </c>
    </row>
    <row r="263" spans="1:11" s="308" customFormat="1">
      <c r="A263" s="37" t="s">
        <v>96</v>
      </c>
      <c r="B263" s="15" t="s">
        <v>399</v>
      </c>
      <c r="C263" s="15">
        <v>0.38</v>
      </c>
      <c r="D263" s="138" t="s">
        <v>128</v>
      </c>
      <c r="E263" s="35" t="s">
        <v>128</v>
      </c>
      <c r="F263" s="82"/>
      <c r="G263" s="15">
        <v>1.96</v>
      </c>
      <c r="H263" s="15">
        <v>0.68</v>
      </c>
      <c r="I263" s="138" t="s">
        <v>395</v>
      </c>
      <c r="J263" s="35" t="s">
        <v>128</v>
      </c>
      <c r="K263" s="175" t="s">
        <v>197</v>
      </c>
    </row>
    <row r="264" spans="1:11" s="308" customFormat="1">
      <c r="A264" s="37" t="s">
        <v>97</v>
      </c>
      <c r="B264" s="15" t="s">
        <v>399</v>
      </c>
      <c r="C264" s="15">
        <v>0.42</v>
      </c>
      <c r="D264" s="138" t="s">
        <v>128</v>
      </c>
      <c r="E264" s="35" t="s">
        <v>128</v>
      </c>
      <c r="F264" s="82"/>
      <c r="G264" s="15">
        <v>2.59</v>
      </c>
      <c r="H264" s="15">
        <v>0.8</v>
      </c>
      <c r="I264" s="138" t="s">
        <v>395</v>
      </c>
      <c r="J264" s="35" t="s">
        <v>128</v>
      </c>
      <c r="K264" s="175" t="s">
        <v>197</v>
      </c>
    </row>
    <row r="265" spans="1:11" s="308" customFormat="1">
      <c r="A265" s="37" t="s">
        <v>306</v>
      </c>
      <c r="B265" s="15">
        <v>0.69</v>
      </c>
      <c r="C265" s="15">
        <v>0.33</v>
      </c>
      <c r="D265" s="138" t="s">
        <v>395</v>
      </c>
      <c r="E265" s="35" t="s">
        <v>128</v>
      </c>
      <c r="F265" s="82"/>
      <c r="G265" s="15">
        <v>3.5</v>
      </c>
      <c r="H265" s="15">
        <v>0.71</v>
      </c>
      <c r="I265" s="138" t="s">
        <v>395</v>
      </c>
      <c r="J265" s="35" t="s">
        <v>401</v>
      </c>
      <c r="K265" s="175" t="s">
        <v>197</v>
      </c>
    </row>
    <row r="266" spans="1:11" s="308" customFormat="1">
      <c r="A266" s="37"/>
      <c r="B266" s="15"/>
      <c r="C266" s="15"/>
      <c r="D266" s="138"/>
      <c r="E266" s="35"/>
      <c r="F266" s="82"/>
      <c r="G266" s="15"/>
      <c r="H266" s="15"/>
      <c r="I266" s="138"/>
      <c r="J266" s="35"/>
      <c r="K266" s="175"/>
    </row>
    <row r="267" spans="1:11" s="308" customFormat="1">
      <c r="A267" s="167" t="s">
        <v>50</v>
      </c>
      <c r="B267" s="15"/>
      <c r="C267" s="15"/>
      <c r="D267" s="138"/>
      <c r="E267" s="35"/>
      <c r="F267" s="82"/>
      <c r="G267" s="15"/>
      <c r="H267" s="15"/>
      <c r="I267" s="138"/>
      <c r="J267" s="35"/>
      <c r="K267" s="175"/>
    </row>
    <row r="268" spans="1:11" s="308" customFormat="1">
      <c r="A268" s="105" t="s">
        <v>51</v>
      </c>
      <c r="B268" s="15">
        <v>0.45</v>
      </c>
      <c r="C268" s="15">
        <v>0.15</v>
      </c>
      <c r="D268" s="138" t="s">
        <v>395</v>
      </c>
      <c r="E268" s="35" t="s">
        <v>128</v>
      </c>
      <c r="F268" s="82"/>
      <c r="G268" s="15">
        <v>1.7</v>
      </c>
      <c r="H268" s="15">
        <v>0.27</v>
      </c>
      <c r="I268" s="138" t="s">
        <v>128</v>
      </c>
      <c r="J268" s="35" t="s">
        <v>128</v>
      </c>
      <c r="K268" s="175" t="s">
        <v>197</v>
      </c>
    </row>
    <row r="269" spans="1:11" s="308" customFormat="1">
      <c r="A269" s="105" t="s">
        <v>52</v>
      </c>
      <c r="B269" s="15" t="s">
        <v>399</v>
      </c>
      <c r="C269" s="15">
        <v>1.75</v>
      </c>
      <c r="D269" s="138" t="s">
        <v>128</v>
      </c>
      <c r="E269" s="35" t="s">
        <v>401</v>
      </c>
      <c r="F269" s="82"/>
      <c r="G269" s="15">
        <v>4.6100000000000003</v>
      </c>
      <c r="H269" s="15">
        <v>1.59</v>
      </c>
      <c r="I269" s="138" t="s">
        <v>395</v>
      </c>
      <c r="J269" s="35" t="s">
        <v>401</v>
      </c>
      <c r="K269" s="175" t="s">
        <v>128</v>
      </c>
    </row>
    <row r="270" spans="1:11" s="308" customFormat="1">
      <c r="A270" s="105" t="s">
        <v>53</v>
      </c>
      <c r="B270" s="15" t="s">
        <v>399</v>
      </c>
      <c r="C270" s="15">
        <v>3.46</v>
      </c>
      <c r="D270" s="138" t="s">
        <v>128</v>
      </c>
      <c r="E270" s="35" t="s">
        <v>401</v>
      </c>
      <c r="F270" s="82"/>
      <c r="G270" s="15">
        <v>14.59</v>
      </c>
      <c r="H270" s="15">
        <v>5.24</v>
      </c>
      <c r="I270" s="138" t="s">
        <v>395</v>
      </c>
      <c r="J270" s="35" t="s">
        <v>401</v>
      </c>
      <c r="K270" s="175" t="s">
        <v>197</v>
      </c>
    </row>
    <row r="271" spans="1:11" s="308" customFormat="1">
      <c r="A271" s="282"/>
      <c r="B271" s="15"/>
      <c r="C271" s="15"/>
      <c r="D271" s="138"/>
      <c r="E271" s="35"/>
      <c r="F271" s="82"/>
      <c r="G271" s="15"/>
      <c r="H271" s="15"/>
      <c r="I271" s="138"/>
      <c r="J271" s="35"/>
      <c r="K271" s="175"/>
    </row>
    <row r="272" spans="1:11" s="308" customFormat="1">
      <c r="A272" s="167" t="s">
        <v>48</v>
      </c>
      <c r="B272" s="15"/>
      <c r="C272" s="15"/>
      <c r="D272" s="138"/>
      <c r="E272" s="35"/>
      <c r="F272" s="82"/>
      <c r="G272" s="15"/>
      <c r="H272" s="15"/>
      <c r="I272" s="138"/>
      <c r="J272" s="35"/>
      <c r="K272" s="175"/>
    </row>
    <row r="273" spans="1:11" s="308" customFormat="1">
      <c r="A273" s="103" t="s">
        <v>474</v>
      </c>
      <c r="B273" s="15" t="s">
        <v>399</v>
      </c>
      <c r="C273" s="15">
        <v>1.1100000000000001</v>
      </c>
      <c r="D273" s="138" t="s">
        <v>128</v>
      </c>
      <c r="E273" s="35" t="s">
        <v>401</v>
      </c>
      <c r="F273" s="82"/>
      <c r="G273" s="15">
        <v>6.31</v>
      </c>
      <c r="H273" s="15">
        <v>1.55</v>
      </c>
      <c r="I273" s="138" t="s">
        <v>395</v>
      </c>
      <c r="J273" s="35" t="s">
        <v>401</v>
      </c>
      <c r="K273" s="175" t="s">
        <v>197</v>
      </c>
    </row>
    <row r="274" spans="1:11" s="308" customFormat="1">
      <c r="A274" s="103">
        <v>7</v>
      </c>
      <c r="B274" s="15" t="s">
        <v>399</v>
      </c>
      <c r="C274" s="15">
        <v>0.44</v>
      </c>
      <c r="D274" s="138" t="s">
        <v>128</v>
      </c>
      <c r="E274" s="35" t="s">
        <v>128</v>
      </c>
      <c r="F274" s="82"/>
      <c r="G274" s="15">
        <v>2.4900000000000002</v>
      </c>
      <c r="H274" s="15">
        <v>0.77</v>
      </c>
      <c r="I274" s="138" t="s">
        <v>395</v>
      </c>
      <c r="J274" s="35" t="s">
        <v>128</v>
      </c>
      <c r="K274" s="175" t="s">
        <v>197</v>
      </c>
    </row>
    <row r="275" spans="1:11" s="308" customFormat="1">
      <c r="A275" s="103">
        <v>8</v>
      </c>
      <c r="B275" s="15" t="s">
        <v>399</v>
      </c>
      <c r="C275" s="15">
        <v>0.3</v>
      </c>
      <c r="D275" s="138" t="s">
        <v>128</v>
      </c>
      <c r="E275" s="35" t="s">
        <v>128</v>
      </c>
      <c r="F275" s="82"/>
      <c r="G275" s="15">
        <v>1.89</v>
      </c>
      <c r="H275" s="15">
        <v>0.62</v>
      </c>
      <c r="I275" s="138" t="s">
        <v>395</v>
      </c>
      <c r="J275" s="35" t="s">
        <v>128</v>
      </c>
      <c r="K275" s="175" t="s">
        <v>197</v>
      </c>
    </row>
    <row r="276" spans="1:11" s="308" customFormat="1">
      <c r="A276" s="103">
        <v>9</v>
      </c>
      <c r="B276" s="15" t="s">
        <v>399</v>
      </c>
      <c r="C276" s="15">
        <v>0.21</v>
      </c>
      <c r="D276" s="138" t="s">
        <v>128</v>
      </c>
      <c r="E276" s="35" t="s">
        <v>128</v>
      </c>
      <c r="F276" s="82"/>
      <c r="G276" s="15">
        <v>1.38</v>
      </c>
      <c r="H276" s="15">
        <v>0.6</v>
      </c>
      <c r="I276" s="138" t="s">
        <v>395</v>
      </c>
      <c r="J276" s="35" t="s">
        <v>128</v>
      </c>
      <c r="K276" s="175" t="s">
        <v>197</v>
      </c>
    </row>
    <row r="277" spans="1:11" s="308" customFormat="1">
      <c r="A277" s="103" t="s">
        <v>475</v>
      </c>
      <c r="B277" s="15" t="s">
        <v>399</v>
      </c>
      <c r="C277" s="15">
        <v>0.23</v>
      </c>
      <c r="D277" s="138" t="s">
        <v>128</v>
      </c>
      <c r="E277" s="35" t="s">
        <v>401</v>
      </c>
      <c r="F277" s="82"/>
      <c r="G277" s="15">
        <v>0.96</v>
      </c>
      <c r="H277" s="15">
        <v>0.45</v>
      </c>
      <c r="I277" s="138" t="s">
        <v>395</v>
      </c>
      <c r="J277" s="35" t="s">
        <v>401</v>
      </c>
      <c r="K277" s="175" t="s">
        <v>197</v>
      </c>
    </row>
    <row r="278" spans="1:11" s="308" customFormat="1">
      <c r="A278" s="37"/>
      <c r="B278" s="15"/>
      <c r="C278" s="15"/>
      <c r="D278" s="138"/>
      <c r="E278" s="35"/>
      <c r="F278" s="82"/>
      <c r="G278" s="15"/>
      <c r="H278" s="15"/>
      <c r="I278" s="138"/>
      <c r="J278" s="35"/>
      <c r="K278" s="175"/>
    </row>
    <row r="279" spans="1:11" s="308" customFormat="1">
      <c r="A279" s="167" t="s">
        <v>49</v>
      </c>
      <c r="B279" s="15"/>
      <c r="C279" s="15"/>
      <c r="D279" s="138"/>
      <c r="E279" s="35"/>
      <c r="F279" s="82"/>
      <c r="G279" s="15"/>
      <c r="H279" s="15"/>
      <c r="I279" s="138"/>
      <c r="J279" s="35"/>
      <c r="K279" s="175"/>
    </row>
    <row r="280" spans="1:11" s="308" customFormat="1">
      <c r="A280" s="103" t="s">
        <v>476</v>
      </c>
      <c r="B280" s="15" t="s">
        <v>399</v>
      </c>
      <c r="C280" s="15">
        <v>0.74</v>
      </c>
      <c r="D280" s="138" t="s">
        <v>128</v>
      </c>
      <c r="E280" s="35" t="s">
        <v>128</v>
      </c>
      <c r="F280" s="82"/>
      <c r="G280" s="15">
        <v>5.24</v>
      </c>
      <c r="H280" s="15">
        <v>1.35</v>
      </c>
      <c r="I280" s="138" t="s">
        <v>395</v>
      </c>
      <c r="J280" s="35" t="s">
        <v>401</v>
      </c>
      <c r="K280" s="175" t="s">
        <v>197</v>
      </c>
    </row>
    <row r="281" spans="1:11" s="308" customFormat="1">
      <c r="A281" s="103">
        <v>7</v>
      </c>
      <c r="B281" s="15" t="s">
        <v>399</v>
      </c>
      <c r="C281" s="15">
        <v>0.59</v>
      </c>
      <c r="D281" s="138" t="s">
        <v>128</v>
      </c>
      <c r="E281" s="35" t="s">
        <v>128</v>
      </c>
      <c r="F281" s="82"/>
      <c r="G281" s="15">
        <v>2.54</v>
      </c>
      <c r="H281" s="15">
        <v>1.04</v>
      </c>
      <c r="I281" s="138" t="s">
        <v>395</v>
      </c>
      <c r="J281" s="35" t="s">
        <v>128</v>
      </c>
      <c r="K281" s="175" t="s">
        <v>197</v>
      </c>
    </row>
    <row r="282" spans="1:11" s="308" customFormat="1">
      <c r="A282" s="103">
        <v>8</v>
      </c>
      <c r="B282" s="15" t="s">
        <v>399</v>
      </c>
      <c r="C282" s="15">
        <v>0.37</v>
      </c>
      <c r="D282" s="138" t="s">
        <v>128</v>
      </c>
      <c r="E282" s="35" t="s">
        <v>128</v>
      </c>
      <c r="F282" s="82"/>
      <c r="G282" s="15">
        <v>1.91</v>
      </c>
      <c r="H282" s="15">
        <v>0.67</v>
      </c>
      <c r="I282" s="138" t="s">
        <v>395</v>
      </c>
      <c r="J282" s="35" t="s">
        <v>128</v>
      </c>
      <c r="K282" s="175" t="s">
        <v>197</v>
      </c>
    </row>
    <row r="283" spans="1:11" s="308" customFormat="1">
      <c r="A283" s="103">
        <v>9</v>
      </c>
      <c r="B283" s="15" t="s">
        <v>399</v>
      </c>
      <c r="C283" s="15">
        <v>0.34</v>
      </c>
      <c r="D283" s="138" t="s">
        <v>128</v>
      </c>
      <c r="E283" s="35" t="s">
        <v>128</v>
      </c>
      <c r="F283" s="82"/>
      <c r="G283" s="15">
        <v>1.55</v>
      </c>
      <c r="H283" s="15">
        <v>0.67</v>
      </c>
      <c r="I283" s="138" t="s">
        <v>395</v>
      </c>
      <c r="J283" s="35" t="s">
        <v>128</v>
      </c>
      <c r="K283" s="175" t="s">
        <v>197</v>
      </c>
    </row>
    <row r="284" spans="1:11" s="308" customFormat="1">
      <c r="A284" s="103" t="s">
        <v>477</v>
      </c>
      <c r="B284" s="15" t="s">
        <v>399</v>
      </c>
      <c r="C284" s="15">
        <v>0.27</v>
      </c>
      <c r="D284" s="138" t="s">
        <v>128</v>
      </c>
      <c r="E284" s="35" t="s">
        <v>128</v>
      </c>
      <c r="F284" s="82"/>
      <c r="G284" s="15">
        <v>1.52</v>
      </c>
      <c r="H284" s="15">
        <v>0.51</v>
      </c>
      <c r="I284" s="138" t="s">
        <v>395</v>
      </c>
      <c r="J284" s="35" t="s">
        <v>128</v>
      </c>
      <c r="K284" s="175" t="s">
        <v>197</v>
      </c>
    </row>
    <row r="285" spans="1:11" s="308" customFormat="1">
      <c r="A285" s="282"/>
      <c r="B285" s="15"/>
      <c r="C285" s="15"/>
      <c r="D285" s="138"/>
      <c r="E285" s="35"/>
      <c r="F285" s="82"/>
      <c r="G285" s="15"/>
      <c r="H285" s="15"/>
      <c r="I285" s="138"/>
      <c r="J285" s="35"/>
      <c r="K285" s="175"/>
    </row>
    <row r="286" spans="1:11" s="308" customFormat="1">
      <c r="A286" s="167" t="s">
        <v>101</v>
      </c>
      <c r="B286" s="15"/>
      <c r="C286" s="15"/>
      <c r="D286" s="138"/>
      <c r="E286" s="35"/>
      <c r="F286" s="82"/>
      <c r="G286" s="15"/>
      <c r="H286" s="15"/>
      <c r="I286" s="138"/>
      <c r="J286" s="35"/>
      <c r="K286" s="175"/>
    </row>
    <row r="287" spans="1:11" s="308" customFormat="1">
      <c r="A287" s="106" t="s">
        <v>478</v>
      </c>
      <c r="B287" s="15">
        <v>0.31</v>
      </c>
      <c r="C287" s="15">
        <v>0.12</v>
      </c>
      <c r="D287" s="138" t="s">
        <v>395</v>
      </c>
      <c r="E287" s="35" t="s">
        <v>401</v>
      </c>
      <c r="F287" s="82"/>
      <c r="G287" s="15">
        <v>1.18</v>
      </c>
      <c r="H287" s="15">
        <v>0.26</v>
      </c>
      <c r="I287" s="138" t="s">
        <v>395</v>
      </c>
      <c r="J287" s="35" t="s">
        <v>401</v>
      </c>
      <c r="K287" s="175" t="s">
        <v>197</v>
      </c>
    </row>
    <row r="288" spans="1:11" s="308" customFormat="1">
      <c r="A288" s="232" t="s">
        <v>102</v>
      </c>
      <c r="B288" s="19">
        <v>11.87</v>
      </c>
      <c r="C288" s="19">
        <v>5.07</v>
      </c>
      <c r="D288" s="201" t="s">
        <v>395</v>
      </c>
      <c r="E288" s="190" t="s">
        <v>401</v>
      </c>
      <c r="F288" s="173"/>
      <c r="G288" s="19">
        <v>27.26</v>
      </c>
      <c r="H288" s="19">
        <v>4.46</v>
      </c>
      <c r="I288" s="201" t="s">
        <v>128</v>
      </c>
      <c r="J288" s="190" t="s">
        <v>401</v>
      </c>
      <c r="K288" s="191" t="s">
        <v>197</v>
      </c>
    </row>
    <row r="290" spans="1:12" s="308" customFormat="1">
      <c r="A290" s="3" t="s">
        <v>518</v>
      </c>
      <c r="B290" s="177"/>
      <c r="C290" s="82"/>
      <c r="D290" s="82"/>
      <c r="E290" s="82"/>
      <c r="F290" s="82"/>
      <c r="G290" s="82"/>
      <c r="H290" s="82"/>
      <c r="I290" s="82"/>
      <c r="J290" s="82"/>
      <c r="K290" s="82"/>
      <c r="L290" s="82"/>
    </row>
    <row r="291" spans="1:12" s="308" customFormat="1" ht="14.45" customHeight="1">
      <c r="A291" s="682" t="s">
        <v>278</v>
      </c>
      <c r="B291" s="691" t="s">
        <v>218</v>
      </c>
      <c r="C291" s="687"/>
      <c r="D291" s="687"/>
      <c r="E291" s="688"/>
      <c r="F291" s="82"/>
      <c r="G291" s="691" t="s">
        <v>219</v>
      </c>
      <c r="H291" s="687"/>
      <c r="I291" s="687"/>
      <c r="J291" s="687"/>
      <c r="K291" s="688"/>
      <c r="L291" s="82"/>
    </row>
    <row r="292" spans="1:12" s="308" customFormat="1" ht="56.45" customHeight="1">
      <c r="A292" s="683"/>
      <c r="B292" s="678" t="s">
        <v>10</v>
      </c>
      <c r="C292" s="679"/>
      <c r="D292" s="679"/>
      <c r="E292" s="680"/>
      <c r="F292" s="82"/>
      <c r="G292" s="673" t="s">
        <v>10</v>
      </c>
      <c r="H292" s="674"/>
      <c r="I292" s="674"/>
      <c r="J292" s="674"/>
      <c r="K292" s="675"/>
      <c r="L292" s="82"/>
    </row>
    <row r="293" spans="1:12" s="308" customFormat="1" ht="27" customHeight="1">
      <c r="A293" s="750"/>
      <c r="B293" s="214" t="s">
        <v>5</v>
      </c>
      <c r="C293" s="690" t="s">
        <v>132</v>
      </c>
      <c r="D293" s="690"/>
      <c r="E293" s="709"/>
      <c r="F293" s="202"/>
      <c r="G293" s="214" t="s">
        <v>5</v>
      </c>
      <c r="H293" s="690" t="s">
        <v>132</v>
      </c>
      <c r="I293" s="690"/>
      <c r="J293" s="690"/>
      <c r="K293" s="118" t="s">
        <v>225</v>
      </c>
      <c r="L293" s="82"/>
    </row>
    <row r="294" spans="1:12" s="308" customFormat="1">
      <c r="A294" s="166" t="s">
        <v>14</v>
      </c>
      <c r="B294" s="337">
        <v>0.6</v>
      </c>
      <c r="C294" s="337">
        <v>0.24</v>
      </c>
      <c r="D294" s="49" t="s">
        <v>395</v>
      </c>
      <c r="E294" s="194" t="s">
        <v>128</v>
      </c>
      <c r="F294" s="82"/>
      <c r="G294" s="337">
        <v>1.1200000000000001</v>
      </c>
      <c r="H294" s="337">
        <v>0.24</v>
      </c>
      <c r="I294" s="49" t="s">
        <v>395</v>
      </c>
      <c r="J294" s="194" t="s">
        <v>128</v>
      </c>
      <c r="K294" s="152" t="s">
        <v>197</v>
      </c>
    </row>
    <row r="295" spans="1:12" s="308" customFormat="1">
      <c r="A295" s="167" t="s">
        <v>18</v>
      </c>
      <c r="B295" s="15"/>
      <c r="C295" s="15"/>
      <c r="D295" s="138"/>
      <c r="E295" s="35"/>
      <c r="F295" s="82"/>
      <c r="G295" s="15"/>
      <c r="H295" s="15"/>
      <c r="I295" s="138"/>
      <c r="J295" s="35"/>
      <c r="K295" s="175"/>
    </row>
    <row r="296" spans="1:12" s="308" customFormat="1">
      <c r="A296" s="37" t="s">
        <v>19</v>
      </c>
      <c r="B296" s="15">
        <v>0.54</v>
      </c>
      <c r="C296" s="15">
        <v>0.22</v>
      </c>
      <c r="D296" s="138" t="s">
        <v>395</v>
      </c>
      <c r="E296" s="35" t="s">
        <v>128</v>
      </c>
      <c r="F296" s="82"/>
      <c r="G296" s="15">
        <v>1.1399999999999999</v>
      </c>
      <c r="H296" s="15">
        <v>0.26</v>
      </c>
      <c r="I296" s="138" t="s">
        <v>395</v>
      </c>
      <c r="J296" s="35" t="s">
        <v>128</v>
      </c>
      <c r="K296" s="175" t="s">
        <v>197</v>
      </c>
    </row>
    <row r="297" spans="1:12" s="308" customFormat="1">
      <c r="A297" s="37" t="s">
        <v>107</v>
      </c>
      <c r="B297" s="15" t="s">
        <v>399</v>
      </c>
      <c r="C297" s="15">
        <v>4.08</v>
      </c>
      <c r="D297" s="138" t="s">
        <v>128</v>
      </c>
      <c r="E297" s="35" t="s">
        <v>128</v>
      </c>
      <c r="F297" s="82"/>
      <c r="G297" s="15" t="s">
        <v>399</v>
      </c>
      <c r="H297" s="15">
        <v>1.18</v>
      </c>
      <c r="I297" s="138" t="s">
        <v>128</v>
      </c>
      <c r="J297" s="35" t="s">
        <v>128</v>
      </c>
      <c r="K297" s="175" t="s">
        <v>128</v>
      </c>
    </row>
    <row r="298" spans="1:12" s="308" customFormat="1">
      <c r="A298" s="37"/>
      <c r="B298" s="289"/>
      <c r="C298" s="289"/>
      <c r="D298" s="37"/>
      <c r="E298" s="48"/>
      <c r="F298" s="82"/>
      <c r="G298" s="289"/>
      <c r="H298" s="289"/>
      <c r="I298" s="37"/>
      <c r="J298" s="48"/>
      <c r="K298" s="38"/>
    </row>
    <row r="299" spans="1:12" s="308" customFormat="1">
      <c r="A299" s="167" t="s">
        <v>211</v>
      </c>
      <c r="B299" s="289"/>
      <c r="C299" s="289"/>
      <c r="D299" s="37"/>
      <c r="E299" s="48"/>
      <c r="F299" s="82"/>
      <c r="G299" s="289"/>
      <c r="H299" s="289"/>
      <c r="I299" s="37"/>
      <c r="J299" s="48"/>
      <c r="K299" s="38"/>
    </row>
    <row r="300" spans="1:12" s="308" customFormat="1">
      <c r="A300" s="37" t="s">
        <v>127</v>
      </c>
      <c r="B300" s="15" t="s">
        <v>399</v>
      </c>
      <c r="C300" s="15">
        <v>0.67</v>
      </c>
      <c r="D300" s="138" t="s">
        <v>128</v>
      </c>
      <c r="E300" s="35" t="s">
        <v>128</v>
      </c>
      <c r="F300" s="82"/>
      <c r="G300" s="15">
        <v>1.71</v>
      </c>
      <c r="H300" s="15">
        <v>0.66</v>
      </c>
      <c r="I300" s="138" t="s">
        <v>395</v>
      </c>
      <c r="J300" s="35" t="s">
        <v>128</v>
      </c>
      <c r="K300" s="175" t="s">
        <v>128</v>
      </c>
    </row>
    <row r="301" spans="1:12" s="308" customFormat="1">
      <c r="A301" s="99" t="s">
        <v>24</v>
      </c>
      <c r="B301" s="15" t="s">
        <v>399</v>
      </c>
      <c r="C301" s="15">
        <v>1.49</v>
      </c>
      <c r="D301" s="138" t="s">
        <v>128</v>
      </c>
      <c r="E301" s="35" t="s">
        <v>128</v>
      </c>
      <c r="F301" s="82"/>
      <c r="G301" s="15" t="s">
        <v>399</v>
      </c>
      <c r="H301" s="15">
        <v>1.34</v>
      </c>
      <c r="I301" s="138" t="s">
        <v>128</v>
      </c>
      <c r="J301" s="35" t="s">
        <v>128</v>
      </c>
      <c r="K301" s="175" t="s">
        <v>128</v>
      </c>
    </row>
    <row r="302" spans="1:12" s="308" customFormat="1">
      <c r="A302" s="99" t="s">
        <v>25</v>
      </c>
      <c r="B302" s="15" t="s">
        <v>399</v>
      </c>
      <c r="C302" s="15">
        <v>0.73</v>
      </c>
      <c r="D302" s="138" t="s">
        <v>128</v>
      </c>
      <c r="E302" s="35" t="s">
        <v>128</v>
      </c>
      <c r="F302" s="82"/>
      <c r="G302" s="15">
        <v>1.64</v>
      </c>
      <c r="H302" s="15">
        <v>0.76</v>
      </c>
      <c r="I302" s="138" t="s">
        <v>395</v>
      </c>
      <c r="J302" s="35" t="s">
        <v>128</v>
      </c>
      <c r="K302" s="175" t="s">
        <v>128</v>
      </c>
    </row>
    <row r="303" spans="1:12" s="308" customFormat="1">
      <c r="A303" s="37" t="s">
        <v>26</v>
      </c>
      <c r="B303" s="15" t="s">
        <v>399</v>
      </c>
      <c r="C303" s="15">
        <v>0.69</v>
      </c>
      <c r="D303" s="138" t="s">
        <v>128</v>
      </c>
      <c r="E303" s="35" t="s">
        <v>128</v>
      </c>
      <c r="F303" s="82"/>
      <c r="G303" s="15">
        <v>0.62</v>
      </c>
      <c r="H303" s="15">
        <v>0.23</v>
      </c>
      <c r="I303" s="138" t="s">
        <v>395</v>
      </c>
      <c r="J303" s="35" t="s">
        <v>401</v>
      </c>
      <c r="K303" s="175" t="s">
        <v>128</v>
      </c>
    </row>
    <row r="304" spans="1:12" s="308" customFormat="1">
      <c r="A304" s="37" t="s">
        <v>104</v>
      </c>
      <c r="B304" s="15">
        <v>0.34</v>
      </c>
      <c r="C304" s="15">
        <v>0.15</v>
      </c>
      <c r="D304" s="138" t="s">
        <v>395</v>
      </c>
      <c r="E304" s="35" t="s">
        <v>128</v>
      </c>
      <c r="F304" s="82"/>
      <c r="G304" s="15">
        <v>1.1299999999999999</v>
      </c>
      <c r="H304" s="15">
        <v>0.38</v>
      </c>
      <c r="I304" s="138" t="s">
        <v>395</v>
      </c>
      <c r="J304" s="35" t="s">
        <v>128</v>
      </c>
      <c r="K304" s="175" t="s">
        <v>197</v>
      </c>
    </row>
    <row r="305" spans="1:14" s="308" customFormat="1">
      <c r="A305" s="37"/>
      <c r="B305" s="289"/>
      <c r="C305" s="289"/>
      <c r="D305" s="37"/>
      <c r="E305" s="48"/>
      <c r="F305" s="82"/>
      <c r="G305" s="289"/>
      <c r="H305" s="289"/>
      <c r="I305" s="37"/>
      <c r="J305" s="48"/>
      <c r="K305" s="38"/>
      <c r="N305" s="308" t="s">
        <v>0</v>
      </c>
    </row>
    <row r="306" spans="1:14" s="308" customFormat="1">
      <c r="A306" s="167" t="s">
        <v>212</v>
      </c>
      <c r="B306" s="289"/>
      <c r="C306" s="289"/>
      <c r="D306" s="37"/>
      <c r="E306" s="48"/>
      <c r="F306" s="82"/>
      <c r="G306" s="289"/>
      <c r="H306" s="289"/>
      <c r="I306" s="37"/>
      <c r="J306" s="48"/>
      <c r="K306" s="38"/>
    </row>
    <row r="307" spans="1:14" s="308" customFormat="1">
      <c r="A307" s="37" t="s">
        <v>215</v>
      </c>
      <c r="B307" s="15" t="s">
        <v>399</v>
      </c>
      <c r="C307" s="15">
        <v>0.67</v>
      </c>
      <c r="D307" s="138" t="s">
        <v>128</v>
      </c>
      <c r="E307" s="35" t="s">
        <v>128</v>
      </c>
      <c r="F307" s="82"/>
      <c r="G307" s="15">
        <v>1.71</v>
      </c>
      <c r="H307" s="15">
        <v>0.66</v>
      </c>
      <c r="I307" s="138" t="s">
        <v>395</v>
      </c>
      <c r="J307" s="35" t="s">
        <v>128</v>
      </c>
      <c r="K307" s="175" t="s">
        <v>128</v>
      </c>
      <c r="N307" s="308" t="s">
        <v>0</v>
      </c>
    </row>
    <row r="308" spans="1:14" s="308" customFormat="1">
      <c r="A308" s="99" t="s">
        <v>216</v>
      </c>
      <c r="B308" s="15" t="s">
        <v>399</v>
      </c>
      <c r="C308" s="15">
        <v>1.49</v>
      </c>
      <c r="D308" s="138" t="s">
        <v>128</v>
      </c>
      <c r="E308" s="35" t="s">
        <v>128</v>
      </c>
      <c r="F308" s="82"/>
      <c r="G308" s="15" t="s">
        <v>399</v>
      </c>
      <c r="H308" s="15">
        <v>1.34</v>
      </c>
      <c r="I308" s="138" t="s">
        <v>128</v>
      </c>
      <c r="J308" s="35" t="s">
        <v>128</v>
      </c>
      <c r="K308" s="175" t="s">
        <v>128</v>
      </c>
    </row>
    <row r="309" spans="1:14" s="308" customFormat="1">
      <c r="A309" s="99" t="s">
        <v>25</v>
      </c>
      <c r="B309" s="15" t="s">
        <v>399</v>
      </c>
      <c r="C309" s="15">
        <v>0.73</v>
      </c>
      <c r="D309" s="138" t="s">
        <v>128</v>
      </c>
      <c r="E309" s="35" t="s">
        <v>128</v>
      </c>
      <c r="F309" s="82"/>
      <c r="G309" s="15">
        <v>1.64</v>
      </c>
      <c r="H309" s="15">
        <v>0.76</v>
      </c>
      <c r="I309" s="138" t="s">
        <v>395</v>
      </c>
      <c r="J309" s="35" t="s">
        <v>128</v>
      </c>
      <c r="K309" s="175" t="s">
        <v>128</v>
      </c>
    </row>
    <row r="310" spans="1:14" s="308" customFormat="1">
      <c r="A310" s="104" t="s">
        <v>222</v>
      </c>
      <c r="B310" s="220" t="s">
        <v>399</v>
      </c>
      <c r="C310" s="220">
        <v>0.28000000000000003</v>
      </c>
      <c r="D310" s="50" t="s">
        <v>128</v>
      </c>
      <c r="E310" s="195" t="s">
        <v>128</v>
      </c>
      <c r="F310" s="111"/>
      <c r="G310" s="220">
        <v>1.07</v>
      </c>
      <c r="H310" s="220">
        <v>0.31</v>
      </c>
      <c r="I310" s="50" t="s">
        <v>395</v>
      </c>
      <c r="J310" s="195" t="s">
        <v>128</v>
      </c>
      <c r="K310" s="153" t="s">
        <v>128</v>
      </c>
    </row>
    <row r="311" spans="1:14" s="308" customFormat="1">
      <c r="A311" s="37" t="s">
        <v>30</v>
      </c>
      <c r="B311" s="15" t="s">
        <v>399</v>
      </c>
      <c r="C311" s="15">
        <v>0.24</v>
      </c>
      <c r="D311" s="138" t="s">
        <v>128</v>
      </c>
      <c r="E311" s="35" t="s">
        <v>128</v>
      </c>
      <c r="F311" s="82"/>
      <c r="G311" s="15" t="s">
        <v>399</v>
      </c>
      <c r="H311" s="15">
        <v>0.54</v>
      </c>
      <c r="I311" s="138" t="s">
        <v>128</v>
      </c>
      <c r="J311" s="35" t="s">
        <v>128</v>
      </c>
      <c r="K311" s="175" t="s">
        <v>128</v>
      </c>
    </row>
    <row r="312" spans="1:14" s="308" customFormat="1">
      <c r="A312" s="37"/>
      <c r="B312" s="289"/>
      <c r="C312" s="289"/>
      <c r="D312" s="37"/>
      <c r="E312" s="48"/>
      <c r="F312" s="82"/>
      <c r="G312" s="289"/>
      <c r="H312" s="289"/>
      <c r="I312" s="37"/>
      <c r="J312" s="48"/>
      <c r="K312" s="38"/>
    </row>
    <row r="313" spans="1:14" s="308" customFormat="1">
      <c r="A313" s="167" t="s">
        <v>31</v>
      </c>
      <c r="B313" s="289"/>
      <c r="C313" s="289"/>
      <c r="D313" s="37"/>
      <c r="E313" s="48"/>
      <c r="F313" s="82"/>
      <c r="G313" s="289"/>
      <c r="H313" s="289"/>
      <c r="I313" s="37"/>
      <c r="J313" s="48"/>
      <c r="K313" s="38"/>
    </row>
    <row r="314" spans="1:14" s="308" customFormat="1">
      <c r="A314" s="37" t="s">
        <v>217</v>
      </c>
      <c r="B314" s="15">
        <v>0.55000000000000004</v>
      </c>
      <c r="C314" s="15">
        <v>0.24</v>
      </c>
      <c r="D314" s="138" t="s">
        <v>395</v>
      </c>
      <c r="E314" s="35" t="s">
        <v>128</v>
      </c>
      <c r="F314" s="82"/>
      <c r="G314" s="15">
        <v>1.23</v>
      </c>
      <c r="H314" s="15">
        <v>0.35</v>
      </c>
      <c r="I314" s="138" t="s">
        <v>395</v>
      </c>
      <c r="J314" s="35" t="s">
        <v>128</v>
      </c>
      <c r="K314" s="175" t="s">
        <v>197</v>
      </c>
    </row>
    <row r="315" spans="1:14" s="308" customFormat="1">
      <c r="A315" s="37" t="s">
        <v>33</v>
      </c>
      <c r="B315" s="15" t="s">
        <v>399</v>
      </c>
      <c r="C315" s="15">
        <v>1.08</v>
      </c>
      <c r="D315" s="138" t="s">
        <v>128</v>
      </c>
      <c r="E315" s="35" t="s">
        <v>128</v>
      </c>
      <c r="F315" s="82"/>
      <c r="G315" s="15">
        <v>2.4700000000000002</v>
      </c>
      <c r="H315" s="15">
        <v>0.66</v>
      </c>
      <c r="I315" s="138" t="s">
        <v>395</v>
      </c>
      <c r="J315" s="35" t="s">
        <v>401</v>
      </c>
      <c r="K315" s="175" t="s">
        <v>128</v>
      </c>
    </row>
    <row r="316" spans="1:14" s="308" customFormat="1">
      <c r="A316" s="37" t="s">
        <v>36</v>
      </c>
      <c r="B316" s="15" t="s">
        <v>399</v>
      </c>
      <c r="C316" s="15">
        <v>0.15</v>
      </c>
      <c r="D316" s="138" t="s">
        <v>128</v>
      </c>
      <c r="E316" s="35" t="s">
        <v>401</v>
      </c>
      <c r="F316" s="82"/>
      <c r="G316" s="15" t="s">
        <v>399</v>
      </c>
      <c r="H316" s="15">
        <v>0.28999999999999998</v>
      </c>
      <c r="I316" s="138" t="s">
        <v>128</v>
      </c>
      <c r="J316" s="35" t="s">
        <v>401</v>
      </c>
      <c r="K316" s="175" t="s">
        <v>128</v>
      </c>
    </row>
    <row r="317" spans="1:14" s="308" customFormat="1">
      <c r="A317" s="37"/>
      <c r="B317" s="289"/>
      <c r="C317" s="289"/>
      <c r="D317" s="37"/>
      <c r="E317" s="48"/>
      <c r="F317" s="82"/>
      <c r="G317" s="289"/>
      <c r="H317" s="289"/>
      <c r="I317" s="37"/>
      <c r="J317" s="48"/>
      <c r="K317" s="38"/>
    </row>
    <row r="318" spans="1:14" s="308" customFormat="1">
      <c r="A318" s="282" t="s">
        <v>135</v>
      </c>
      <c r="B318" s="289"/>
      <c r="C318" s="289"/>
      <c r="D318" s="37"/>
      <c r="E318" s="48"/>
      <c r="F318" s="82"/>
      <c r="G318" s="289"/>
      <c r="H318" s="289"/>
      <c r="I318" s="37"/>
      <c r="J318" s="48"/>
      <c r="K318" s="38"/>
    </row>
    <row r="319" spans="1:14" s="308" customFormat="1">
      <c r="A319" s="105" t="s">
        <v>312</v>
      </c>
      <c r="B319" s="15" t="s">
        <v>399</v>
      </c>
      <c r="C319" s="15">
        <v>0.6</v>
      </c>
      <c r="D319" s="138" t="s">
        <v>128</v>
      </c>
      <c r="E319" s="35" t="s">
        <v>128</v>
      </c>
      <c r="F319" s="82"/>
      <c r="G319" s="15" t="s">
        <v>399</v>
      </c>
      <c r="H319" s="15">
        <v>3.12</v>
      </c>
      <c r="I319" s="138" t="s">
        <v>128</v>
      </c>
      <c r="J319" s="35" t="s">
        <v>128</v>
      </c>
      <c r="K319" s="175" t="s">
        <v>128</v>
      </c>
    </row>
    <row r="320" spans="1:14" s="308" customFormat="1">
      <c r="A320" s="105" t="s">
        <v>313</v>
      </c>
      <c r="B320" s="15">
        <v>0.61</v>
      </c>
      <c r="C320" s="15">
        <v>0.24</v>
      </c>
      <c r="D320" s="138" t="s">
        <v>395</v>
      </c>
      <c r="E320" s="35" t="s">
        <v>128</v>
      </c>
      <c r="F320" s="82"/>
      <c r="G320" s="15">
        <v>1</v>
      </c>
      <c r="H320" s="15">
        <v>0.22</v>
      </c>
      <c r="I320" s="138" t="s">
        <v>395</v>
      </c>
      <c r="J320" s="35" t="s">
        <v>128</v>
      </c>
      <c r="K320" s="175" t="s">
        <v>128</v>
      </c>
    </row>
    <row r="321" spans="1:11" s="308" customFormat="1">
      <c r="A321" s="37"/>
      <c r="B321" s="289"/>
      <c r="C321" s="289"/>
      <c r="D321" s="37"/>
      <c r="E321" s="48"/>
      <c r="F321" s="82"/>
      <c r="G321" s="289"/>
      <c r="H321" s="289"/>
      <c r="I321" s="37"/>
      <c r="J321" s="48"/>
      <c r="K321" s="38"/>
    </row>
    <row r="322" spans="1:11" s="308" customFormat="1">
      <c r="A322" s="283" t="s">
        <v>139</v>
      </c>
      <c r="B322" s="289"/>
      <c r="C322" s="289"/>
      <c r="D322" s="37"/>
      <c r="E322" s="48"/>
      <c r="F322" s="82"/>
      <c r="G322" s="289"/>
      <c r="H322" s="289"/>
      <c r="I322" s="37"/>
      <c r="J322" s="48"/>
      <c r="K322" s="38"/>
    </row>
    <row r="323" spans="1:11" s="308" customFormat="1">
      <c r="A323" s="284" t="s">
        <v>137</v>
      </c>
      <c r="B323" s="15">
        <v>0.48</v>
      </c>
      <c r="C323" s="15">
        <v>0.22</v>
      </c>
      <c r="D323" s="138" t="s">
        <v>395</v>
      </c>
      <c r="E323" s="35" t="s">
        <v>128</v>
      </c>
      <c r="F323" s="82"/>
      <c r="G323" s="15">
        <v>1.04</v>
      </c>
      <c r="H323" s="15">
        <v>0.27</v>
      </c>
      <c r="I323" s="138" t="s">
        <v>395</v>
      </c>
      <c r="J323" s="35" t="s">
        <v>128</v>
      </c>
      <c r="K323" s="175" t="s">
        <v>197</v>
      </c>
    </row>
    <row r="324" spans="1:11" s="308" customFormat="1">
      <c r="A324" s="284" t="s">
        <v>138</v>
      </c>
      <c r="B324" s="15" t="s">
        <v>399</v>
      </c>
      <c r="C324" s="15">
        <v>0.76</v>
      </c>
      <c r="D324" s="138" t="s">
        <v>128</v>
      </c>
      <c r="E324" s="35" t="s">
        <v>128</v>
      </c>
      <c r="F324" s="82"/>
      <c r="G324" s="15">
        <v>1.36</v>
      </c>
      <c r="H324" s="15">
        <v>0.46</v>
      </c>
      <c r="I324" s="138" t="s">
        <v>395</v>
      </c>
      <c r="J324" s="35" t="s">
        <v>128</v>
      </c>
      <c r="K324" s="175" t="s">
        <v>128</v>
      </c>
    </row>
    <row r="325" spans="1:11" s="308" customFormat="1">
      <c r="A325" s="37"/>
      <c r="B325" s="289"/>
      <c r="C325" s="289"/>
      <c r="D325" s="37"/>
      <c r="E325" s="48"/>
      <c r="F325" s="82"/>
      <c r="G325" s="289"/>
      <c r="H325" s="289"/>
      <c r="I325" s="37"/>
      <c r="J325" s="48"/>
      <c r="K325" s="38"/>
    </row>
    <row r="326" spans="1:11" s="308" customFormat="1">
      <c r="A326" s="167" t="s">
        <v>37</v>
      </c>
      <c r="B326" s="289"/>
      <c r="C326" s="289"/>
      <c r="D326" s="37"/>
      <c r="E326" s="48"/>
      <c r="F326" s="82"/>
      <c r="G326" s="289"/>
      <c r="H326" s="289"/>
      <c r="I326" s="37"/>
      <c r="J326" s="48"/>
      <c r="K326" s="38"/>
    </row>
    <row r="327" spans="1:11" s="308" customFormat="1">
      <c r="A327" s="37" t="s">
        <v>38</v>
      </c>
      <c r="B327" s="15" t="s">
        <v>399</v>
      </c>
      <c r="C327" s="15">
        <v>0.17</v>
      </c>
      <c r="D327" s="138" t="s">
        <v>128</v>
      </c>
      <c r="E327" s="35" t="s">
        <v>128</v>
      </c>
      <c r="F327" s="82"/>
      <c r="G327" s="15">
        <v>0.68</v>
      </c>
      <c r="H327" s="15">
        <v>0.25</v>
      </c>
      <c r="I327" s="138" t="s">
        <v>395</v>
      </c>
      <c r="J327" s="35" t="s">
        <v>128</v>
      </c>
      <c r="K327" s="175" t="s">
        <v>128</v>
      </c>
    </row>
    <row r="328" spans="1:11" s="308" customFormat="1">
      <c r="A328" s="37" t="s">
        <v>464</v>
      </c>
      <c r="B328" s="15" t="s">
        <v>399</v>
      </c>
      <c r="C328" s="15">
        <v>1.57</v>
      </c>
      <c r="D328" s="138" t="s">
        <v>128</v>
      </c>
      <c r="E328" s="35" t="s">
        <v>128</v>
      </c>
      <c r="F328" s="82"/>
      <c r="G328" s="15">
        <v>2.78</v>
      </c>
      <c r="H328" s="15">
        <v>1.19</v>
      </c>
      <c r="I328" s="138" t="s">
        <v>395</v>
      </c>
      <c r="J328" s="35" t="s">
        <v>401</v>
      </c>
      <c r="K328" s="175" t="s">
        <v>128</v>
      </c>
    </row>
    <row r="329" spans="1:11" s="356" customFormat="1">
      <c r="A329" s="99" t="s">
        <v>126</v>
      </c>
      <c r="B329" s="15" t="s">
        <v>399</v>
      </c>
      <c r="C329" s="15">
        <v>3.27</v>
      </c>
      <c r="D329" s="138" t="s">
        <v>128</v>
      </c>
      <c r="E329" s="35" t="s">
        <v>128</v>
      </c>
      <c r="F329" s="436"/>
      <c r="G329" s="15" t="s">
        <v>399</v>
      </c>
      <c r="H329" s="15">
        <v>2.19</v>
      </c>
      <c r="I329" s="138" t="s">
        <v>128</v>
      </c>
      <c r="J329" s="35" t="s">
        <v>128</v>
      </c>
      <c r="K329" s="175" t="s">
        <v>128</v>
      </c>
    </row>
    <row r="330" spans="1:11" s="356" customFormat="1">
      <c r="A330" s="99" t="s">
        <v>310</v>
      </c>
      <c r="B330" s="15" t="s">
        <v>399</v>
      </c>
      <c r="C330" s="15">
        <v>0.4</v>
      </c>
      <c r="D330" s="138" t="s">
        <v>128</v>
      </c>
      <c r="E330" s="35" t="s">
        <v>128</v>
      </c>
      <c r="F330" s="436"/>
      <c r="G330" s="15" t="s">
        <v>399</v>
      </c>
      <c r="H330" s="15">
        <v>1.22</v>
      </c>
      <c r="I330" s="138" t="s">
        <v>128</v>
      </c>
      <c r="J330" s="35" t="s">
        <v>128</v>
      </c>
      <c r="K330" s="175" t="s">
        <v>197</v>
      </c>
    </row>
    <row r="331" spans="1:11" s="308" customFormat="1">
      <c r="A331" s="37" t="s">
        <v>39</v>
      </c>
      <c r="B331" s="15" t="s">
        <v>399</v>
      </c>
      <c r="C331" s="15">
        <v>0.56999999999999995</v>
      </c>
      <c r="D331" s="138" t="s">
        <v>128</v>
      </c>
      <c r="E331" s="35" t="s">
        <v>128</v>
      </c>
      <c r="F331" s="82"/>
      <c r="G331" s="15" t="s">
        <v>399</v>
      </c>
      <c r="H331" s="15">
        <v>0.87</v>
      </c>
      <c r="I331" s="138" t="s">
        <v>128</v>
      </c>
      <c r="J331" s="35" t="s">
        <v>128</v>
      </c>
      <c r="K331" s="175" t="s">
        <v>128</v>
      </c>
    </row>
    <row r="332" spans="1:11" s="308" customFormat="1">
      <c r="A332" s="37" t="s">
        <v>189</v>
      </c>
      <c r="B332" s="15" t="s">
        <v>399</v>
      </c>
      <c r="C332" s="15">
        <v>0.67</v>
      </c>
      <c r="D332" s="138" t="s">
        <v>128</v>
      </c>
      <c r="E332" s="35" t="s">
        <v>128</v>
      </c>
      <c r="F332" s="82"/>
      <c r="G332" s="15">
        <v>1.61</v>
      </c>
      <c r="H332" s="15">
        <v>0.65</v>
      </c>
      <c r="I332" s="138" t="s">
        <v>395</v>
      </c>
      <c r="J332" s="35" t="s">
        <v>128</v>
      </c>
      <c r="K332" s="175" t="s">
        <v>128</v>
      </c>
    </row>
    <row r="333" spans="1:11" s="308" customFormat="1">
      <c r="A333" s="37"/>
      <c r="B333" s="289"/>
      <c r="C333" s="289"/>
      <c r="D333" s="37"/>
      <c r="E333" s="48"/>
      <c r="F333" s="82"/>
      <c r="G333" s="289"/>
      <c r="H333" s="289"/>
      <c r="I333" s="37"/>
      <c r="J333" s="48"/>
      <c r="K333" s="38"/>
    </row>
    <row r="334" spans="1:11" s="308" customFormat="1">
      <c r="A334" s="167" t="s">
        <v>41</v>
      </c>
      <c r="B334" s="289"/>
      <c r="C334" s="289"/>
      <c r="D334" s="37"/>
      <c r="E334" s="48"/>
      <c r="F334" s="82"/>
      <c r="G334" s="289"/>
      <c r="H334" s="289"/>
      <c r="I334" s="37"/>
      <c r="J334" s="48"/>
      <c r="K334" s="38"/>
    </row>
    <row r="335" spans="1:11" s="308" customFormat="1">
      <c r="A335" s="37" t="s">
        <v>465</v>
      </c>
      <c r="B335" s="15" t="s">
        <v>399</v>
      </c>
      <c r="C335" s="15">
        <v>0.2</v>
      </c>
      <c r="D335" s="138" t="s">
        <v>128</v>
      </c>
      <c r="E335" s="35" t="s">
        <v>128</v>
      </c>
      <c r="F335" s="82"/>
      <c r="G335" s="15">
        <v>0.97</v>
      </c>
      <c r="H335" s="15">
        <v>0.34</v>
      </c>
      <c r="I335" s="138" t="s">
        <v>395</v>
      </c>
      <c r="J335" s="35" t="s">
        <v>128</v>
      </c>
      <c r="K335" s="175" t="s">
        <v>197</v>
      </c>
    </row>
    <row r="336" spans="1:11" s="308" customFormat="1">
      <c r="A336" s="37" t="s">
        <v>43</v>
      </c>
      <c r="B336" s="15"/>
      <c r="C336" s="15"/>
      <c r="D336" s="138"/>
      <c r="E336" s="35"/>
      <c r="F336" s="82"/>
      <c r="G336" s="15"/>
      <c r="H336" s="15"/>
      <c r="I336" s="138"/>
      <c r="J336" s="35"/>
      <c r="K336" s="175"/>
    </row>
    <row r="337" spans="1:11" s="308" customFormat="1">
      <c r="A337" s="37" t="s">
        <v>44</v>
      </c>
      <c r="B337" s="15" t="s">
        <v>399</v>
      </c>
      <c r="C337" s="15">
        <v>0.17</v>
      </c>
      <c r="D337" s="138" t="s">
        <v>128</v>
      </c>
      <c r="E337" s="35" t="s">
        <v>128</v>
      </c>
      <c r="F337" s="82"/>
      <c r="G337" s="15" t="s">
        <v>399</v>
      </c>
      <c r="H337" s="15">
        <v>0.48</v>
      </c>
      <c r="I337" s="138" t="s">
        <v>128</v>
      </c>
      <c r="J337" s="35" t="s">
        <v>128</v>
      </c>
      <c r="K337" s="175" t="s">
        <v>128</v>
      </c>
    </row>
    <row r="338" spans="1:11" s="308" customFormat="1">
      <c r="A338" s="37" t="s">
        <v>45</v>
      </c>
      <c r="B338" s="15" t="s">
        <v>399</v>
      </c>
      <c r="C338" s="15">
        <v>0.25</v>
      </c>
      <c r="D338" s="138" t="s">
        <v>128</v>
      </c>
      <c r="E338" s="35" t="s">
        <v>128</v>
      </c>
      <c r="F338" s="82"/>
      <c r="G338" s="15">
        <v>0.72</v>
      </c>
      <c r="H338" s="15">
        <v>0.33</v>
      </c>
      <c r="I338" s="138" t="s">
        <v>395</v>
      </c>
      <c r="J338" s="35" t="s">
        <v>128</v>
      </c>
      <c r="K338" s="175" t="s">
        <v>128</v>
      </c>
    </row>
    <row r="339" spans="1:11" s="308" customFormat="1">
      <c r="A339" s="37" t="s">
        <v>209</v>
      </c>
      <c r="B339" s="15" t="s">
        <v>399</v>
      </c>
      <c r="C339" s="15">
        <v>0.77</v>
      </c>
      <c r="D339" s="138" t="s">
        <v>128</v>
      </c>
      <c r="E339" s="35" t="s">
        <v>128</v>
      </c>
      <c r="F339" s="82"/>
      <c r="G339" s="15" t="s">
        <v>399</v>
      </c>
      <c r="H339" s="15">
        <v>0.81</v>
      </c>
      <c r="I339" s="138" t="s">
        <v>128</v>
      </c>
      <c r="J339" s="35" t="s">
        <v>128</v>
      </c>
      <c r="K339" s="175" t="s">
        <v>128</v>
      </c>
    </row>
    <row r="340" spans="1:11" s="308" customFormat="1">
      <c r="A340" s="37" t="s">
        <v>46</v>
      </c>
      <c r="B340" s="15" t="s">
        <v>399</v>
      </c>
      <c r="C340" s="15">
        <v>1.35</v>
      </c>
      <c r="D340" s="138" t="s">
        <v>128</v>
      </c>
      <c r="E340" s="35" t="s">
        <v>128</v>
      </c>
      <c r="F340" s="82"/>
      <c r="G340" s="15" t="s">
        <v>399</v>
      </c>
      <c r="H340" s="15">
        <v>0.62</v>
      </c>
      <c r="I340" s="138" t="s">
        <v>128</v>
      </c>
      <c r="J340" s="35" t="s">
        <v>128</v>
      </c>
      <c r="K340" s="175" t="s">
        <v>128</v>
      </c>
    </row>
    <row r="341" spans="1:11" s="308" customFormat="1">
      <c r="A341" s="37"/>
      <c r="B341" s="289"/>
      <c r="C341" s="289"/>
      <c r="D341" s="37"/>
      <c r="E341" s="48"/>
      <c r="F341" s="82"/>
      <c r="G341" s="289"/>
      <c r="H341" s="289"/>
      <c r="I341" s="37"/>
      <c r="J341" s="48"/>
      <c r="K341" s="38"/>
    </row>
    <row r="342" spans="1:11" s="308" customFormat="1">
      <c r="A342" s="167" t="s">
        <v>47</v>
      </c>
      <c r="B342" s="289"/>
      <c r="C342" s="289"/>
      <c r="D342" s="37"/>
      <c r="E342" s="48"/>
      <c r="F342" s="82"/>
      <c r="G342" s="289"/>
      <c r="H342" s="289"/>
      <c r="I342" s="37"/>
      <c r="J342" s="48"/>
      <c r="K342" s="38"/>
    </row>
    <row r="343" spans="1:11" s="308" customFormat="1">
      <c r="A343" s="117" t="s">
        <v>465</v>
      </c>
      <c r="B343" s="15" t="s">
        <v>399</v>
      </c>
      <c r="C343" s="15">
        <v>0.2</v>
      </c>
      <c r="D343" s="138" t="s">
        <v>128</v>
      </c>
      <c r="E343" s="35" t="s">
        <v>128</v>
      </c>
      <c r="F343" s="82"/>
      <c r="G343" s="15">
        <v>0.97</v>
      </c>
      <c r="H343" s="15">
        <v>0.34</v>
      </c>
      <c r="I343" s="138" t="s">
        <v>395</v>
      </c>
      <c r="J343" s="35" t="s">
        <v>128</v>
      </c>
      <c r="K343" s="175" t="s">
        <v>197</v>
      </c>
    </row>
    <row r="344" spans="1:11" s="308" customFormat="1">
      <c r="A344" s="117" t="s">
        <v>466</v>
      </c>
      <c r="B344" s="15" t="s">
        <v>399</v>
      </c>
      <c r="C344" s="15">
        <v>0.2</v>
      </c>
      <c r="D344" s="138" t="s">
        <v>128</v>
      </c>
      <c r="E344" s="35" t="s">
        <v>128</v>
      </c>
      <c r="F344" s="82"/>
      <c r="G344" s="15">
        <v>1.07</v>
      </c>
      <c r="H344" s="15">
        <v>0.51</v>
      </c>
      <c r="I344" s="138" t="s">
        <v>395</v>
      </c>
      <c r="J344" s="35" t="s">
        <v>128</v>
      </c>
      <c r="K344" s="175" t="s">
        <v>128</v>
      </c>
    </row>
    <row r="345" spans="1:11" s="308" customFormat="1">
      <c r="A345" s="117" t="s">
        <v>467</v>
      </c>
      <c r="B345" s="15" t="s">
        <v>399</v>
      </c>
      <c r="C345" s="15">
        <v>0.32</v>
      </c>
      <c r="D345" s="138" t="s">
        <v>128</v>
      </c>
      <c r="E345" s="35" t="s">
        <v>128</v>
      </c>
      <c r="F345" s="82"/>
      <c r="G345" s="15" t="s">
        <v>399</v>
      </c>
      <c r="H345" s="15">
        <v>0.7</v>
      </c>
      <c r="I345" s="138" t="s">
        <v>128</v>
      </c>
      <c r="J345" s="35" t="s">
        <v>128</v>
      </c>
      <c r="K345" s="175" t="s">
        <v>128</v>
      </c>
    </row>
    <row r="346" spans="1:11" s="308" customFormat="1">
      <c r="A346" s="117" t="s">
        <v>468</v>
      </c>
      <c r="B346" s="15" t="s">
        <v>399</v>
      </c>
      <c r="C346" s="15">
        <v>0.45</v>
      </c>
      <c r="D346" s="138" t="s">
        <v>128</v>
      </c>
      <c r="E346" s="35" t="s">
        <v>128</v>
      </c>
      <c r="F346" s="82"/>
      <c r="G346" s="15">
        <v>1.1200000000000001</v>
      </c>
      <c r="H346" s="15">
        <v>0.49</v>
      </c>
      <c r="I346" s="138" t="s">
        <v>395</v>
      </c>
      <c r="J346" s="35" t="s">
        <v>128</v>
      </c>
      <c r="K346" s="175" t="s">
        <v>128</v>
      </c>
    </row>
    <row r="347" spans="1:11" s="308" customFormat="1">
      <c r="A347" s="117" t="s">
        <v>469</v>
      </c>
      <c r="B347" s="15" t="s">
        <v>399</v>
      </c>
      <c r="C347" s="15">
        <v>1.1399999999999999</v>
      </c>
      <c r="D347" s="138" t="s">
        <v>128</v>
      </c>
      <c r="E347" s="35" t="s">
        <v>128</v>
      </c>
      <c r="F347" s="82"/>
      <c r="G347" s="15" t="s">
        <v>399</v>
      </c>
      <c r="H347" s="15">
        <v>0.66</v>
      </c>
      <c r="I347" s="138" t="s">
        <v>128</v>
      </c>
      <c r="J347" s="35" t="s">
        <v>128</v>
      </c>
      <c r="K347" s="175" t="s">
        <v>128</v>
      </c>
    </row>
    <row r="348" spans="1:11" s="308" customFormat="1">
      <c r="A348" s="37"/>
      <c r="B348" s="289"/>
      <c r="C348" s="289"/>
      <c r="D348" s="37"/>
      <c r="E348" s="48"/>
      <c r="F348" s="82"/>
      <c r="G348" s="289"/>
      <c r="H348" s="289"/>
      <c r="I348" s="37"/>
      <c r="J348" s="48"/>
      <c r="K348" s="38"/>
    </row>
    <row r="349" spans="1:11" s="308" customFormat="1">
      <c r="A349" s="167" t="s">
        <v>140</v>
      </c>
      <c r="B349" s="289"/>
      <c r="C349" s="289"/>
      <c r="D349" s="37"/>
      <c r="E349" s="48"/>
      <c r="F349" s="82"/>
      <c r="G349" s="289"/>
      <c r="H349" s="289"/>
      <c r="I349" s="37"/>
      <c r="J349" s="48"/>
      <c r="K349" s="38"/>
    </row>
    <row r="350" spans="1:11" s="308" customFormat="1">
      <c r="A350" s="156" t="s">
        <v>141</v>
      </c>
      <c r="B350" s="15">
        <v>0.6</v>
      </c>
      <c r="C350" s="15">
        <v>0.27</v>
      </c>
      <c r="D350" s="138" t="s">
        <v>395</v>
      </c>
      <c r="E350" s="35" t="s">
        <v>128</v>
      </c>
      <c r="F350" s="82"/>
      <c r="G350" s="15">
        <v>0.94</v>
      </c>
      <c r="H350" s="15">
        <v>0.3</v>
      </c>
      <c r="I350" s="138" t="s">
        <v>395</v>
      </c>
      <c r="J350" s="35" t="s">
        <v>128</v>
      </c>
      <c r="K350" s="175" t="s">
        <v>128</v>
      </c>
    </row>
    <row r="351" spans="1:11" s="308" customFormat="1">
      <c r="A351" s="156" t="s">
        <v>488</v>
      </c>
      <c r="B351" s="15" t="s">
        <v>399</v>
      </c>
      <c r="C351" s="15">
        <v>0.41</v>
      </c>
      <c r="D351" s="138" t="s">
        <v>128</v>
      </c>
      <c r="E351" s="35" t="s">
        <v>128</v>
      </c>
      <c r="F351" s="82"/>
      <c r="G351" s="15">
        <v>1.4</v>
      </c>
      <c r="H351" s="15">
        <v>0.42</v>
      </c>
      <c r="I351" s="138" t="s">
        <v>395</v>
      </c>
      <c r="J351" s="35" t="s">
        <v>128</v>
      </c>
      <c r="K351" s="175" t="s">
        <v>128</v>
      </c>
    </row>
    <row r="352" spans="1:11" s="308" customFormat="1">
      <c r="A352" s="37"/>
      <c r="B352" s="289"/>
      <c r="C352" s="289"/>
      <c r="D352" s="37"/>
      <c r="E352" s="48"/>
      <c r="F352" s="82"/>
      <c r="G352" s="289"/>
      <c r="H352" s="289"/>
      <c r="I352" s="37"/>
      <c r="J352" s="48"/>
      <c r="K352" s="38"/>
    </row>
    <row r="353" spans="1:11" s="308" customFormat="1">
      <c r="A353" s="167" t="s">
        <v>86</v>
      </c>
      <c r="B353" s="289"/>
      <c r="C353" s="289"/>
      <c r="D353" s="37"/>
      <c r="E353" s="48"/>
      <c r="F353" s="82"/>
      <c r="G353" s="289"/>
      <c r="H353" s="289"/>
      <c r="I353" s="37"/>
      <c r="J353" s="48"/>
      <c r="K353" s="38"/>
    </row>
    <row r="354" spans="1:11" s="308" customFormat="1">
      <c r="A354" s="37" t="s">
        <v>87</v>
      </c>
      <c r="B354" s="15" t="s">
        <v>399</v>
      </c>
      <c r="C354" s="15">
        <v>0.25</v>
      </c>
      <c r="D354" s="138" t="s">
        <v>128</v>
      </c>
      <c r="E354" s="35" t="s">
        <v>128</v>
      </c>
      <c r="F354" s="82"/>
      <c r="G354" s="15">
        <v>1.03</v>
      </c>
      <c r="H354" s="15">
        <v>0.33</v>
      </c>
      <c r="I354" s="138" t="s">
        <v>395</v>
      </c>
      <c r="J354" s="35" t="s">
        <v>128</v>
      </c>
      <c r="K354" s="175" t="s">
        <v>128</v>
      </c>
    </row>
    <row r="355" spans="1:11" s="308" customFormat="1">
      <c r="A355" s="37" t="s">
        <v>88</v>
      </c>
      <c r="B355" s="15" t="s">
        <v>399</v>
      </c>
      <c r="C355" s="15">
        <v>1.72</v>
      </c>
      <c r="D355" s="138" t="s">
        <v>128</v>
      </c>
      <c r="E355" s="35" t="s">
        <v>128</v>
      </c>
      <c r="F355" s="82"/>
      <c r="G355" s="15" t="s">
        <v>399</v>
      </c>
      <c r="H355" s="15">
        <v>1.4</v>
      </c>
      <c r="I355" s="138" t="s">
        <v>128</v>
      </c>
      <c r="J355" s="35" t="s">
        <v>128</v>
      </c>
      <c r="K355" s="175" t="s">
        <v>128</v>
      </c>
    </row>
    <row r="356" spans="1:11" s="308" customFormat="1">
      <c r="A356" s="37" t="s">
        <v>89</v>
      </c>
      <c r="B356" s="15" t="s">
        <v>399</v>
      </c>
      <c r="C356" s="15">
        <v>0.32</v>
      </c>
      <c r="D356" s="138" t="s">
        <v>128</v>
      </c>
      <c r="E356" s="35" t="s">
        <v>128</v>
      </c>
      <c r="F356" s="82"/>
      <c r="G356" s="15" t="s">
        <v>399</v>
      </c>
      <c r="H356" s="15">
        <v>0.51</v>
      </c>
      <c r="I356" s="138" t="s">
        <v>128</v>
      </c>
      <c r="J356" s="35" t="s">
        <v>128</v>
      </c>
      <c r="K356" s="175" t="s">
        <v>128</v>
      </c>
    </row>
    <row r="357" spans="1:11" s="308" customFormat="1">
      <c r="A357" s="37" t="s">
        <v>90</v>
      </c>
      <c r="B357" s="15" t="s">
        <v>399</v>
      </c>
      <c r="C357" s="15">
        <v>0.52</v>
      </c>
      <c r="D357" s="138" t="s">
        <v>128</v>
      </c>
      <c r="E357" s="35" t="s">
        <v>128</v>
      </c>
      <c r="F357" s="82"/>
      <c r="G357" s="15" t="s">
        <v>399</v>
      </c>
      <c r="H357" s="15">
        <v>0.65</v>
      </c>
      <c r="I357" s="138" t="s">
        <v>128</v>
      </c>
      <c r="J357" s="35" t="s">
        <v>128</v>
      </c>
      <c r="K357" s="175" t="s">
        <v>128</v>
      </c>
    </row>
    <row r="358" spans="1:11" s="308" customFormat="1">
      <c r="A358" s="37" t="s">
        <v>91</v>
      </c>
      <c r="B358" s="15" t="s">
        <v>399</v>
      </c>
      <c r="C358" s="15">
        <v>1.94</v>
      </c>
      <c r="D358" s="138" t="s">
        <v>128</v>
      </c>
      <c r="E358" s="35" t="s">
        <v>128</v>
      </c>
      <c r="F358" s="82"/>
      <c r="G358" s="15" t="s">
        <v>399</v>
      </c>
      <c r="H358" s="15">
        <v>1.64</v>
      </c>
      <c r="I358" s="138" t="s">
        <v>128</v>
      </c>
      <c r="J358" s="35" t="s">
        <v>128</v>
      </c>
      <c r="K358" s="175" t="s">
        <v>128</v>
      </c>
    </row>
    <row r="359" spans="1:11" s="308" customFormat="1">
      <c r="A359" s="37" t="s">
        <v>92</v>
      </c>
      <c r="B359" s="15" t="s">
        <v>399</v>
      </c>
      <c r="C359" s="15">
        <v>1.83</v>
      </c>
      <c r="D359" s="138" t="s">
        <v>128</v>
      </c>
      <c r="E359" s="35" t="s">
        <v>128</v>
      </c>
      <c r="F359" s="82"/>
      <c r="G359" s="15" t="s">
        <v>399</v>
      </c>
      <c r="H359" s="15">
        <v>1.49</v>
      </c>
      <c r="I359" s="138" t="s">
        <v>128</v>
      </c>
      <c r="J359" s="35" t="s">
        <v>128</v>
      </c>
      <c r="K359" s="175" t="s">
        <v>128</v>
      </c>
    </row>
    <row r="360" spans="1:11" s="308" customFormat="1">
      <c r="A360" s="37" t="s">
        <v>93</v>
      </c>
      <c r="B360" s="15" t="e">
        <v>#N/A</v>
      </c>
      <c r="C360" s="15" t="e">
        <v>#N/A</v>
      </c>
      <c r="D360" s="138" t="e">
        <v>#N/A</v>
      </c>
      <c r="E360" s="35" t="e">
        <v>#N/A</v>
      </c>
      <c r="F360" s="82"/>
      <c r="G360" s="15" t="s">
        <v>399</v>
      </c>
      <c r="H360" s="15">
        <v>2.73</v>
      </c>
      <c r="I360" s="138" t="s">
        <v>128</v>
      </c>
      <c r="J360" s="35" t="s">
        <v>128</v>
      </c>
      <c r="K360" s="175" t="s">
        <v>197</v>
      </c>
    </row>
    <row r="361" spans="1:11" s="308" customFormat="1">
      <c r="A361" s="37"/>
      <c r="B361" s="289"/>
      <c r="C361" s="289"/>
      <c r="D361" s="37"/>
      <c r="E361" s="48"/>
      <c r="F361" s="82"/>
      <c r="G361" s="289"/>
      <c r="H361" s="289"/>
      <c r="I361" s="37"/>
      <c r="J361" s="48"/>
      <c r="K361" s="38"/>
    </row>
    <row r="362" spans="1:11" s="308" customFormat="1">
      <c r="A362" s="167" t="s">
        <v>63</v>
      </c>
      <c r="B362" s="289"/>
      <c r="C362" s="289"/>
      <c r="D362" s="37"/>
      <c r="E362" s="48"/>
      <c r="F362" s="82"/>
      <c r="G362" s="289"/>
      <c r="H362" s="289"/>
      <c r="I362" s="37"/>
      <c r="J362" s="48"/>
      <c r="K362" s="38"/>
    </row>
    <row r="363" spans="1:11" s="308" customFormat="1">
      <c r="A363" s="37" t="s">
        <v>64</v>
      </c>
      <c r="B363" s="15">
        <v>0.51</v>
      </c>
      <c r="C363" s="15">
        <v>0.25</v>
      </c>
      <c r="D363" s="138" t="s">
        <v>395</v>
      </c>
      <c r="E363" s="35" t="s">
        <v>128</v>
      </c>
      <c r="F363" s="82"/>
      <c r="G363" s="15">
        <v>1.01</v>
      </c>
      <c r="H363" s="15">
        <v>0.32</v>
      </c>
      <c r="I363" s="138" t="s">
        <v>395</v>
      </c>
      <c r="J363" s="35" t="s">
        <v>128</v>
      </c>
      <c r="K363" s="175" t="s">
        <v>128</v>
      </c>
    </row>
    <row r="364" spans="1:11" s="308" customFormat="1">
      <c r="A364" s="37" t="s">
        <v>305</v>
      </c>
      <c r="B364" s="15" t="s">
        <v>399</v>
      </c>
      <c r="C364" s="15">
        <v>0.51</v>
      </c>
      <c r="D364" s="138" t="s">
        <v>128</v>
      </c>
      <c r="E364" s="35" t="s">
        <v>128</v>
      </c>
      <c r="F364" s="82"/>
      <c r="G364" s="15">
        <v>0.95</v>
      </c>
      <c r="H364" s="15">
        <v>0.31</v>
      </c>
      <c r="I364" s="138" t="s">
        <v>395</v>
      </c>
      <c r="J364" s="35" t="s">
        <v>128</v>
      </c>
      <c r="K364" s="175" t="s">
        <v>128</v>
      </c>
    </row>
    <row r="365" spans="1:11" s="308" customFormat="1">
      <c r="A365" s="37" t="s">
        <v>65</v>
      </c>
      <c r="B365" s="15" t="s">
        <v>399</v>
      </c>
      <c r="C365" s="15">
        <v>1.33</v>
      </c>
      <c r="D365" s="138" t="s">
        <v>128</v>
      </c>
      <c r="E365" s="35" t="s">
        <v>128</v>
      </c>
      <c r="F365" s="82"/>
      <c r="G365" s="15" t="s">
        <v>399</v>
      </c>
      <c r="H365" s="15">
        <v>1.68</v>
      </c>
      <c r="I365" s="138" t="s">
        <v>128</v>
      </c>
      <c r="J365" s="35" t="s">
        <v>128</v>
      </c>
      <c r="K365" s="175" t="s">
        <v>128</v>
      </c>
    </row>
    <row r="366" spans="1:11" s="308" customFormat="1">
      <c r="A366" s="37"/>
      <c r="B366" s="289"/>
      <c r="C366" s="289"/>
      <c r="D366" s="37"/>
      <c r="E366" s="48"/>
      <c r="F366" s="82"/>
      <c r="G366" s="289"/>
      <c r="H366" s="289"/>
      <c r="I366" s="37"/>
      <c r="J366" s="48"/>
      <c r="K366" s="38"/>
    </row>
    <row r="367" spans="1:11" s="308" customFormat="1">
      <c r="A367" s="167" t="s">
        <v>66</v>
      </c>
      <c r="B367" s="289"/>
      <c r="C367" s="289"/>
      <c r="D367" s="37"/>
      <c r="E367" s="48"/>
      <c r="F367" s="82"/>
      <c r="G367" s="289"/>
      <c r="H367" s="289"/>
      <c r="I367" s="37"/>
      <c r="J367" s="48"/>
      <c r="K367" s="38"/>
    </row>
    <row r="368" spans="1:11" s="308" customFormat="1">
      <c r="A368" s="37" t="s">
        <v>108</v>
      </c>
      <c r="B368" s="15" t="s">
        <v>399</v>
      </c>
      <c r="C368" s="15">
        <v>0.64</v>
      </c>
      <c r="D368" s="138" t="s">
        <v>128</v>
      </c>
      <c r="E368" s="35" t="s">
        <v>128</v>
      </c>
      <c r="F368" s="82"/>
      <c r="G368" s="15">
        <v>1.46</v>
      </c>
      <c r="H368" s="15">
        <v>0.51</v>
      </c>
      <c r="I368" s="138" t="s">
        <v>395</v>
      </c>
      <c r="J368" s="35" t="s">
        <v>128</v>
      </c>
      <c r="K368" s="175" t="s">
        <v>128</v>
      </c>
    </row>
    <row r="369" spans="1:11" s="308" customFormat="1">
      <c r="A369" s="37" t="s">
        <v>109</v>
      </c>
      <c r="B369" s="15" t="s">
        <v>399</v>
      </c>
      <c r="C369" s="15">
        <v>0.59</v>
      </c>
      <c r="D369" s="138" t="s">
        <v>128</v>
      </c>
      <c r="E369" s="35" t="s">
        <v>128</v>
      </c>
      <c r="F369" s="82"/>
      <c r="G369" s="15">
        <v>0.99</v>
      </c>
      <c r="H369" s="15">
        <v>0.39</v>
      </c>
      <c r="I369" s="138" t="s">
        <v>395</v>
      </c>
      <c r="J369" s="35" t="s">
        <v>128</v>
      </c>
      <c r="K369" s="175" t="s">
        <v>128</v>
      </c>
    </row>
    <row r="370" spans="1:11" s="308" customFormat="1">
      <c r="A370" s="37" t="s">
        <v>110</v>
      </c>
      <c r="B370" s="15" t="s">
        <v>399</v>
      </c>
      <c r="C370" s="15">
        <v>0.56999999999999995</v>
      </c>
      <c r="D370" s="138" t="s">
        <v>128</v>
      </c>
      <c r="E370" s="35" t="s">
        <v>128</v>
      </c>
      <c r="F370" s="82"/>
      <c r="G370" s="15">
        <v>1.01</v>
      </c>
      <c r="H370" s="15">
        <v>0.5</v>
      </c>
      <c r="I370" s="138" t="s">
        <v>395</v>
      </c>
      <c r="J370" s="35" t="s">
        <v>128</v>
      </c>
      <c r="K370" s="175" t="s">
        <v>128</v>
      </c>
    </row>
    <row r="371" spans="1:11" s="308" customFormat="1">
      <c r="A371" s="37" t="s">
        <v>111</v>
      </c>
      <c r="B371" s="15" t="s">
        <v>399</v>
      </c>
      <c r="C371" s="15">
        <v>0.24</v>
      </c>
      <c r="D371" s="138" t="s">
        <v>128</v>
      </c>
      <c r="E371" s="35" t="s">
        <v>128</v>
      </c>
      <c r="F371" s="82"/>
      <c r="G371" s="15" t="s">
        <v>399</v>
      </c>
      <c r="H371" s="15">
        <v>0.49</v>
      </c>
      <c r="I371" s="138" t="s">
        <v>128</v>
      </c>
      <c r="J371" s="35" t="s">
        <v>128</v>
      </c>
      <c r="K371" s="175" t="s">
        <v>128</v>
      </c>
    </row>
    <row r="372" spans="1:11" s="308" customFormat="1">
      <c r="A372" s="37"/>
      <c r="B372" s="289"/>
      <c r="C372" s="289"/>
      <c r="D372" s="37"/>
      <c r="E372" s="48"/>
      <c r="F372" s="82"/>
      <c r="G372" s="289"/>
      <c r="H372" s="289"/>
      <c r="I372" s="37"/>
      <c r="J372" s="48"/>
      <c r="K372" s="38"/>
    </row>
    <row r="373" spans="1:11" s="308" customFormat="1">
      <c r="A373" s="167" t="s">
        <v>77</v>
      </c>
      <c r="B373" s="289"/>
      <c r="C373" s="289"/>
      <c r="D373" s="37"/>
      <c r="E373" s="48"/>
      <c r="F373" s="82"/>
      <c r="G373" s="289"/>
      <c r="H373" s="289"/>
      <c r="I373" s="37"/>
      <c r="J373" s="48"/>
      <c r="K373" s="38"/>
    </row>
    <row r="374" spans="1:11" s="308" customFormat="1">
      <c r="A374" s="37" t="s">
        <v>112</v>
      </c>
      <c r="B374" s="15" t="s">
        <v>399</v>
      </c>
      <c r="C374" s="15">
        <v>0.64</v>
      </c>
      <c r="D374" s="138" t="s">
        <v>128</v>
      </c>
      <c r="E374" s="35" t="s">
        <v>128</v>
      </c>
      <c r="F374" s="82"/>
      <c r="G374" s="15">
        <v>1.31</v>
      </c>
      <c r="H374" s="15">
        <v>0.41</v>
      </c>
      <c r="I374" s="138" t="s">
        <v>395</v>
      </c>
      <c r="J374" s="35" t="s">
        <v>128</v>
      </c>
      <c r="K374" s="175" t="s">
        <v>128</v>
      </c>
    </row>
    <row r="375" spans="1:11" s="308" customFormat="1">
      <c r="A375" s="37" t="s">
        <v>110</v>
      </c>
      <c r="B375" s="15" t="s">
        <v>399</v>
      </c>
      <c r="C375" s="15">
        <v>0.56000000000000005</v>
      </c>
      <c r="D375" s="138" t="s">
        <v>128</v>
      </c>
      <c r="E375" s="35" t="s">
        <v>128</v>
      </c>
      <c r="F375" s="82"/>
      <c r="G375" s="15">
        <v>1.37</v>
      </c>
      <c r="H375" s="15">
        <v>0.65</v>
      </c>
      <c r="I375" s="138" t="s">
        <v>395</v>
      </c>
      <c r="J375" s="35" t="s">
        <v>128</v>
      </c>
      <c r="K375" s="175" t="s">
        <v>128</v>
      </c>
    </row>
    <row r="376" spans="1:11" s="308" customFormat="1">
      <c r="A376" s="37" t="s">
        <v>210</v>
      </c>
      <c r="B376" s="15" t="s">
        <v>399</v>
      </c>
      <c r="C376" s="15">
        <v>0.37</v>
      </c>
      <c r="D376" s="138" t="s">
        <v>128</v>
      </c>
      <c r="E376" s="35" t="s">
        <v>128</v>
      </c>
      <c r="F376" s="82"/>
      <c r="G376" s="15" t="s">
        <v>399</v>
      </c>
      <c r="H376" s="15">
        <v>0.57999999999999996</v>
      </c>
      <c r="I376" s="138" t="s">
        <v>128</v>
      </c>
      <c r="J376" s="35" t="s">
        <v>128</v>
      </c>
      <c r="K376" s="175" t="s">
        <v>128</v>
      </c>
    </row>
    <row r="377" spans="1:11" s="308" customFormat="1">
      <c r="A377" s="37" t="s">
        <v>113</v>
      </c>
      <c r="B377" s="15" t="s">
        <v>399</v>
      </c>
      <c r="C377" s="15">
        <v>0.36</v>
      </c>
      <c r="D377" s="138" t="s">
        <v>128</v>
      </c>
      <c r="E377" s="35" t="s">
        <v>128</v>
      </c>
      <c r="F377" s="82"/>
      <c r="G377" s="15">
        <v>0.77</v>
      </c>
      <c r="H377" s="15">
        <v>0.36</v>
      </c>
      <c r="I377" s="138" t="s">
        <v>395</v>
      </c>
      <c r="J377" s="35" t="s">
        <v>128</v>
      </c>
      <c r="K377" s="175" t="s">
        <v>128</v>
      </c>
    </row>
    <row r="378" spans="1:11" s="308" customFormat="1">
      <c r="A378" s="37"/>
      <c r="B378" s="289"/>
      <c r="C378" s="289"/>
      <c r="D378" s="37"/>
      <c r="E378" s="48"/>
      <c r="F378" s="106"/>
      <c r="G378" s="289"/>
      <c r="H378" s="289"/>
      <c r="I378" s="37"/>
      <c r="J378" s="48"/>
      <c r="K378" s="38"/>
    </row>
    <row r="379" spans="1:11" s="308" customFormat="1" ht="38.25">
      <c r="A379" s="171" t="s">
        <v>78</v>
      </c>
      <c r="B379" s="289"/>
      <c r="C379" s="289"/>
      <c r="D379" s="37"/>
      <c r="E379" s="48"/>
      <c r="F379" s="106"/>
      <c r="G379" s="289"/>
      <c r="H379" s="289"/>
      <c r="I379" s="37"/>
      <c r="J379" s="48"/>
      <c r="K379" s="38"/>
    </row>
    <row r="380" spans="1:11" s="308" customFormat="1">
      <c r="A380" s="37" t="s">
        <v>79</v>
      </c>
      <c r="B380" s="15" t="s">
        <v>399</v>
      </c>
      <c r="C380" s="15">
        <v>0.2</v>
      </c>
      <c r="D380" s="138" t="s">
        <v>128</v>
      </c>
      <c r="E380" s="35" t="s">
        <v>128</v>
      </c>
      <c r="F380" s="82"/>
      <c r="G380" s="15">
        <v>0.35</v>
      </c>
      <c r="H380" s="15">
        <v>0.17</v>
      </c>
      <c r="I380" s="138" t="s">
        <v>395</v>
      </c>
      <c r="J380" s="35" t="s">
        <v>401</v>
      </c>
      <c r="K380" s="175" t="s">
        <v>128</v>
      </c>
    </row>
    <row r="381" spans="1:11" s="308" customFormat="1">
      <c r="A381" s="37" t="s">
        <v>80</v>
      </c>
      <c r="B381" s="15" t="s">
        <v>399</v>
      </c>
      <c r="C381" s="15">
        <v>0.83</v>
      </c>
      <c r="D381" s="138" t="s">
        <v>128</v>
      </c>
      <c r="E381" s="35" t="s">
        <v>128</v>
      </c>
      <c r="F381" s="82"/>
      <c r="G381" s="15" t="s">
        <v>399</v>
      </c>
      <c r="H381" s="15">
        <v>0.78</v>
      </c>
      <c r="I381" s="138" t="s">
        <v>128</v>
      </c>
      <c r="J381" s="35" t="s">
        <v>128</v>
      </c>
      <c r="K381" s="175" t="s">
        <v>128</v>
      </c>
    </row>
    <row r="382" spans="1:11" s="308" customFormat="1">
      <c r="A382" s="37" t="s">
        <v>114</v>
      </c>
      <c r="B382" s="15" t="s">
        <v>399</v>
      </c>
      <c r="C382" s="15">
        <v>0.57999999999999996</v>
      </c>
      <c r="D382" s="138" t="s">
        <v>128</v>
      </c>
      <c r="E382" s="35" t="s">
        <v>128</v>
      </c>
      <c r="F382" s="82"/>
      <c r="G382" s="15">
        <v>1.5</v>
      </c>
      <c r="H382" s="15">
        <v>0.53</v>
      </c>
      <c r="I382" s="138" t="s">
        <v>395</v>
      </c>
      <c r="J382" s="35" t="s">
        <v>128</v>
      </c>
      <c r="K382" s="175" t="s">
        <v>128</v>
      </c>
    </row>
    <row r="383" spans="1:11" s="308" customFormat="1">
      <c r="A383" s="37" t="s">
        <v>82</v>
      </c>
      <c r="B383" s="15" t="s">
        <v>399</v>
      </c>
      <c r="C383" s="15">
        <v>0.61</v>
      </c>
      <c r="D383" s="138" t="s">
        <v>128</v>
      </c>
      <c r="E383" s="35" t="s">
        <v>128</v>
      </c>
      <c r="F383" s="82"/>
      <c r="G383" s="15">
        <v>2.15</v>
      </c>
      <c r="H383" s="15">
        <v>0.77</v>
      </c>
      <c r="I383" s="138" t="s">
        <v>395</v>
      </c>
      <c r="J383" s="35" t="s">
        <v>401</v>
      </c>
      <c r="K383" s="175" t="s">
        <v>128</v>
      </c>
    </row>
    <row r="384" spans="1:11" s="308" customFormat="1">
      <c r="A384" s="37"/>
      <c r="B384" s="543"/>
      <c r="C384" s="543"/>
      <c r="D384" s="174"/>
      <c r="E384" s="53"/>
      <c r="F384" s="52"/>
      <c r="G384" s="543"/>
      <c r="H384" s="543"/>
      <c r="I384" s="174"/>
      <c r="J384" s="53"/>
      <c r="K384" s="52"/>
    </row>
    <row r="385" spans="1:11" s="308" customFormat="1" ht="38.25">
      <c r="A385" s="171" t="s">
        <v>83</v>
      </c>
      <c r="B385" s="289"/>
      <c r="C385" s="289"/>
      <c r="D385" s="37"/>
      <c r="E385" s="48"/>
      <c r="F385" s="106"/>
      <c r="G385" s="289"/>
      <c r="H385" s="289"/>
      <c r="I385" s="37"/>
      <c r="J385" s="48"/>
      <c r="K385" s="38"/>
    </row>
    <row r="386" spans="1:11" s="308" customFormat="1">
      <c r="A386" s="37" t="s">
        <v>84</v>
      </c>
      <c r="B386" s="15">
        <v>0.53</v>
      </c>
      <c r="C386" s="15">
        <v>0.26</v>
      </c>
      <c r="D386" s="138" t="s">
        <v>395</v>
      </c>
      <c r="E386" s="35" t="s">
        <v>128</v>
      </c>
      <c r="F386" s="82"/>
      <c r="G386" s="15">
        <v>0.75</v>
      </c>
      <c r="H386" s="15">
        <v>0.25</v>
      </c>
      <c r="I386" s="138" t="s">
        <v>395</v>
      </c>
      <c r="J386" s="35" t="s">
        <v>128</v>
      </c>
      <c r="K386" s="175" t="s">
        <v>128</v>
      </c>
    </row>
    <row r="387" spans="1:11" s="308" customFormat="1">
      <c r="A387" s="37" t="s">
        <v>85</v>
      </c>
      <c r="B387" s="15" t="s">
        <v>399</v>
      </c>
      <c r="C387" s="15">
        <v>0.67</v>
      </c>
      <c r="D387" s="138" t="s">
        <v>128</v>
      </c>
      <c r="E387" s="35" t="s">
        <v>128</v>
      </c>
      <c r="F387" s="82"/>
      <c r="G387" s="15">
        <v>2.4900000000000002</v>
      </c>
      <c r="H387" s="15">
        <v>0.75</v>
      </c>
      <c r="I387" s="138" t="s">
        <v>395</v>
      </c>
      <c r="J387" s="35" t="s">
        <v>401</v>
      </c>
      <c r="K387" s="175" t="s">
        <v>128</v>
      </c>
    </row>
    <row r="388" spans="1:11" s="308" customFormat="1">
      <c r="A388" s="37"/>
      <c r="B388" s="289"/>
      <c r="C388" s="289"/>
      <c r="D388" s="37"/>
      <c r="E388" s="48"/>
      <c r="F388" s="106"/>
      <c r="G388" s="289"/>
      <c r="H388" s="289"/>
      <c r="I388" s="37"/>
      <c r="J388" s="48"/>
      <c r="K388" s="38"/>
    </row>
    <row r="389" spans="1:11" s="308" customFormat="1">
      <c r="A389" s="167" t="s">
        <v>58</v>
      </c>
      <c r="B389" s="289"/>
      <c r="C389" s="289"/>
      <c r="D389" s="37"/>
      <c r="E389" s="48"/>
      <c r="F389" s="82"/>
      <c r="G389" s="289"/>
      <c r="H389" s="289"/>
      <c r="I389" s="37"/>
      <c r="J389" s="48"/>
      <c r="K389" s="38"/>
    </row>
    <row r="390" spans="1:11" s="308" customFormat="1">
      <c r="A390" s="37" t="s">
        <v>59</v>
      </c>
      <c r="B390" s="15" t="s">
        <v>399</v>
      </c>
      <c r="C390" s="15">
        <v>0.34</v>
      </c>
      <c r="D390" s="138" t="s">
        <v>128</v>
      </c>
      <c r="E390" s="35" t="s">
        <v>128</v>
      </c>
      <c r="F390" s="82"/>
      <c r="G390" s="15">
        <v>1.29</v>
      </c>
      <c r="H390" s="15">
        <v>0.38</v>
      </c>
      <c r="I390" s="138" t="s">
        <v>395</v>
      </c>
      <c r="J390" s="35" t="s">
        <v>128</v>
      </c>
      <c r="K390" s="175" t="s">
        <v>197</v>
      </c>
    </row>
    <row r="391" spans="1:11" s="308" customFormat="1">
      <c r="A391" s="37" t="s">
        <v>231</v>
      </c>
      <c r="B391" s="15" t="s">
        <v>399</v>
      </c>
      <c r="C391" s="15">
        <v>0.2</v>
      </c>
      <c r="D391" s="138" t="s">
        <v>128</v>
      </c>
      <c r="E391" s="35" t="s">
        <v>128</v>
      </c>
      <c r="F391" s="82"/>
      <c r="G391" s="15" t="s">
        <v>399</v>
      </c>
      <c r="H391" s="15">
        <v>0.51</v>
      </c>
      <c r="I391" s="138" t="s">
        <v>128</v>
      </c>
      <c r="J391" s="35" t="s">
        <v>128</v>
      </c>
      <c r="K391" s="175" t="s">
        <v>128</v>
      </c>
    </row>
    <row r="392" spans="1:11" s="308" customFormat="1">
      <c r="A392" s="37" t="s">
        <v>232</v>
      </c>
      <c r="B392" s="15" t="s">
        <v>399</v>
      </c>
      <c r="C392" s="15">
        <v>0.59</v>
      </c>
      <c r="D392" s="138" t="s">
        <v>128</v>
      </c>
      <c r="E392" s="35" t="s">
        <v>128</v>
      </c>
      <c r="F392" s="106"/>
      <c r="G392" s="15">
        <v>1.1299999999999999</v>
      </c>
      <c r="H392" s="15">
        <v>0.37</v>
      </c>
      <c r="I392" s="138" t="s">
        <v>395</v>
      </c>
      <c r="J392" s="35" t="s">
        <v>128</v>
      </c>
      <c r="K392" s="175" t="s">
        <v>128</v>
      </c>
    </row>
    <row r="393" spans="1:11" s="308" customFormat="1">
      <c r="A393" s="37"/>
      <c r="B393" s="15"/>
      <c r="C393" s="15"/>
      <c r="D393" s="138"/>
      <c r="E393" s="35"/>
      <c r="F393" s="82"/>
      <c r="G393" s="15"/>
      <c r="H393" s="15"/>
      <c r="I393" s="138"/>
      <c r="J393" s="35"/>
      <c r="K393" s="175"/>
    </row>
    <row r="394" spans="1:11" s="308" customFormat="1">
      <c r="A394" s="282" t="s">
        <v>54</v>
      </c>
      <c r="B394" s="15"/>
      <c r="C394" s="15"/>
      <c r="D394" s="138"/>
      <c r="E394" s="35"/>
      <c r="F394" s="82"/>
      <c r="G394" s="15"/>
      <c r="H394" s="15"/>
      <c r="I394" s="138"/>
      <c r="J394" s="35"/>
      <c r="K394" s="175"/>
    </row>
    <row r="395" spans="1:11" s="308" customFormat="1">
      <c r="A395" s="105" t="s">
        <v>55</v>
      </c>
      <c r="B395" s="15" t="s">
        <v>399</v>
      </c>
      <c r="C395" s="15">
        <v>0.34</v>
      </c>
      <c r="D395" s="138" t="s">
        <v>128</v>
      </c>
      <c r="E395" s="35" t="s">
        <v>128</v>
      </c>
      <c r="F395" s="82"/>
      <c r="G395" s="15">
        <v>0.86</v>
      </c>
      <c r="H395" s="15">
        <v>0.41</v>
      </c>
      <c r="I395" s="138" t="s">
        <v>395</v>
      </c>
      <c r="J395" s="35" t="s">
        <v>128</v>
      </c>
      <c r="K395" s="175" t="s">
        <v>128</v>
      </c>
    </row>
    <row r="396" spans="1:11" s="308" customFormat="1">
      <c r="A396" s="105" t="s">
        <v>56</v>
      </c>
      <c r="B396" s="15" t="s">
        <v>399</v>
      </c>
      <c r="C396" s="15">
        <v>0.37</v>
      </c>
      <c r="D396" s="138" t="s">
        <v>128</v>
      </c>
      <c r="E396" s="35" t="s">
        <v>128</v>
      </c>
      <c r="F396" s="82"/>
      <c r="G396" s="15" t="s">
        <v>399</v>
      </c>
      <c r="H396" s="15">
        <v>0.83</v>
      </c>
      <c r="I396" s="138" t="s">
        <v>128</v>
      </c>
      <c r="J396" s="35" t="s">
        <v>128</v>
      </c>
      <c r="K396" s="175" t="s">
        <v>128</v>
      </c>
    </row>
    <row r="397" spans="1:11" s="308" customFormat="1">
      <c r="A397" s="105" t="s">
        <v>98</v>
      </c>
      <c r="B397" s="15" t="s">
        <v>399</v>
      </c>
      <c r="C397" s="15">
        <v>0.47</v>
      </c>
      <c r="D397" s="138" t="s">
        <v>128</v>
      </c>
      <c r="E397" s="35" t="s">
        <v>128</v>
      </c>
      <c r="F397" s="82"/>
      <c r="G397" s="15">
        <v>1.1299999999999999</v>
      </c>
      <c r="H397" s="15">
        <v>0.31</v>
      </c>
      <c r="I397" s="138" t="s">
        <v>395</v>
      </c>
      <c r="J397" s="35" t="s">
        <v>128</v>
      </c>
      <c r="K397" s="175" t="s">
        <v>128</v>
      </c>
    </row>
    <row r="398" spans="1:11" s="308" customFormat="1">
      <c r="A398" s="105" t="s">
        <v>57</v>
      </c>
      <c r="B398" s="15" t="s">
        <v>399</v>
      </c>
      <c r="C398" s="15">
        <v>0.41</v>
      </c>
      <c r="D398" s="138" t="s">
        <v>128</v>
      </c>
      <c r="E398" s="35" t="s">
        <v>128</v>
      </c>
      <c r="F398" s="82"/>
      <c r="G398" s="15" t="s">
        <v>399</v>
      </c>
      <c r="H398" s="15">
        <v>1.31</v>
      </c>
      <c r="I398" s="138" t="s">
        <v>128</v>
      </c>
      <c r="J398" s="35" t="s">
        <v>128</v>
      </c>
      <c r="K398" s="175" t="s">
        <v>197</v>
      </c>
    </row>
    <row r="399" spans="1:11" s="308" customFormat="1">
      <c r="A399" s="105" t="s">
        <v>99</v>
      </c>
      <c r="B399" s="15" t="s">
        <v>399</v>
      </c>
      <c r="C399" s="15">
        <v>0.93</v>
      </c>
      <c r="D399" s="138" t="s">
        <v>128</v>
      </c>
      <c r="E399" s="35" t="s">
        <v>128</v>
      </c>
      <c r="F399" s="82"/>
      <c r="G399" s="15" t="s">
        <v>399</v>
      </c>
      <c r="H399" s="15">
        <v>0.34</v>
      </c>
      <c r="I399" s="138" t="s">
        <v>128</v>
      </c>
      <c r="J399" s="35" t="s">
        <v>401</v>
      </c>
      <c r="K399" s="175" t="s">
        <v>128</v>
      </c>
    </row>
    <row r="400" spans="1:11" s="308" customFormat="1">
      <c r="A400" s="37"/>
      <c r="B400" s="15"/>
      <c r="C400" s="15"/>
      <c r="D400" s="138"/>
      <c r="E400" s="35"/>
      <c r="F400" s="82"/>
      <c r="G400" s="15"/>
      <c r="H400" s="15"/>
      <c r="I400" s="138"/>
      <c r="J400" s="35"/>
      <c r="K400" s="175"/>
    </row>
    <row r="401" spans="1:11" s="308" customFormat="1">
      <c r="A401" s="167" t="s">
        <v>94</v>
      </c>
      <c r="B401" s="15"/>
      <c r="C401" s="15"/>
      <c r="D401" s="138"/>
      <c r="E401" s="35"/>
      <c r="F401" s="82"/>
      <c r="G401" s="15"/>
      <c r="H401" s="15"/>
      <c r="I401" s="138"/>
      <c r="J401" s="35"/>
      <c r="K401" s="175"/>
    </row>
    <row r="402" spans="1:11" s="308" customFormat="1">
      <c r="A402" s="37" t="s">
        <v>307</v>
      </c>
      <c r="B402" s="15" t="s">
        <v>399</v>
      </c>
      <c r="C402" s="15">
        <v>0.56000000000000005</v>
      </c>
      <c r="D402" s="138" t="s">
        <v>128</v>
      </c>
      <c r="E402" s="35" t="s">
        <v>128</v>
      </c>
      <c r="F402" s="82"/>
      <c r="G402" s="15" t="s">
        <v>399</v>
      </c>
      <c r="H402" s="15">
        <v>0.39</v>
      </c>
      <c r="I402" s="138" t="s">
        <v>128</v>
      </c>
      <c r="J402" s="35" t="s">
        <v>128</v>
      </c>
      <c r="K402" s="175" t="s">
        <v>128</v>
      </c>
    </row>
    <row r="403" spans="1:11" s="308" customFormat="1">
      <c r="A403" s="37" t="s">
        <v>95</v>
      </c>
      <c r="B403" s="15" t="s">
        <v>399</v>
      </c>
      <c r="C403" s="15">
        <v>0.17</v>
      </c>
      <c r="D403" s="138" t="s">
        <v>128</v>
      </c>
      <c r="E403" s="35" t="s">
        <v>401</v>
      </c>
      <c r="F403" s="82"/>
      <c r="G403" s="15" t="s">
        <v>399</v>
      </c>
      <c r="H403" s="15">
        <v>0.78</v>
      </c>
      <c r="I403" s="138" t="s">
        <v>128</v>
      </c>
      <c r="J403" s="35" t="s">
        <v>128</v>
      </c>
      <c r="K403" s="175" t="s">
        <v>197</v>
      </c>
    </row>
    <row r="404" spans="1:11" s="308" customFormat="1">
      <c r="A404" s="37" t="s">
        <v>96</v>
      </c>
      <c r="B404" s="15" t="s">
        <v>399</v>
      </c>
      <c r="C404" s="15">
        <v>0.28999999999999998</v>
      </c>
      <c r="D404" s="138" t="s">
        <v>128</v>
      </c>
      <c r="E404" s="35" t="s">
        <v>128</v>
      </c>
      <c r="F404" s="82"/>
      <c r="G404" s="15" t="s">
        <v>399</v>
      </c>
      <c r="H404" s="15">
        <v>0.61</v>
      </c>
      <c r="I404" s="138" t="s">
        <v>128</v>
      </c>
      <c r="J404" s="35" t="s">
        <v>128</v>
      </c>
      <c r="K404" s="175" t="s">
        <v>128</v>
      </c>
    </row>
    <row r="405" spans="1:11" s="308" customFormat="1">
      <c r="A405" s="37" t="s">
        <v>97</v>
      </c>
      <c r="B405" s="15" t="s">
        <v>399</v>
      </c>
      <c r="C405" s="15">
        <v>0.37</v>
      </c>
      <c r="D405" s="138" t="s">
        <v>128</v>
      </c>
      <c r="E405" s="35" t="s">
        <v>128</v>
      </c>
      <c r="F405" s="82"/>
      <c r="G405" s="15">
        <v>1.28</v>
      </c>
      <c r="H405" s="15">
        <v>0.59</v>
      </c>
      <c r="I405" s="138" t="s">
        <v>395</v>
      </c>
      <c r="J405" s="35" t="s">
        <v>128</v>
      </c>
      <c r="K405" s="175" t="s">
        <v>128</v>
      </c>
    </row>
    <row r="406" spans="1:11" s="308" customFormat="1">
      <c r="A406" s="37" t="s">
        <v>306</v>
      </c>
      <c r="B406" s="15" t="s">
        <v>399</v>
      </c>
      <c r="C406" s="15">
        <v>0.96</v>
      </c>
      <c r="D406" s="138" t="s">
        <v>128</v>
      </c>
      <c r="E406" s="35" t="s">
        <v>128</v>
      </c>
      <c r="F406" s="82"/>
      <c r="G406" s="15">
        <v>1.35</v>
      </c>
      <c r="H406" s="15">
        <v>0.45</v>
      </c>
      <c r="I406" s="138" t="s">
        <v>395</v>
      </c>
      <c r="J406" s="35" t="s">
        <v>128</v>
      </c>
      <c r="K406" s="175" t="s">
        <v>128</v>
      </c>
    </row>
    <row r="407" spans="1:11" s="308" customFormat="1">
      <c r="A407" s="37"/>
      <c r="B407" s="15"/>
      <c r="C407" s="15"/>
      <c r="D407" s="138"/>
      <c r="E407" s="35"/>
      <c r="F407" s="82"/>
      <c r="G407" s="15"/>
      <c r="H407" s="15"/>
      <c r="I407" s="138"/>
      <c r="J407" s="35"/>
      <c r="K407" s="175"/>
    </row>
    <row r="408" spans="1:11" s="308" customFormat="1">
      <c r="A408" s="167" t="s">
        <v>50</v>
      </c>
      <c r="B408" s="15"/>
      <c r="C408" s="15"/>
      <c r="D408" s="138"/>
      <c r="E408" s="35"/>
      <c r="F408" s="82"/>
      <c r="G408" s="15"/>
      <c r="H408" s="15"/>
      <c r="I408" s="138"/>
      <c r="J408" s="35"/>
      <c r="K408" s="175"/>
    </row>
    <row r="409" spans="1:11" s="308" customFormat="1">
      <c r="A409" s="105" t="s">
        <v>51</v>
      </c>
      <c r="B409" s="15">
        <v>0.56000000000000005</v>
      </c>
      <c r="C409" s="15">
        <v>0.24</v>
      </c>
      <c r="D409" s="138" t="s">
        <v>395</v>
      </c>
      <c r="E409" s="35" t="s">
        <v>128</v>
      </c>
      <c r="F409" s="82"/>
      <c r="G409" s="15">
        <v>0.93</v>
      </c>
      <c r="H409" s="15">
        <v>0.24</v>
      </c>
      <c r="I409" s="138" t="s">
        <v>395</v>
      </c>
      <c r="J409" s="35" t="s">
        <v>128</v>
      </c>
      <c r="K409" s="175" t="s">
        <v>128</v>
      </c>
    </row>
    <row r="410" spans="1:11" s="308" customFormat="1">
      <c r="A410" s="105" t="s">
        <v>52</v>
      </c>
      <c r="B410" s="15" t="s">
        <v>399</v>
      </c>
      <c r="C410" s="15">
        <v>0.86</v>
      </c>
      <c r="D410" s="138" t="s">
        <v>128</v>
      </c>
      <c r="E410" s="35" t="s">
        <v>128</v>
      </c>
      <c r="F410" s="82"/>
      <c r="G410" s="15" t="s">
        <v>399</v>
      </c>
      <c r="H410" s="15">
        <v>1.58</v>
      </c>
      <c r="I410" s="138" t="s">
        <v>128</v>
      </c>
      <c r="J410" s="35" t="s">
        <v>128</v>
      </c>
      <c r="K410" s="175" t="s">
        <v>128</v>
      </c>
    </row>
    <row r="411" spans="1:11" s="308" customFormat="1">
      <c r="A411" s="105" t="s">
        <v>53</v>
      </c>
      <c r="B411" s="15" t="s">
        <v>399</v>
      </c>
      <c r="C411" s="15">
        <v>2.73</v>
      </c>
      <c r="D411" s="138" t="s">
        <v>128</v>
      </c>
      <c r="E411" s="35" t="s">
        <v>128</v>
      </c>
      <c r="F411" s="82"/>
      <c r="G411" s="15" t="s">
        <v>399</v>
      </c>
      <c r="H411" s="15">
        <v>1.93</v>
      </c>
      <c r="I411" s="138" t="s">
        <v>128</v>
      </c>
      <c r="J411" s="35" t="s">
        <v>401</v>
      </c>
      <c r="K411" s="175" t="s">
        <v>128</v>
      </c>
    </row>
    <row r="412" spans="1:11" s="308" customFormat="1">
      <c r="A412" s="282"/>
      <c r="B412" s="15"/>
      <c r="C412" s="15"/>
      <c r="D412" s="138"/>
      <c r="E412" s="35"/>
      <c r="F412" s="82"/>
      <c r="G412" s="15"/>
      <c r="H412" s="15"/>
      <c r="I412" s="138"/>
      <c r="J412" s="35"/>
      <c r="K412" s="175"/>
    </row>
    <row r="413" spans="1:11" s="308" customFormat="1">
      <c r="A413" s="167" t="s">
        <v>48</v>
      </c>
      <c r="B413" s="15"/>
      <c r="C413" s="15"/>
      <c r="D413" s="138"/>
      <c r="E413" s="35"/>
      <c r="F413" s="82"/>
      <c r="G413" s="15"/>
      <c r="H413" s="15"/>
      <c r="I413" s="138"/>
      <c r="J413" s="35"/>
      <c r="K413" s="175"/>
    </row>
    <row r="414" spans="1:11" s="308" customFormat="1">
      <c r="A414" s="103" t="s">
        <v>474</v>
      </c>
      <c r="B414" s="15" t="s">
        <v>399</v>
      </c>
      <c r="C414" s="15">
        <v>1.1299999999999999</v>
      </c>
      <c r="D414" s="138" t="s">
        <v>128</v>
      </c>
      <c r="E414" s="35" t="s">
        <v>128</v>
      </c>
      <c r="F414" s="82"/>
      <c r="G414" s="15">
        <v>2.13</v>
      </c>
      <c r="H414" s="15">
        <v>0.84</v>
      </c>
      <c r="I414" s="138" t="s">
        <v>395</v>
      </c>
      <c r="J414" s="35" t="s">
        <v>128</v>
      </c>
      <c r="K414" s="175" t="s">
        <v>128</v>
      </c>
    </row>
    <row r="415" spans="1:11" s="308" customFormat="1">
      <c r="A415" s="103">
        <v>7</v>
      </c>
      <c r="B415" s="15" t="s">
        <v>399</v>
      </c>
      <c r="C415" s="15">
        <v>0.53</v>
      </c>
      <c r="D415" s="138" t="s">
        <v>128</v>
      </c>
      <c r="E415" s="35" t="s">
        <v>128</v>
      </c>
      <c r="F415" s="82"/>
      <c r="G415" s="15" t="s">
        <v>399</v>
      </c>
      <c r="H415" s="15">
        <v>0.7</v>
      </c>
      <c r="I415" s="138" t="s">
        <v>128</v>
      </c>
      <c r="J415" s="35" t="s">
        <v>128</v>
      </c>
      <c r="K415" s="175" t="s">
        <v>128</v>
      </c>
    </row>
    <row r="416" spans="1:11" s="308" customFormat="1">
      <c r="A416" s="103">
        <v>8</v>
      </c>
      <c r="B416" s="15" t="s">
        <v>399</v>
      </c>
      <c r="C416" s="15">
        <v>0.47</v>
      </c>
      <c r="D416" s="138" t="s">
        <v>128</v>
      </c>
      <c r="E416" s="35" t="s">
        <v>128</v>
      </c>
      <c r="F416" s="82"/>
      <c r="G416" s="15">
        <v>1.2</v>
      </c>
      <c r="H416" s="15">
        <v>0.54</v>
      </c>
      <c r="I416" s="138" t="s">
        <v>395</v>
      </c>
      <c r="J416" s="35" t="s">
        <v>128</v>
      </c>
      <c r="K416" s="175" t="s">
        <v>128</v>
      </c>
    </row>
    <row r="417" spans="1:16" s="308" customFormat="1">
      <c r="A417" s="103">
        <v>9</v>
      </c>
      <c r="B417" s="15" t="s">
        <v>399</v>
      </c>
      <c r="C417" s="15">
        <v>0.28000000000000003</v>
      </c>
      <c r="D417" s="138" t="s">
        <v>128</v>
      </c>
      <c r="E417" s="35" t="s">
        <v>128</v>
      </c>
      <c r="F417" s="82"/>
      <c r="G417" s="15" t="s">
        <v>399</v>
      </c>
      <c r="H417" s="15">
        <v>0.56999999999999995</v>
      </c>
      <c r="I417" s="138" t="s">
        <v>128</v>
      </c>
      <c r="J417" s="35" t="s">
        <v>128</v>
      </c>
      <c r="K417" s="175" t="s">
        <v>128</v>
      </c>
    </row>
    <row r="418" spans="1:16" s="308" customFormat="1">
      <c r="A418" s="103" t="s">
        <v>475</v>
      </c>
      <c r="B418" s="15" t="s">
        <v>399</v>
      </c>
      <c r="C418" s="15">
        <v>7.0000000000000007E-2</v>
      </c>
      <c r="D418" s="138" t="s">
        <v>128</v>
      </c>
      <c r="E418" s="35" t="s">
        <v>401</v>
      </c>
      <c r="F418" s="82"/>
      <c r="G418" s="15" t="s">
        <v>399</v>
      </c>
      <c r="H418" s="15">
        <v>0.2</v>
      </c>
      <c r="I418" s="138" t="s">
        <v>128</v>
      </c>
      <c r="J418" s="35" t="s">
        <v>401</v>
      </c>
      <c r="K418" s="175" t="s">
        <v>128</v>
      </c>
    </row>
    <row r="419" spans="1:16" s="308" customFormat="1">
      <c r="A419" s="37"/>
      <c r="B419" s="15"/>
      <c r="C419" s="15"/>
      <c r="D419" s="138"/>
      <c r="E419" s="35"/>
      <c r="F419" s="82"/>
      <c r="G419" s="15"/>
      <c r="H419" s="15"/>
      <c r="I419" s="138"/>
      <c r="J419" s="35"/>
      <c r="K419" s="175"/>
    </row>
    <row r="420" spans="1:16" s="308" customFormat="1">
      <c r="A420" s="167" t="s">
        <v>49</v>
      </c>
      <c r="B420" s="15"/>
      <c r="C420" s="15"/>
      <c r="D420" s="138"/>
      <c r="E420" s="35"/>
      <c r="F420" s="82"/>
      <c r="G420" s="15"/>
      <c r="H420" s="15"/>
      <c r="I420" s="138"/>
      <c r="J420" s="35"/>
      <c r="K420" s="175"/>
    </row>
    <row r="421" spans="1:16" s="308" customFormat="1">
      <c r="A421" s="103" t="s">
        <v>476</v>
      </c>
      <c r="B421" s="15" t="s">
        <v>399</v>
      </c>
      <c r="C421" s="15">
        <v>0.94</v>
      </c>
      <c r="D421" s="138" t="s">
        <v>128</v>
      </c>
      <c r="E421" s="35" t="s">
        <v>128</v>
      </c>
      <c r="F421" s="82"/>
      <c r="G421" s="15">
        <v>2.4500000000000002</v>
      </c>
      <c r="H421" s="15">
        <v>0.93</v>
      </c>
      <c r="I421" s="138" t="s">
        <v>395</v>
      </c>
      <c r="J421" s="35" t="s">
        <v>401</v>
      </c>
      <c r="K421" s="175" t="s">
        <v>128</v>
      </c>
    </row>
    <row r="422" spans="1:16" s="308" customFormat="1">
      <c r="A422" s="103">
        <v>7</v>
      </c>
      <c r="B422" s="15" t="s">
        <v>399</v>
      </c>
      <c r="C422" s="15">
        <v>1.05</v>
      </c>
      <c r="D422" s="138" t="s">
        <v>128</v>
      </c>
      <c r="E422" s="35" t="s">
        <v>128</v>
      </c>
      <c r="F422" s="82"/>
      <c r="G422" s="15" t="s">
        <v>399</v>
      </c>
      <c r="H422" s="15">
        <v>1.03</v>
      </c>
      <c r="I422" s="138" t="s">
        <v>128</v>
      </c>
      <c r="J422" s="35" t="s">
        <v>128</v>
      </c>
      <c r="K422" s="175" t="s">
        <v>128</v>
      </c>
    </row>
    <row r="423" spans="1:16" s="308" customFormat="1">
      <c r="A423" s="103">
        <v>8</v>
      </c>
      <c r="B423" s="15" t="s">
        <v>399</v>
      </c>
      <c r="C423" s="15">
        <v>0.41</v>
      </c>
      <c r="D423" s="138" t="s">
        <v>128</v>
      </c>
      <c r="E423" s="35" t="s">
        <v>128</v>
      </c>
      <c r="F423" s="82"/>
      <c r="G423" s="15">
        <v>1.17</v>
      </c>
      <c r="H423" s="15">
        <v>0.56999999999999995</v>
      </c>
      <c r="I423" s="138" t="s">
        <v>395</v>
      </c>
      <c r="J423" s="35" t="s">
        <v>128</v>
      </c>
      <c r="K423" s="175" t="s">
        <v>128</v>
      </c>
    </row>
    <row r="424" spans="1:16" s="308" customFormat="1">
      <c r="A424" s="103">
        <v>9</v>
      </c>
      <c r="B424" s="15" t="s">
        <v>399</v>
      </c>
      <c r="C424" s="15">
        <v>0.34</v>
      </c>
      <c r="D424" s="138" t="s">
        <v>128</v>
      </c>
      <c r="E424" s="35" t="s">
        <v>128</v>
      </c>
      <c r="F424" s="82"/>
      <c r="G424" s="15" t="s">
        <v>399</v>
      </c>
      <c r="H424" s="15">
        <v>0.35</v>
      </c>
      <c r="I424" s="138" t="s">
        <v>128</v>
      </c>
      <c r="J424" s="35" t="s">
        <v>128</v>
      </c>
      <c r="K424" s="175" t="s">
        <v>128</v>
      </c>
    </row>
    <row r="425" spans="1:16" s="308" customFormat="1">
      <c r="A425" s="103" t="s">
        <v>477</v>
      </c>
      <c r="B425" s="15" t="s">
        <v>399</v>
      </c>
      <c r="C425" s="15">
        <v>0.41</v>
      </c>
      <c r="D425" s="138" t="s">
        <v>128</v>
      </c>
      <c r="E425" s="35" t="s">
        <v>128</v>
      </c>
      <c r="F425" s="82"/>
      <c r="G425" s="15">
        <v>0.76</v>
      </c>
      <c r="H425" s="15">
        <v>0.36</v>
      </c>
      <c r="I425" s="138" t="s">
        <v>395</v>
      </c>
      <c r="J425" s="35" t="s">
        <v>128</v>
      </c>
      <c r="K425" s="175" t="s">
        <v>128</v>
      </c>
    </row>
    <row r="426" spans="1:16" s="308" customFormat="1">
      <c r="A426" s="169"/>
      <c r="B426" s="15"/>
      <c r="C426" s="15"/>
      <c r="D426" s="138"/>
      <c r="E426" s="35"/>
      <c r="F426" s="82"/>
      <c r="G426" s="15"/>
      <c r="H426" s="15"/>
      <c r="I426" s="138"/>
      <c r="J426" s="35"/>
      <c r="K426" s="175"/>
    </row>
    <row r="427" spans="1:16" s="308" customFormat="1">
      <c r="A427" s="170" t="s">
        <v>101</v>
      </c>
      <c r="B427" s="15"/>
      <c r="C427" s="15"/>
      <c r="D427" s="138"/>
      <c r="E427" s="35"/>
      <c r="F427" s="82"/>
      <c r="G427" s="15"/>
      <c r="H427" s="15"/>
      <c r="I427" s="138"/>
      <c r="J427" s="35"/>
      <c r="K427" s="175"/>
    </row>
    <row r="428" spans="1:16" s="308" customFormat="1">
      <c r="A428" s="106" t="s">
        <v>478</v>
      </c>
      <c r="B428" s="15">
        <v>0.41</v>
      </c>
      <c r="C428" s="15">
        <v>0.2</v>
      </c>
      <c r="D428" s="138" t="s">
        <v>395</v>
      </c>
      <c r="E428" s="35" t="s">
        <v>128</v>
      </c>
      <c r="F428" s="82"/>
      <c r="G428" s="15">
        <v>0.69</v>
      </c>
      <c r="H428" s="15">
        <v>0.21</v>
      </c>
      <c r="I428" s="138" t="s">
        <v>395</v>
      </c>
      <c r="J428" s="35" t="s">
        <v>128</v>
      </c>
      <c r="K428" s="175" t="s">
        <v>128</v>
      </c>
    </row>
    <row r="429" spans="1:16" s="308" customFormat="1">
      <c r="A429" s="173" t="s">
        <v>102</v>
      </c>
      <c r="B429" s="19" t="s">
        <v>399</v>
      </c>
      <c r="C429" s="19">
        <v>5.39</v>
      </c>
      <c r="D429" s="201" t="s">
        <v>128</v>
      </c>
      <c r="E429" s="190" t="s">
        <v>401</v>
      </c>
      <c r="F429" s="173"/>
      <c r="G429" s="19">
        <v>11.87</v>
      </c>
      <c r="H429" s="19">
        <v>3.45</v>
      </c>
      <c r="I429" s="201" t="s">
        <v>395</v>
      </c>
      <c r="J429" s="190" t="s">
        <v>401</v>
      </c>
      <c r="K429" s="191" t="s">
        <v>128</v>
      </c>
    </row>
    <row r="430" spans="1:16" s="308" customFormat="1">
      <c r="A430" s="106"/>
      <c r="B430" s="29"/>
      <c r="C430" s="29"/>
      <c r="D430" s="29"/>
      <c r="E430" s="29"/>
      <c r="F430" s="82"/>
      <c r="G430" s="29"/>
      <c r="H430" s="29"/>
      <c r="I430" s="29"/>
      <c r="J430" s="29"/>
      <c r="K430" s="29"/>
    </row>
    <row r="431" spans="1:16" s="356" customFormat="1" ht="27.6" customHeight="1">
      <c r="A431" s="693" t="s">
        <v>459</v>
      </c>
      <c r="B431" s="693"/>
      <c r="C431" s="693"/>
      <c r="D431" s="693"/>
      <c r="E431" s="693"/>
      <c r="F431" s="693"/>
      <c r="G431" s="693"/>
      <c r="H431" s="693"/>
      <c r="I431" s="693"/>
      <c r="J431" s="693"/>
      <c r="K431" s="693"/>
      <c r="L431" s="354"/>
      <c r="M431" s="354"/>
      <c r="N431" s="354"/>
      <c r="O431" s="354"/>
      <c r="P431" s="354"/>
    </row>
    <row r="432" spans="1:16" s="356" customFormat="1" ht="28.9" customHeight="1">
      <c r="A432" s="693" t="s">
        <v>460</v>
      </c>
      <c r="B432" s="693"/>
      <c r="C432" s="693"/>
      <c r="D432" s="693"/>
      <c r="E432" s="693"/>
      <c r="F432" s="693"/>
      <c r="G432" s="693"/>
      <c r="H432" s="693"/>
      <c r="I432" s="693"/>
      <c r="J432" s="693"/>
      <c r="K432" s="693"/>
      <c r="L432" s="354"/>
      <c r="M432" s="354"/>
      <c r="N432" s="354"/>
      <c r="O432" s="354"/>
      <c r="P432" s="354"/>
    </row>
    <row r="433" spans="1:16" s="356" customFormat="1" ht="40.15" customHeight="1">
      <c r="A433" s="693" t="s">
        <v>461</v>
      </c>
      <c r="B433" s="693"/>
      <c r="C433" s="693"/>
      <c r="D433" s="693"/>
      <c r="E433" s="693"/>
      <c r="F433" s="693"/>
      <c r="G433" s="693"/>
      <c r="H433" s="693"/>
      <c r="I433" s="693"/>
      <c r="J433" s="693"/>
      <c r="K433" s="693"/>
      <c r="L433" s="354"/>
      <c r="M433" s="354"/>
      <c r="N433" s="354"/>
      <c r="O433" s="354"/>
      <c r="P433" s="354"/>
    </row>
    <row r="434" spans="1:16" s="356" customFormat="1" ht="27" customHeight="1">
      <c r="A434" s="693" t="s">
        <v>462</v>
      </c>
      <c r="B434" s="693"/>
      <c r="C434" s="693"/>
      <c r="D434" s="693"/>
      <c r="E434" s="693"/>
      <c r="F434" s="693"/>
      <c r="G434" s="693"/>
      <c r="H434" s="693"/>
      <c r="I434" s="693"/>
      <c r="J434" s="693"/>
      <c r="K434" s="693"/>
      <c r="L434" s="354"/>
      <c r="M434" s="354"/>
      <c r="N434" s="354"/>
      <c r="O434" s="354"/>
      <c r="P434" s="354"/>
    </row>
    <row r="435" spans="1:16" s="436" customFormat="1" ht="12.6" customHeight="1">
      <c r="A435" s="749" t="s">
        <v>134</v>
      </c>
      <c r="B435" s="749"/>
      <c r="C435" s="749"/>
      <c r="D435" s="749"/>
      <c r="E435" s="749"/>
      <c r="F435" s="749"/>
      <c r="G435" s="749"/>
      <c r="H435" s="749"/>
      <c r="I435" s="749"/>
      <c r="J435" s="749"/>
      <c r="K435" s="749"/>
      <c r="L435" s="359"/>
      <c r="M435" s="359"/>
      <c r="N435" s="359"/>
      <c r="O435" s="359"/>
    </row>
    <row r="436" spans="1:16" s="356" customFormat="1">
      <c r="A436" s="670" t="s">
        <v>223</v>
      </c>
      <c r="B436" s="670"/>
      <c r="C436" s="670"/>
      <c r="D436" s="670"/>
      <c r="E436" s="670"/>
      <c r="F436" s="670"/>
      <c r="G436" s="670"/>
      <c r="H436" s="670"/>
      <c r="I436" s="670"/>
      <c r="J436" s="670"/>
      <c r="K436" s="670"/>
    </row>
    <row r="437" spans="1:16" s="356" customFormat="1">
      <c r="A437" s="701" t="s">
        <v>479</v>
      </c>
      <c r="B437" s="701"/>
      <c r="C437" s="701"/>
      <c r="D437" s="701"/>
      <c r="E437" s="701"/>
      <c r="F437" s="701"/>
      <c r="G437" s="701"/>
      <c r="H437" s="701"/>
      <c r="I437" s="701"/>
      <c r="J437" s="701"/>
      <c r="K437" s="701"/>
    </row>
    <row r="438" spans="1:16" s="356" customFormat="1"/>
    <row r="439" spans="1:16">
      <c r="A439" s="22" t="s">
        <v>7</v>
      </c>
      <c r="B439" s="356"/>
      <c r="C439" s="356"/>
      <c r="D439" s="356"/>
      <c r="E439" s="356"/>
      <c r="F439" s="356"/>
      <c r="G439" s="356"/>
      <c r="H439" s="356"/>
      <c r="I439" s="356"/>
      <c r="J439" s="356"/>
      <c r="K439" s="356"/>
    </row>
    <row r="440" spans="1:16">
      <c r="A440" s="700"/>
      <c r="B440" s="700"/>
      <c r="C440" s="700"/>
      <c r="D440" s="700"/>
      <c r="E440" s="700"/>
      <c r="F440" s="700"/>
      <c r="G440" s="700"/>
      <c r="H440" s="700"/>
      <c r="I440" s="700"/>
      <c r="J440" s="700"/>
      <c r="K440" s="700"/>
    </row>
  </sheetData>
  <mergeCells count="29">
    <mergeCell ref="A440:K440"/>
    <mergeCell ref="A150:A152"/>
    <mergeCell ref="B150:E150"/>
    <mergeCell ref="G150:K150"/>
    <mergeCell ref="B151:E151"/>
    <mergeCell ref="G151:K151"/>
    <mergeCell ref="C152:E152"/>
    <mergeCell ref="H152:J152"/>
    <mergeCell ref="A291:A293"/>
    <mergeCell ref="B291:E291"/>
    <mergeCell ref="G291:K291"/>
    <mergeCell ref="B292:E292"/>
    <mergeCell ref="G292:K292"/>
    <mergeCell ref="C293:E293"/>
    <mergeCell ref="H293:J293"/>
    <mergeCell ref="A437:K437"/>
    <mergeCell ref="A9:A11"/>
    <mergeCell ref="B9:E9"/>
    <mergeCell ref="G9:K9"/>
    <mergeCell ref="B10:E10"/>
    <mergeCell ref="G10:K10"/>
    <mergeCell ref="C11:E11"/>
    <mergeCell ref="H11:J11"/>
    <mergeCell ref="A436:K436"/>
    <mergeCell ref="A431:K431"/>
    <mergeCell ref="A432:K432"/>
    <mergeCell ref="A433:K433"/>
    <mergeCell ref="A434:K434"/>
    <mergeCell ref="A435:K435"/>
  </mergeCells>
  <hyperlinks>
    <hyperlink ref="A439" location="Contents!A1" display="Return to contents" xr:uid="{F77B3D83-3FA2-4806-B02F-2844E6B437AF}"/>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48A3-FD11-4D31-BBBB-8D298BA8E2CD}">
  <dimension ref="A1:W152"/>
  <sheetViews>
    <sheetView showGridLines="0" workbookViewId="0">
      <selection activeCell="A7" sqref="A7"/>
    </sheetView>
  </sheetViews>
  <sheetFormatPr defaultColWidth="8.85546875" defaultRowHeight="15"/>
  <cols>
    <col min="1" max="1" width="37.7109375" style="273" bestFit="1" customWidth="1"/>
    <col min="2" max="2" width="11.7109375" style="273" customWidth="1"/>
    <col min="3" max="3" width="6.7109375" style="273" bestFit="1" customWidth="1"/>
    <col min="4" max="4" width="2.140625" style="273" bestFit="1" customWidth="1"/>
    <col min="5" max="5" width="1.7109375" style="273" bestFit="1" customWidth="1"/>
    <col min="6" max="6" width="6.85546875" style="273" customWidth="1"/>
    <col min="7" max="7" width="11.7109375" style="273" customWidth="1"/>
    <col min="8" max="8" width="5.42578125" style="273" bestFit="1" customWidth="1"/>
    <col min="9" max="9" width="2.140625" style="273" bestFit="1" customWidth="1"/>
    <col min="10" max="10" width="1.7109375" style="273" bestFit="1" customWidth="1"/>
    <col min="11" max="11" width="11" style="193" customWidth="1"/>
    <col min="12" max="12" width="6.7109375" style="273" customWidth="1"/>
    <col min="13" max="13" width="11.7109375" style="273" customWidth="1"/>
    <col min="14" max="14" width="6.28515625" style="273" bestFit="1" customWidth="1"/>
    <col min="15" max="15" width="2.140625" style="273" bestFit="1" customWidth="1"/>
    <col min="16" max="16" width="1.7109375" style="273" bestFit="1" customWidth="1"/>
    <col min="17" max="17" width="11" style="193" customWidth="1"/>
    <col min="18" max="18" width="6" style="273" customWidth="1"/>
    <col min="19" max="19" width="11.7109375" style="273" customWidth="1"/>
    <col min="20" max="20" width="5.42578125" style="273" bestFit="1" customWidth="1"/>
    <col min="21" max="21" width="2.140625" style="273" bestFit="1" customWidth="1"/>
    <col min="22" max="22" width="1.7109375" style="273" bestFit="1" customWidth="1"/>
    <col min="23" max="16384" width="8.85546875" style="273"/>
  </cols>
  <sheetData>
    <row r="1" spans="1:22">
      <c r="A1" s="1"/>
    </row>
    <row r="2" spans="1:22">
      <c r="A2" s="1"/>
    </row>
    <row r="3" spans="1:22">
      <c r="A3" s="1"/>
      <c r="C3" s="273" t="s">
        <v>0</v>
      </c>
    </row>
    <row r="4" spans="1:22">
      <c r="A4" s="1"/>
    </row>
    <row r="5" spans="1:22">
      <c r="A5" s="1"/>
    </row>
    <row r="6" spans="1:22" ht="32.450000000000003" customHeight="1">
      <c r="A6" s="4" t="s">
        <v>604</v>
      </c>
      <c r="B6" s="177"/>
      <c r="K6" s="273"/>
      <c r="L6" s="193"/>
      <c r="Q6" s="273"/>
    </row>
    <row r="7" spans="1:22">
      <c r="A7" s="179"/>
      <c r="B7" s="177"/>
      <c r="C7" s="82"/>
      <c r="D7" s="82"/>
      <c r="E7" s="82"/>
      <c r="F7" s="82"/>
      <c r="G7" s="82"/>
      <c r="H7" s="82"/>
      <c r="I7" s="82"/>
      <c r="J7" s="82"/>
      <c r="K7" s="82"/>
      <c r="L7" s="82"/>
      <c r="M7" s="82"/>
      <c r="N7" s="82"/>
      <c r="O7" s="82"/>
      <c r="P7" s="82"/>
      <c r="Q7" s="82"/>
      <c r="S7" s="82"/>
      <c r="T7" s="82"/>
      <c r="U7" s="82"/>
      <c r="V7" s="82"/>
    </row>
    <row r="8" spans="1:22">
      <c r="A8" s="3" t="s">
        <v>605</v>
      </c>
      <c r="B8" s="177"/>
      <c r="C8" s="82"/>
      <c r="D8" s="82"/>
      <c r="E8" s="82"/>
      <c r="F8" s="82"/>
      <c r="G8" s="82"/>
      <c r="H8" s="82"/>
      <c r="I8" s="82"/>
      <c r="J8" s="82"/>
      <c r="K8" s="82"/>
      <c r="L8" s="82"/>
      <c r="M8" s="82"/>
      <c r="N8" s="82"/>
      <c r="O8" s="82"/>
      <c r="P8" s="82"/>
      <c r="Q8" s="82"/>
      <c r="S8" s="82"/>
      <c r="T8" s="82"/>
      <c r="U8" s="82"/>
      <c r="V8" s="82"/>
    </row>
    <row r="9" spans="1:22" ht="14.45" customHeight="1">
      <c r="A9" s="682" t="s">
        <v>129</v>
      </c>
      <c r="B9" s="691" t="s">
        <v>220</v>
      </c>
      <c r="C9" s="687"/>
      <c r="D9" s="687"/>
      <c r="E9" s="688"/>
      <c r="F9" s="82"/>
      <c r="G9" s="691" t="s">
        <v>221</v>
      </c>
      <c r="H9" s="687"/>
      <c r="I9" s="687"/>
      <c r="J9" s="687"/>
      <c r="K9" s="688"/>
      <c r="L9" s="82"/>
      <c r="M9" s="691" t="s">
        <v>274</v>
      </c>
      <c r="N9" s="687"/>
      <c r="O9" s="687"/>
      <c r="P9" s="687"/>
      <c r="Q9" s="688"/>
      <c r="S9" s="691" t="s">
        <v>258</v>
      </c>
      <c r="T9" s="687"/>
      <c r="U9" s="687"/>
      <c r="V9" s="688"/>
    </row>
    <row r="10" spans="1:22" ht="56.45" customHeight="1">
      <c r="A10" s="683"/>
      <c r="B10" s="678" t="s">
        <v>10</v>
      </c>
      <c r="C10" s="679"/>
      <c r="D10" s="679"/>
      <c r="E10" s="680"/>
      <c r="F10" s="82"/>
      <c r="G10" s="673" t="s">
        <v>10</v>
      </c>
      <c r="H10" s="674"/>
      <c r="I10" s="674"/>
      <c r="J10" s="674"/>
      <c r="K10" s="675"/>
      <c r="L10" s="82"/>
      <c r="M10" s="673" t="s">
        <v>10</v>
      </c>
      <c r="N10" s="674"/>
      <c r="O10" s="674"/>
      <c r="P10" s="674"/>
      <c r="Q10" s="675"/>
      <c r="S10" s="673" t="s">
        <v>10</v>
      </c>
      <c r="T10" s="674"/>
      <c r="U10" s="674"/>
      <c r="V10" s="675"/>
    </row>
    <row r="11" spans="1:22" ht="40.9" customHeight="1">
      <c r="A11" s="750"/>
      <c r="B11" s="214" t="s">
        <v>5</v>
      </c>
      <c r="C11" s="690" t="s">
        <v>132</v>
      </c>
      <c r="D11" s="690"/>
      <c r="E11" s="709"/>
      <c r="F11" s="202"/>
      <c r="G11" s="214" t="s">
        <v>5</v>
      </c>
      <c r="H11" s="690" t="s">
        <v>132</v>
      </c>
      <c r="I11" s="690"/>
      <c r="J11" s="709"/>
      <c r="K11" s="118" t="s">
        <v>226</v>
      </c>
      <c r="L11" s="82"/>
      <c r="M11" s="214" t="s">
        <v>5</v>
      </c>
      <c r="N11" s="690" t="s">
        <v>132</v>
      </c>
      <c r="O11" s="690"/>
      <c r="P11" s="709"/>
      <c r="Q11" s="118" t="s">
        <v>226</v>
      </c>
      <c r="S11" s="214" t="s">
        <v>5</v>
      </c>
      <c r="T11" s="690" t="s">
        <v>132</v>
      </c>
      <c r="U11" s="690"/>
      <c r="V11" s="709"/>
    </row>
    <row r="12" spans="1:22">
      <c r="A12" s="166" t="s">
        <v>14</v>
      </c>
      <c r="B12" s="551">
        <v>3.5</v>
      </c>
      <c r="C12" s="551">
        <v>0.67</v>
      </c>
      <c r="D12" s="49" t="s">
        <v>128</v>
      </c>
      <c r="E12" s="194" t="s">
        <v>128</v>
      </c>
      <c r="F12" s="82"/>
      <c r="G12" s="337">
        <v>2.1800000000000002</v>
      </c>
      <c r="H12" s="337">
        <v>0.32</v>
      </c>
      <c r="I12" s="49" t="s">
        <v>128</v>
      </c>
      <c r="J12" s="194" t="s">
        <v>128</v>
      </c>
      <c r="K12" s="152" t="s">
        <v>197</v>
      </c>
      <c r="M12" s="337">
        <v>0.85</v>
      </c>
      <c r="N12" s="337">
        <v>0.33</v>
      </c>
      <c r="O12" s="49" t="s">
        <v>395</v>
      </c>
      <c r="P12" s="194" t="s">
        <v>128</v>
      </c>
      <c r="Q12" s="152" t="s">
        <v>197</v>
      </c>
      <c r="S12" s="337">
        <v>2.52</v>
      </c>
      <c r="T12" s="337">
        <v>0.27</v>
      </c>
      <c r="U12" s="49" t="s">
        <v>128</v>
      </c>
      <c r="V12" s="194" t="s">
        <v>128</v>
      </c>
    </row>
    <row r="13" spans="1:22">
      <c r="A13" s="167" t="s">
        <v>15</v>
      </c>
      <c r="B13" s="564"/>
      <c r="C13" s="564"/>
      <c r="D13" s="138"/>
      <c r="E13" s="35"/>
      <c r="F13" s="82"/>
      <c r="G13" s="15"/>
      <c r="H13" s="15"/>
      <c r="I13" s="138"/>
      <c r="J13" s="35"/>
      <c r="K13" s="175"/>
      <c r="M13" s="15"/>
      <c r="N13" s="15"/>
      <c r="O13" s="138"/>
      <c r="P13" s="35"/>
      <c r="Q13" s="175"/>
      <c r="S13" s="15"/>
      <c r="T13" s="15"/>
      <c r="U13" s="138"/>
      <c r="V13" s="35"/>
    </row>
    <row r="14" spans="1:22">
      <c r="A14" s="37" t="s">
        <v>16</v>
      </c>
      <c r="B14" s="564">
        <v>2.09</v>
      </c>
      <c r="C14" s="564">
        <v>0.9</v>
      </c>
      <c r="D14" s="138" t="s">
        <v>395</v>
      </c>
      <c r="E14" s="35" t="s">
        <v>128</v>
      </c>
      <c r="F14" s="82"/>
      <c r="G14" s="15">
        <v>1.05</v>
      </c>
      <c r="H14" s="15">
        <v>0.32</v>
      </c>
      <c r="I14" s="138" t="s">
        <v>395</v>
      </c>
      <c r="J14" s="35" t="s">
        <v>401</v>
      </c>
      <c r="K14" s="175" t="s">
        <v>128</v>
      </c>
      <c r="M14" s="15" t="s">
        <v>399</v>
      </c>
      <c r="N14" s="15">
        <v>0.27</v>
      </c>
      <c r="O14" s="138" t="s">
        <v>128</v>
      </c>
      <c r="P14" s="35" t="s">
        <v>128</v>
      </c>
      <c r="Q14" s="175" t="s">
        <v>197</v>
      </c>
      <c r="S14" s="15">
        <v>1.34</v>
      </c>
      <c r="T14" s="15">
        <v>0.36</v>
      </c>
      <c r="U14" s="138" t="s">
        <v>395</v>
      </c>
      <c r="V14" s="35" t="s">
        <v>401</v>
      </c>
    </row>
    <row r="15" spans="1:22">
      <c r="A15" s="82" t="s">
        <v>17</v>
      </c>
      <c r="B15" s="564">
        <v>5.22</v>
      </c>
      <c r="C15" s="564">
        <v>1.0900000000000001</v>
      </c>
      <c r="D15" s="138" t="s">
        <v>395</v>
      </c>
      <c r="E15" s="35" t="s">
        <v>128</v>
      </c>
      <c r="F15" s="82"/>
      <c r="G15" s="15">
        <v>3.25</v>
      </c>
      <c r="H15" s="15">
        <v>0.5</v>
      </c>
      <c r="I15" s="138" t="s">
        <v>128</v>
      </c>
      <c r="J15" s="35" t="s">
        <v>401</v>
      </c>
      <c r="K15" s="175" t="s">
        <v>197</v>
      </c>
      <c r="M15" s="15">
        <v>1.29</v>
      </c>
      <c r="N15" s="15">
        <v>0.6</v>
      </c>
      <c r="O15" s="138" t="s">
        <v>395</v>
      </c>
      <c r="P15" s="35" t="s">
        <v>128</v>
      </c>
      <c r="Q15" s="175" t="s">
        <v>197</v>
      </c>
      <c r="S15" s="15">
        <v>3.7</v>
      </c>
      <c r="T15" s="15">
        <v>0.43</v>
      </c>
      <c r="U15" s="138" t="s">
        <v>128</v>
      </c>
      <c r="V15" s="35" t="s">
        <v>401</v>
      </c>
    </row>
    <row r="16" spans="1:22">
      <c r="A16" s="37"/>
      <c r="B16" s="565"/>
      <c r="C16" s="565"/>
      <c r="D16" s="37"/>
      <c r="E16" s="48"/>
      <c r="F16" s="82"/>
      <c r="G16" s="289"/>
      <c r="H16" s="289"/>
      <c r="I16" s="37"/>
      <c r="J16" s="48"/>
      <c r="K16" s="38"/>
      <c r="M16" s="289"/>
      <c r="N16" s="289"/>
      <c r="O16" s="37"/>
      <c r="P16" s="48"/>
      <c r="Q16" s="38"/>
      <c r="S16" s="289"/>
      <c r="T16" s="289"/>
      <c r="U16" s="37"/>
      <c r="V16" s="48"/>
    </row>
    <row r="17" spans="1:22">
      <c r="A17" s="167" t="s">
        <v>213</v>
      </c>
      <c r="B17" s="565"/>
      <c r="C17" s="565"/>
      <c r="D17" s="37"/>
      <c r="E17" s="48"/>
      <c r="F17" s="82"/>
      <c r="G17" s="289"/>
      <c r="H17" s="289"/>
      <c r="I17" s="37"/>
      <c r="J17" s="48"/>
      <c r="K17" s="38"/>
      <c r="M17" s="289"/>
      <c r="N17" s="289"/>
      <c r="O17" s="37"/>
      <c r="P17" s="48"/>
      <c r="Q17" s="38"/>
      <c r="S17" s="289"/>
      <c r="T17" s="289"/>
      <c r="U17" s="37"/>
      <c r="V17" s="48"/>
    </row>
    <row r="18" spans="1:22">
      <c r="A18" s="37" t="s">
        <v>16</v>
      </c>
      <c r="B18" s="564">
        <v>2.12</v>
      </c>
      <c r="C18" s="564">
        <v>0.91</v>
      </c>
      <c r="D18" s="138" t="s">
        <v>395</v>
      </c>
      <c r="E18" s="35" t="s">
        <v>128</v>
      </c>
      <c r="F18" s="82"/>
      <c r="G18" s="15">
        <v>1</v>
      </c>
      <c r="H18" s="15">
        <v>0.3</v>
      </c>
      <c r="I18" s="138" t="s">
        <v>395</v>
      </c>
      <c r="J18" s="35" t="s">
        <v>401</v>
      </c>
      <c r="K18" s="175" t="s">
        <v>128</v>
      </c>
      <c r="M18" s="15" t="s">
        <v>399</v>
      </c>
      <c r="N18" s="15">
        <v>0.27</v>
      </c>
      <c r="O18" s="138" t="s">
        <v>128</v>
      </c>
      <c r="P18" s="35" t="s">
        <v>128</v>
      </c>
      <c r="Q18" s="175" t="s">
        <v>197</v>
      </c>
      <c r="S18" s="15">
        <v>1.31</v>
      </c>
      <c r="T18" s="15">
        <v>0.34</v>
      </c>
      <c r="U18" s="138" t="s">
        <v>395</v>
      </c>
      <c r="V18" s="35" t="s">
        <v>401</v>
      </c>
    </row>
    <row r="19" spans="1:22">
      <c r="A19" s="103" t="s">
        <v>17</v>
      </c>
      <c r="B19" s="564">
        <v>5.09</v>
      </c>
      <c r="C19" s="564">
        <v>1.1100000000000001</v>
      </c>
      <c r="D19" s="138" t="s">
        <v>395</v>
      </c>
      <c r="E19" s="35" t="s">
        <v>128</v>
      </c>
      <c r="F19" s="82"/>
      <c r="G19" s="15">
        <v>3.29</v>
      </c>
      <c r="H19" s="15">
        <v>0.5</v>
      </c>
      <c r="I19" s="138" t="s">
        <v>128</v>
      </c>
      <c r="J19" s="35" t="s">
        <v>401</v>
      </c>
      <c r="K19" s="175" t="s">
        <v>197</v>
      </c>
      <c r="M19" s="15">
        <v>1.3</v>
      </c>
      <c r="N19" s="15">
        <v>0.6</v>
      </c>
      <c r="O19" s="138" t="s">
        <v>395</v>
      </c>
      <c r="P19" s="35" t="s">
        <v>128</v>
      </c>
      <c r="Q19" s="175" t="s">
        <v>197</v>
      </c>
      <c r="S19" s="15">
        <v>3.7</v>
      </c>
      <c r="T19" s="15">
        <v>0.43</v>
      </c>
      <c r="U19" s="138" t="s">
        <v>128</v>
      </c>
      <c r="V19" s="35" t="s">
        <v>401</v>
      </c>
    </row>
    <row r="20" spans="1:22">
      <c r="A20" s="103" t="s">
        <v>214</v>
      </c>
      <c r="B20" s="566" t="e">
        <v>#N/A</v>
      </c>
      <c r="C20" s="566" t="e">
        <v>#N/A</v>
      </c>
      <c r="D20" s="301" t="e">
        <v>#N/A</v>
      </c>
      <c r="E20" s="219" t="e">
        <v>#N/A</v>
      </c>
      <c r="F20" s="82"/>
      <c r="G20" s="15" t="s">
        <v>399</v>
      </c>
      <c r="H20" s="15">
        <v>9.1300000000000008</v>
      </c>
      <c r="I20" s="138" t="s">
        <v>128</v>
      </c>
      <c r="J20" s="35" t="s">
        <v>128</v>
      </c>
      <c r="K20" s="218" t="e">
        <v>#N/A</v>
      </c>
      <c r="M20" s="539" t="e">
        <v>#N/A</v>
      </c>
      <c r="N20" s="539" t="e">
        <v>#N/A</v>
      </c>
      <c r="O20" s="301" t="e">
        <v>#N/A</v>
      </c>
      <c r="P20" s="219" t="e">
        <v>#N/A</v>
      </c>
      <c r="Q20" s="218" t="e">
        <v>#N/A</v>
      </c>
      <c r="S20" s="220" t="s">
        <v>399</v>
      </c>
      <c r="T20" s="220">
        <v>3.81</v>
      </c>
      <c r="U20" s="50" t="s">
        <v>128</v>
      </c>
      <c r="V20" s="195" t="s">
        <v>128</v>
      </c>
    </row>
    <row r="21" spans="1:22">
      <c r="A21" s="37"/>
      <c r="B21" s="564"/>
      <c r="C21" s="564"/>
      <c r="D21" s="138"/>
      <c r="E21" s="35"/>
      <c r="F21" s="82"/>
      <c r="G21" s="15"/>
      <c r="H21" s="15"/>
      <c r="I21" s="138"/>
      <c r="J21" s="35"/>
      <c r="K21" s="175"/>
      <c r="M21" s="15"/>
      <c r="N21" s="15"/>
      <c r="O21" s="138"/>
      <c r="P21" s="35"/>
      <c r="Q21" s="175"/>
      <c r="S21" s="15"/>
      <c r="T21" s="15"/>
      <c r="U21" s="138"/>
      <c r="V21" s="35"/>
    </row>
    <row r="22" spans="1:22">
      <c r="A22" s="167" t="s">
        <v>311</v>
      </c>
      <c r="B22" s="564"/>
      <c r="C22" s="564"/>
      <c r="D22" s="138"/>
      <c r="E22" s="35"/>
      <c r="F22" s="82"/>
      <c r="G22" s="15"/>
      <c r="H22" s="15"/>
      <c r="I22" s="138"/>
      <c r="J22" s="35"/>
      <c r="K22" s="175"/>
      <c r="M22" s="15"/>
      <c r="N22" s="15"/>
      <c r="O22" s="138"/>
      <c r="P22" s="35"/>
      <c r="Q22" s="175"/>
      <c r="S22" s="15"/>
      <c r="T22" s="15"/>
      <c r="U22" s="138"/>
      <c r="V22" s="35"/>
    </row>
    <row r="23" spans="1:22">
      <c r="A23" s="37" t="s">
        <v>19</v>
      </c>
      <c r="B23" s="564">
        <v>3.26</v>
      </c>
      <c r="C23" s="564">
        <v>0.7</v>
      </c>
      <c r="D23" s="138" t="s">
        <v>395</v>
      </c>
      <c r="E23" s="35" t="s">
        <v>128</v>
      </c>
      <c r="F23" s="82"/>
      <c r="G23" s="15">
        <v>2.11</v>
      </c>
      <c r="H23" s="15">
        <v>0.31</v>
      </c>
      <c r="I23" s="138" t="s">
        <v>128</v>
      </c>
      <c r="J23" s="35" t="s">
        <v>128</v>
      </c>
      <c r="K23" s="175" t="s">
        <v>197</v>
      </c>
      <c r="M23" s="15">
        <v>0.87</v>
      </c>
      <c r="N23" s="15">
        <v>0.34</v>
      </c>
      <c r="O23" s="138" t="s">
        <v>395</v>
      </c>
      <c r="P23" s="35" t="s">
        <v>128</v>
      </c>
      <c r="Q23" s="175" t="s">
        <v>197</v>
      </c>
      <c r="S23" s="15">
        <v>2.39</v>
      </c>
      <c r="T23" s="15">
        <v>0.27</v>
      </c>
      <c r="U23" s="138" t="s">
        <v>128</v>
      </c>
      <c r="V23" s="35" t="s">
        <v>128</v>
      </c>
    </row>
    <row r="24" spans="1:22">
      <c r="A24" s="37" t="s">
        <v>107</v>
      </c>
      <c r="B24" s="564" t="s">
        <v>399</v>
      </c>
      <c r="C24" s="564">
        <v>3.19</v>
      </c>
      <c r="D24" s="138" t="s">
        <v>128</v>
      </c>
      <c r="E24" s="35" t="s">
        <v>128</v>
      </c>
      <c r="F24" s="82"/>
      <c r="G24" s="15" t="s">
        <v>399</v>
      </c>
      <c r="H24" s="15">
        <v>3.94</v>
      </c>
      <c r="I24" s="138" t="s">
        <v>128</v>
      </c>
      <c r="J24" s="35" t="s">
        <v>128</v>
      </c>
      <c r="K24" s="175" t="s">
        <v>128</v>
      </c>
      <c r="M24" s="539" t="e">
        <v>#N/A</v>
      </c>
      <c r="N24" s="539" t="e">
        <v>#N/A</v>
      </c>
      <c r="O24" s="301" t="e">
        <v>#N/A</v>
      </c>
      <c r="P24" s="219" t="e">
        <v>#N/A</v>
      </c>
      <c r="Q24" s="218" t="s">
        <v>197</v>
      </c>
      <c r="S24" s="15">
        <v>6.01</v>
      </c>
      <c r="T24" s="15">
        <v>2.5</v>
      </c>
      <c r="U24" s="138" t="s">
        <v>395</v>
      </c>
      <c r="V24" s="35" t="s">
        <v>401</v>
      </c>
    </row>
    <row r="25" spans="1:22">
      <c r="A25" s="37"/>
      <c r="B25" s="565"/>
      <c r="C25" s="565"/>
      <c r="D25" s="37"/>
      <c r="E25" s="48"/>
      <c r="F25" s="82"/>
      <c r="G25" s="289"/>
      <c r="H25" s="289"/>
      <c r="I25" s="37"/>
      <c r="J25" s="48"/>
      <c r="K25" s="38"/>
      <c r="M25" s="289"/>
      <c r="N25" s="289"/>
      <c r="O25" s="37"/>
      <c r="P25" s="48"/>
      <c r="Q25" s="38"/>
      <c r="S25" s="289"/>
      <c r="T25" s="289"/>
      <c r="U25" s="37"/>
      <c r="V25" s="48"/>
    </row>
    <row r="26" spans="1:22">
      <c r="A26" s="167" t="s">
        <v>31</v>
      </c>
      <c r="B26" s="565"/>
      <c r="C26" s="565"/>
      <c r="D26" s="37"/>
      <c r="E26" s="48"/>
      <c r="F26" s="82"/>
      <c r="G26" s="289"/>
      <c r="H26" s="289"/>
      <c r="I26" s="37"/>
      <c r="J26" s="48"/>
      <c r="K26" s="38"/>
      <c r="M26" s="289"/>
      <c r="N26" s="289"/>
      <c r="O26" s="37"/>
      <c r="P26" s="48"/>
      <c r="Q26" s="38"/>
      <c r="S26" s="289"/>
      <c r="T26" s="289"/>
      <c r="U26" s="37"/>
      <c r="V26" s="48"/>
    </row>
    <row r="27" spans="1:22">
      <c r="A27" s="37" t="s">
        <v>32</v>
      </c>
      <c r="B27" s="564">
        <v>4.3899999999999997</v>
      </c>
      <c r="C27" s="564">
        <v>1.04</v>
      </c>
      <c r="D27" s="138" t="s">
        <v>395</v>
      </c>
      <c r="E27" s="35" t="s">
        <v>128</v>
      </c>
      <c r="F27" s="82"/>
      <c r="G27" s="15">
        <v>2.2400000000000002</v>
      </c>
      <c r="H27" s="15">
        <v>0.39</v>
      </c>
      <c r="I27" s="138" t="s">
        <v>128</v>
      </c>
      <c r="J27" s="35" t="s">
        <v>128</v>
      </c>
      <c r="K27" s="175" t="s">
        <v>197</v>
      </c>
      <c r="M27" s="15">
        <v>0.82</v>
      </c>
      <c r="N27" s="15">
        <v>0.37</v>
      </c>
      <c r="O27" s="138" t="s">
        <v>395</v>
      </c>
      <c r="P27" s="35" t="s">
        <v>128</v>
      </c>
      <c r="Q27" s="175" t="s">
        <v>197</v>
      </c>
      <c r="S27" s="15">
        <v>2.73</v>
      </c>
      <c r="T27" s="15">
        <v>0.37</v>
      </c>
      <c r="U27" s="138" t="s">
        <v>128</v>
      </c>
      <c r="V27" s="35" t="s">
        <v>128</v>
      </c>
    </row>
    <row r="28" spans="1:22">
      <c r="A28" s="37" t="s">
        <v>33</v>
      </c>
      <c r="B28" s="564">
        <v>6.65</v>
      </c>
      <c r="C28" s="564">
        <v>1.72</v>
      </c>
      <c r="D28" s="138" t="s">
        <v>395</v>
      </c>
      <c r="E28" s="35" t="s">
        <v>401</v>
      </c>
      <c r="F28" s="82"/>
      <c r="G28" s="15">
        <v>5.17</v>
      </c>
      <c r="H28" s="15">
        <v>1.25</v>
      </c>
      <c r="I28" s="138" t="s">
        <v>395</v>
      </c>
      <c r="J28" s="35" t="s">
        <v>401</v>
      </c>
      <c r="K28" s="175" t="s">
        <v>128</v>
      </c>
      <c r="M28" s="15" t="s">
        <v>399</v>
      </c>
      <c r="N28" s="15">
        <v>1.1299999999999999</v>
      </c>
      <c r="O28" s="138" t="s">
        <v>128</v>
      </c>
      <c r="P28" s="35" t="s">
        <v>128</v>
      </c>
      <c r="Q28" s="175" t="s">
        <v>197</v>
      </c>
      <c r="S28" s="15">
        <v>5.63</v>
      </c>
      <c r="T28" s="15">
        <v>1</v>
      </c>
      <c r="U28" s="138" t="s">
        <v>128</v>
      </c>
      <c r="V28" s="35" t="s">
        <v>401</v>
      </c>
    </row>
    <row r="29" spans="1:22">
      <c r="A29" s="37" t="s">
        <v>36</v>
      </c>
      <c r="B29" s="564">
        <v>1.51</v>
      </c>
      <c r="C29" s="564">
        <v>0.66</v>
      </c>
      <c r="D29" s="138" t="s">
        <v>395</v>
      </c>
      <c r="E29" s="35" t="s">
        <v>401</v>
      </c>
      <c r="F29" s="82"/>
      <c r="G29" s="15">
        <v>1.1100000000000001</v>
      </c>
      <c r="H29" s="15">
        <v>0.41</v>
      </c>
      <c r="I29" s="138" t="s">
        <v>395</v>
      </c>
      <c r="J29" s="35" t="s">
        <v>401</v>
      </c>
      <c r="K29" s="175" t="s">
        <v>128</v>
      </c>
      <c r="M29" s="15" t="s">
        <v>399</v>
      </c>
      <c r="N29" s="15">
        <v>0.88</v>
      </c>
      <c r="O29" s="138" t="s">
        <v>128</v>
      </c>
      <c r="P29" s="35" t="s">
        <v>128</v>
      </c>
      <c r="Q29" s="175" t="s">
        <v>128</v>
      </c>
      <c r="S29" s="15">
        <v>1.23</v>
      </c>
      <c r="T29" s="15">
        <v>0.35</v>
      </c>
      <c r="U29" s="138" t="s">
        <v>395</v>
      </c>
      <c r="V29" s="35" t="s">
        <v>401</v>
      </c>
    </row>
    <row r="30" spans="1:22">
      <c r="A30" s="37"/>
      <c r="B30" s="565"/>
      <c r="C30" s="565"/>
      <c r="D30" s="37"/>
      <c r="E30" s="48"/>
      <c r="F30" s="82"/>
      <c r="G30" s="289"/>
      <c r="H30" s="289"/>
      <c r="I30" s="37"/>
      <c r="J30" s="48"/>
      <c r="K30" s="38"/>
      <c r="M30" s="289"/>
      <c r="N30" s="289"/>
      <c r="O30" s="37"/>
      <c r="P30" s="48"/>
      <c r="Q30" s="38"/>
      <c r="S30" s="289"/>
      <c r="T30" s="289"/>
      <c r="U30" s="37"/>
      <c r="V30" s="48"/>
    </row>
    <row r="31" spans="1:22">
      <c r="A31" s="282" t="s">
        <v>135</v>
      </c>
      <c r="B31" s="565"/>
      <c r="C31" s="565"/>
      <c r="D31" s="37"/>
      <c r="E31" s="48"/>
      <c r="F31" s="82"/>
      <c r="G31" s="289"/>
      <c r="H31" s="289"/>
      <c r="I31" s="37"/>
      <c r="J31" s="48"/>
      <c r="K31" s="38"/>
      <c r="M31" s="289"/>
      <c r="N31" s="289"/>
      <c r="O31" s="37"/>
      <c r="P31" s="48"/>
      <c r="Q31" s="38"/>
      <c r="S31" s="289"/>
      <c r="T31" s="289"/>
      <c r="U31" s="37"/>
      <c r="V31" s="48"/>
    </row>
    <row r="32" spans="1:22">
      <c r="A32" s="105" t="s">
        <v>312</v>
      </c>
      <c r="B32" s="564" t="s">
        <v>399</v>
      </c>
      <c r="C32" s="564">
        <v>6.42</v>
      </c>
      <c r="D32" s="138" t="s">
        <v>128</v>
      </c>
      <c r="E32" s="35" t="s">
        <v>128</v>
      </c>
      <c r="F32" s="82"/>
      <c r="G32" s="15" t="s">
        <v>399</v>
      </c>
      <c r="H32" s="15">
        <v>4.01</v>
      </c>
      <c r="I32" s="138" t="s">
        <v>128</v>
      </c>
      <c r="J32" s="35" t="s">
        <v>401</v>
      </c>
      <c r="K32" s="175" t="s">
        <v>128</v>
      </c>
      <c r="M32" s="15" t="s">
        <v>399</v>
      </c>
      <c r="N32" s="15">
        <v>2.0099999999999998</v>
      </c>
      <c r="O32" s="138" t="s">
        <v>128</v>
      </c>
      <c r="P32" s="35" t="s">
        <v>128</v>
      </c>
      <c r="Q32" s="175" t="s">
        <v>128</v>
      </c>
      <c r="S32" s="15" t="s">
        <v>399</v>
      </c>
      <c r="T32" s="15">
        <v>3.38</v>
      </c>
      <c r="U32" s="138" t="s">
        <v>128</v>
      </c>
      <c r="V32" s="35" t="s">
        <v>401</v>
      </c>
    </row>
    <row r="33" spans="1:23">
      <c r="A33" s="105" t="s">
        <v>313</v>
      </c>
      <c r="B33" s="564">
        <v>3.4</v>
      </c>
      <c r="C33" s="564">
        <v>0.68</v>
      </c>
      <c r="D33" s="138" t="s">
        <v>395</v>
      </c>
      <c r="E33" s="35" t="s">
        <v>128</v>
      </c>
      <c r="F33" s="82"/>
      <c r="G33" s="15">
        <v>2.0699999999999998</v>
      </c>
      <c r="H33" s="15">
        <v>0.31</v>
      </c>
      <c r="I33" s="138" t="s">
        <v>128</v>
      </c>
      <c r="J33" s="35" t="s">
        <v>128</v>
      </c>
      <c r="K33" s="175" t="s">
        <v>197</v>
      </c>
      <c r="M33" s="15">
        <v>0.72</v>
      </c>
      <c r="N33" s="15">
        <v>0.28000000000000003</v>
      </c>
      <c r="O33" s="138" t="s">
        <v>395</v>
      </c>
      <c r="P33" s="35" t="s">
        <v>128</v>
      </c>
      <c r="Q33" s="175" t="s">
        <v>197</v>
      </c>
      <c r="S33" s="15">
        <v>2.41</v>
      </c>
      <c r="T33" s="15">
        <v>0.28000000000000003</v>
      </c>
      <c r="U33" s="138" t="s">
        <v>128</v>
      </c>
      <c r="V33" s="35" t="s">
        <v>128</v>
      </c>
    </row>
    <row r="34" spans="1:23">
      <c r="A34" s="37"/>
      <c r="B34" s="565"/>
      <c r="C34" s="565"/>
      <c r="D34" s="37"/>
      <c r="E34" s="48"/>
      <c r="F34" s="82"/>
      <c r="G34" s="289"/>
      <c r="H34" s="289"/>
      <c r="I34" s="37"/>
      <c r="J34" s="48"/>
      <c r="K34" s="38"/>
      <c r="M34" s="289"/>
      <c r="N34" s="289"/>
      <c r="O34" s="37"/>
      <c r="P34" s="48"/>
      <c r="Q34" s="38"/>
      <c r="S34" s="289"/>
      <c r="T34" s="289"/>
      <c r="U34" s="37"/>
      <c r="V34" s="48"/>
    </row>
    <row r="35" spans="1:23">
      <c r="A35" s="283" t="s">
        <v>139</v>
      </c>
      <c r="B35" s="565"/>
      <c r="C35" s="565"/>
      <c r="D35" s="37"/>
      <c r="E35" s="48"/>
      <c r="F35" s="82"/>
      <c r="G35" s="289"/>
      <c r="H35" s="289"/>
      <c r="I35" s="37"/>
      <c r="J35" s="48"/>
      <c r="K35" s="38"/>
      <c r="M35" s="289"/>
      <c r="N35" s="289"/>
      <c r="O35" s="37"/>
      <c r="P35" s="48"/>
      <c r="Q35" s="38"/>
      <c r="S35" s="289"/>
      <c r="T35" s="289"/>
      <c r="U35" s="37"/>
      <c r="V35" s="48"/>
    </row>
    <row r="36" spans="1:23">
      <c r="A36" s="284" t="s">
        <v>137</v>
      </c>
      <c r="B36" s="564">
        <v>4.63</v>
      </c>
      <c r="C36" s="564">
        <v>1</v>
      </c>
      <c r="D36" s="138" t="s">
        <v>395</v>
      </c>
      <c r="E36" s="35" t="s">
        <v>128</v>
      </c>
      <c r="F36" s="82"/>
      <c r="G36" s="15">
        <v>1.8</v>
      </c>
      <c r="H36" s="15">
        <v>0.31</v>
      </c>
      <c r="I36" s="138" t="s">
        <v>128</v>
      </c>
      <c r="J36" s="35" t="s">
        <v>128</v>
      </c>
      <c r="K36" s="175" t="s">
        <v>197</v>
      </c>
      <c r="M36" s="15">
        <v>0.87</v>
      </c>
      <c r="N36" s="15">
        <v>0.42</v>
      </c>
      <c r="O36" s="138" t="s">
        <v>395</v>
      </c>
      <c r="P36" s="35" t="s">
        <v>128</v>
      </c>
      <c r="Q36" s="175" t="s">
        <v>197</v>
      </c>
      <c r="S36" s="15">
        <v>2.35</v>
      </c>
      <c r="T36" s="15">
        <v>0.3</v>
      </c>
      <c r="U36" s="138" t="s">
        <v>128</v>
      </c>
      <c r="V36" s="35" t="s">
        <v>128</v>
      </c>
    </row>
    <row r="37" spans="1:23">
      <c r="A37" s="284" t="s">
        <v>138</v>
      </c>
      <c r="B37" s="564">
        <v>1.85</v>
      </c>
      <c r="C37" s="564">
        <v>0.83</v>
      </c>
      <c r="D37" s="138" t="s">
        <v>395</v>
      </c>
      <c r="E37" s="35" t="s">
        <v>401</v>
      </c>
      <c r="F37" s="82"/>
      <c r="G37" s="15">
        <v>4.2699999999999996</v>
      </c>
      <c r="H37" s="15">
        <v>1.02</v>
      </c>
      <c r="I37" s="138" t="s">
        <v>395</v>
      </c>
      <c r="J37" s="35" t="s">
        <v>401</v>
      </c>
      <c r="K37" s="175" t="s">
        <v>197</v>
      </c>
      <c r="M37" s="15" t="s">
        <v>399</v>
      </c>
      <c r="N37" s="15">
        <v>0.57999999999999996</v>
      </c>
      <c r="O37" s="138" t="s">
        <v>128</v>
      </c>
      <c r="P37" s="35" t="s">
        <v>128</v>
      </c>
      <c r="Q37" s="175" t="s">
        <v>128</v>
      </c>
      <c r="S37" s="15">
        <v>3.12</v>
      </c>
      <c r="T37" s="15">
        <v>0.62</v>
      </c>
      <c r="U37" s="138" t="s">
        <v>395</v>
      </c>
      <c r="V37" s="35" t="s">
        <v>128</v>
      </c>
    </row>
    <row r="38" spans="1:23">
      <c r="A38" s="37"/>
      <c r="B38" s="565"/>
      <c r="C38" s="565"/>
      <c r="D38" s="37"/>
      <c r="E38" s="48"/>
      <c r="F38" s="82"/>
      <c r="G38" s="289"/>
      <c r="H38" s="289"/>
      <c r="I38" s="37"/>
      <c r="J38" s="48"/>
      <c r="K38" s="38"/>
      <c r="M38" s="289"/>
      <c r="N38" s="289"/>
      <c r="O38" s="37"/>
      <c r="P38" s="48"/>
      <c r="Q38" s="38"/>
      <c r="S38" s="289"/>
      <c r="T38" s="289"/>
      <c r="U38" s="37"/>
      <c r="V38" s="48"/>
    </row>
    <row r="39" spans="1:23">
      <c r="A39" s="167" t="s">
        <v>37</v>
      </c>
      <c r="B39" s="565"/>
      <c r="C39" s="565"/>
      <c r="D39" s="37"/>
      <c r="E39" s="48"/>
      <c r="F39" s="82"/>
      <c r="G39" s="289"/>
      <c r="H39" s="289"/>
      <c r="I39" s="37"/>
      <c r="J39" s="48"/>
      <c r="K39" s="38"/>
      <c r="M39" s="289"/>
      <c r="N39" s="289"/>
      <c r="O39" s="37"/>
      <c r="P39" s="48"/>
      <c r="Q39" s="38"/>
      <c r="S39" s="289"/>
      <c r="T39" s="289"/>
      <c r="U39" s="37"/>
      <c r="V39" s="48"/>
    </row>
    <row r="40" spans="1:23">
      <c r="A40" s="37" t="s">
        <v>38</v>
      </c>
      <c r="B40" s="564">
        <v>2.04</v>
      </c>
      <c r="C40" s="564">
        <v>0.94</v>
      </c>
      <c r="D40" s="138" t="s">
        <v>395</v>
      </c>
      <c r="E40" s="35" t="s">
        <v>128</v>
      </c>
      <c r="F40" s="82"/>
      <c r="G40" s="15">
        <v>1.1499999999999999</v>
      </c>
      <c r="H40" s="15">
        <v>0.28000000000000003</v>
      </c>
      <c r="I40" s="138" t="s">
        <v>395</v>
      </c>
      <c r="J40" s="35" t="s">
        <v>401</v>
      </c>
      <c r="K40" s="175" t="s">
        <v>128</v>
      </c>
      <c r="M40" s="15" t="s">
        <v>399</v>
      </c>
      <c r="N40" s="15">
        <v>0.45</v>
      </c>
      <c r="O40" s="138" t="s">
        <v>128</v>
      </c>
      <c r="P40" s="35" t="s">
        <v>128</v>
      </c>
      <c r="Q40" s="175" t="s">
        <v>128</v>
      </c>
      <c r="S40" s="15">
        <v>1.26</v>
      </c>
      <c r="T40" s="15">
        <v>0.27</v>
      </c>
      <c r="U40" s="138" t="s">
        <v>395</v>
      </c>
      <c r="V40" s="35" t="s">
        <v>401</v>
      </c>
    </row>
    <row r="41" spans="1:23">
      <c r="A41" s="37" t="s">
        <v>464</v>
      </c>
      <c r="B41" s="564">
        <v>24.25</v>
      </c>
      <c r="C41" s="564">
        <v>9.89</v>
      </c>
      <c r="D41" s="138" t="s">
        <v>395</v>
      </c>
      <c r="E41" s="35" t="s">
        <v>401</v>
      </c>
      <c r="F41" s="82"/>
      <c r="G41" s="15">
        <v>7.97</v>
      </c>
      <c r="H41" s="15">
        <v>1.94</v>
      </c>
      <c r="I41" s="138" t="s">
        <v>395</v>
      </c>
      <c r="J41" s="35" t="s">
        <v>401</v>
      </c>
      <c r="K41" s="175" t="s">
        <v>197</v>
      </c>
      <c r="M41" s="15" t="s">
        <v>399</v>
      </c>
      <c r="N41" s="15">
        <v>0.89</v>
      </c>
      <c r="O41" s="138" t="s">
        <v>128</v>
      </c>
      <c r="P41" s="35" t="s">
        <v>128</v>
      </c>
      <c r="Q41" s="175" t="s">
        <v>197</v>
      </c>
      <c r="S41" s="15">
        <v>9.32</v>
      </c>
      <c r="T41" s="15">
        <v>1.98</v>
      </c>
      <c r="U41" s="138" t="s">
        <v>395</v>
      </c>
      <c r="V41" s="35" t="s">
        <v>401</v>
      </c>
    </row>
    <row r="42" spans="1:23" s="356" customFormat="1">
      <c r="A42" s="99" t="s">
        <v>126</v>
      </c>
      <c r="B42" s="564">
        <v>25.9</v>
      </c>
      <c r="C42" s="564">
        <v>10.46</v>
      </c>
      <c r="D42" s="138" t="s">
        <v>393</v>
      </c>
      <c r="E42" s="35" t="s">
        <v>401</v>
      </c>
      <c r="F42" s="436"/>
      <c r="G42" s="15">
        <v>10.4</v>
      </c>
      <c r="H42" s="15">
        <v>3.21</v>
      </c>
      <c r="I42" s="138" t="s">
        <v>395</v>
      </c>
      <c r="J42" s="35" t="s">
        <v>401</v>
      </c>
      <c r="K42" s="175" t="s">
        <v>197</v>
      </c>
      <c r="M42" s="15" t="s">
        <v>399</v>
      </c>
      <c r="N42" s="15">
        <v>2.42</v>
      </c>
      <c r="O42" s="138" t="s">
        <v>128</v>
      </c>
      <c r="P42" s="35" t="s">
        <v>128</v>
      </c>
      <c r="Q42" s="175" t="s">
        <v>197</v>
      </c>
      <c r="S42" s="15">
        <v>12.64</v>
      </c>
      <c r="T42" s="15">
        <v>3.17</v>
      </c>
      <c r="U42" s="138" t="s">
        <v>395</v>
      </c>
      <c r="V42" s="35" t="s">
        <v>401</v>
      </c>
    </row>
    <row r="43" spans="1:23" s="356" customFormat="1">
      <c r="A43" s="99" t="s">
        <v>310</v>
      </c>
      <c r="B43" s="564" t="s">
        <v>399</v>
      </c>
      <c r="C43" s="564">
        <v>0.98</v>
      </c>
      <c r="D43" s="138" t="s">
        <v>128</v>
      </c>
      <c r="E43" s="35" t="s">
        <v>401</v>
      </c>
      <c r="F43" s="436"/>
      <c r="G43" s="15">
        <v>5.53</v>
      </c>
      <c r="H43" s="15">
        <v>1.98</v>
      </c>
      <c r="I43" s="138" t="s">
        <v>395</v>
      </c>
      <c r="J43" s="35" t="s">
        <v>401</v>
      </c>
      <c r="K43" s="175" t="s">
        <v>197</v>
      </c>
      <c r="M43" s="15" t="s">
        <v>399</v>
      </c>
      <c r="N43" s="15">
        <v>0.89</v>
      </c>
      <c r="O43" s="138" t="s">
        <v>128</v>
      </c>
      <c r="P43" s="35" t="s">
        <v>128</v>
      </c>
      <c r="Q43" s="175" t="s">
        <v>128</v>
      </c>
      <c r="S43" s="15">
        <v>5.47</v>
      </c>
      <c r="T43" s="15">
        <v>1.96</v>
      </c>
      <c r="U43" s="138" t="s">
        <v>395</v>
      </c>
      <c r="V43" s="35" t="s">
        <v>401</v>
      </c>
    </row>
    <row r="44" spans="1:23">
      <c r="A44" s="37" t="s">
        <v>188</v>
      </c>
      <c r="B44" s="566" t="e">
        <v>#N/A</v>
      </c>
      <c r="C44" s="566" t="e">
        <v>#N/A</v>
      </c>
      <c r="D44" s="301" t="e">
        <v>#N/A</v>
      </c>
      <c r="E44" s="219" t="e">
        <v>#N/A</v>
      </c>
      <c r="F44" s="82"/>
      <c r="G44" s="15" t="s">
        <v>399</v>
      </c>
      <c r="H44" s="15">
        <v>1.17</v>
      </c>
      <c r="I44" s="138" t="s">
        <v>128</v>
      </c>
      <c r="J44" s="35" t="s">
        <v>128</v>
      </c>
      <c r="K44" s="218" t="e">
        <v>#N/A</v>
      </c>
      <c r="M44" s="15" t="s">
        <v>399</v>
      </c>
      <c r="N44" s="15">
        <v>0.81</v>
      </c>
      <c r="O44" s="138" t="s">
        <v>128</v>
      </c>
      <c r="P44" s="35" t="s">
        <v>128</v>
      </c>
      <c r="Q44" s="175" t="e">
        <v>#N/A</v>
      </c>
      <c r="S44" s="220" t="s">
        <v>399</v>
      </c>
      <c r="T44" s="220">
        <v>1.1499999999999999</v>
      </c>
      <c r="U44" s="50" t="s">
        <v>128</v>
      </c>
      <c r="V44" s="195" t="s">
        <v>128</v>
      </c>
      <c r="W44" s="300"/>
    </row>
    <row r="45" spans="1:23">
      <c r="A45" s="37" t="s">
        <v>189</v>
      </c>
      <c r="B45" s="564">
        <v>3.32</v>
      </c>
      <c r="C45" s="564">
        <v>0.82</v>
      </c>
      <c r="D45" s="138" t="s">
        <v>395</v>
      </c>
      <c r="E45" s="35" t="s">
        <v>128</v>
      </c>
      <c r="F45" s="82"/>
      <c r="G45" s="15">
        <v>3.75</v>
      </c>
      <c r="H45" s="15">
        <v>1.19</v>
      </c>
      <c r="I45" s="138" t="s">
        <v>395</v>
      </c>
      <c r="J45" s="35" t="s">
        <v>401</v>
      </c>
      <c r="K45" s="175" t="s">
        <v>128</v>
      </c>
      <c r="M45" s="15" t="s">
        <v>399</v>
      </c>
      <c r="N45" s="15">
        <v>0.53</v>
      </c>
      <c r="O45" s="138" t="s">
        <v>128</v>
      </c>
      <c r="P45" s="35" t="s">
        <v>128</v>
      </c>
      <c r="Q45" s="175" t="s">
        <v>197</v>
      </c>
      <c r="S45" s="15">
        <v>3.46</v>
      </c>
      <c r="T45" s="15">
        <v>0.64</v>
      </c>
      <c r="U45" s="138" t="s">
        <v>128</v>
      </c>
      <c r="V45" s="35" t="s">
        <v>401</v>
      </c>
    </row>
    <row r="46" spans="1:23">
      <c r="A46" s="37"/>
      <c r="B46" s="565"/>
      <c r="C46" s="565"/>
      <c r="D46" s="37"/>
      <c r="E46" s="48"/>
      <c r="F46" s="82"/>
      <c r="G46" s="289"/>
      <c r="H46" s="289"/>
      <c r="I46" s="37"/>
      <c r="J46" s="48"/>
      <c r="K46" s="38"/>
      <c r="M46" s="289"/>
      <c r="N46" s="289"/>
      <c r="O46" s="37"/>
      <c r="P46" s="48"/>
      <c r="Q46" s="38"/>
      <c r="S46" s="289"/>
      <c r="T46" s="289"/>
      <c r="U46" s="37"/>
      <c r="V46" s="48"/>
    </row>
    <row r="47" spans="1:23">
      <c r="A47" s="167" t="s">
        <v>41</v>
      </c>
      <c r="B47" s="565"/>
      <c r="C47" s="565"/>
      <c r="D47" s="37"/>
      <c r="E47" s="48"/>
      <c r="F47" s="82"/>
      <c r="G47" s="289"/>
      <c r="H47" s="289"/>
      <c r="I47" s="37"/>
      <c r="J47" s="48"/>
      <c r="K47" s="38"/>
      <c r="M47" s="289"/>
      <c r="N47" s="289"/>
      <c r="O47" s="37"/>
      <c r="P47" s="48"/>
      <c r="Q47" s="38"/>
      <c r="S47" s="289"/>
      <c r="T47" s="289"/>
      <c r="U47" s="37"/>
      <c r="V47" s="48"/>
    </row>
    <row r="48" spans="1:23">
      <c r="A48" s="117" t="s">
        <v>465</v>
      </c>
      <c r="B48" s="564">
        <v>3.46</v>
      </c>
      <c r="C48" s="564">
        <v>1.55</v>
      </c>
      <c r="D48" s="138" t="s">
        <v>395</v>
      </c>
      <c r="E48" s="35" t="s">
        <v>128</v>
      </c>
      <c r="F48" s="82"/>
      <c r="G48" s="15">
        <v>2.2400000000000002</v>
      </c>
      <c r="H48" s="15">
        <v>0.52</v>
      </c>
      <c r="I48" s="138" t="s">
        <v>395</v>
      </c>
      <c r="J48" s="35" t="s">
        <v>128</v>
      </c>
      <c r="K48" s="175" t="s">
        <v>128</v>
      </c>
      <c r="M48" s="15">
        <v>0.71</v>
      </c>
      <c r="N48" s="15">
        <v>0.31</v>
      </c>
      <c r="O48" s="138" t="s">
        <v>395</v>
      </c>
      <c r="P48" s="35" t="s">
        <v>128</v>
      </c>
      <c r="Q48" s="175" t="s">
        <v>197</v>
      </c>
      <c r="S48" s="15">
        <v>2.4300000000000002</v>
      </c>
      <c r="T48" s="15">
        <v>0.48</v>
      </c>
      <c r="U48" s="138" t="s">
        <v>395</v>
      </c>
      <c r="V48" s="35" t="s">
        <v>128</v>
      </c>
    </row>
    <row r="49" spans="1:22">
      <c r="A49" s="37" t="s">
        <v>43</v>
      </c>
      <c r="B49" s="564"/>
      <c r="C49" s="564"/>
      <c r="D49" s="138"/>
      <c r="E49" s="35"/>
      <c r="F49" s="82"/>
      <c r="G49" s="15"/>
      <c r="H49" s="15"/>
      <c r="I49" s="138"/>
      <c r="J49" s="35"/>
      <c r="K49" s="175"/>
      <c r="M49" s="15"/>
      <c r="N49" s="15"/>
      <c r="O49" s="138"/>
      <c r="P49" s="35"/>
      <c r="Q49" s="175"/>
      <c r="S49" s="15"/>
      <c r="T49" s="15"/>
      <c r="U49" s="138"/>
      <c r="V49" s="35"/>
    </row>
    <row r="50" spans="1:22">
      <c r="A50" s="37" t="s">
        <v>44</v>
      </c>
      <c r="B50" s="564" t="s">
        <v>399</v>
      </c>
      <c r="C50" s="564">
        <v>1.1100000000000001</v>
      </c>
      <c r="D50" s="138" t="s">
        <v>128</v>
      </c>
      <c r="E50" s="35" t="s">
        <v>128</v>
      </c>
      <c r="F50" s="82"/>
      <c r="G50" s="15">
        <v>0.96</v>
      </c>
      <c r="H50" s="15">
        <v>0.46</v>
      </c>
      <c r="I50" s="138" t="s">
        <v>395</v>
      </c>
      <c r="J50" s="35" t="s">
        <v>401</v>
      </c>
      <c r="K50" s="175" t="s">
        <v>128</v>
      </c>
      <c r="M50" s="15" t="s">
        <v>399</v>
      </c>
      <c r="N50" s="15">
        <v>0.53</v>
      </c>
      <c r="O50" s="138" t="s">
        <v>128</v>
      </c>
      <c r="P50" s="35" t="s">
        <v>128</v>
      </c>
      <c r="Q50" s="175" t="s">
        <v>128</v>
      </c>
      <c r="S50" s="15">
        <v>1.0900000000000001</v>
      </c>
      <c r="T50" s="15">
        <v>0.42</v>
      </c>
      <c r="U50" s="138" t="s">
        <v>395</v>
      </c>
      <c r="V50" s="35" t="s">
        <v>401</v>
      </c>
    </row>
    <row r="51" spans="1:22">
      <c r="A51" s="37" t="s">
        <v>45</v>
      </c>
      <c r="B51" s="564" t="s">
        <v>399</v>
      </c>
      <c r="C51" s="564">
        <v>2.16</v>
      </c>
      <c r="D51" s="138" t="s">
        <v>128</v>
      </c>
      <c r="E51" s="35" t="s">
        <v>128</v>
      </c>
      <c r="F51" s="82"/>
      <c r="G51" s="15">
        <v>1.18</v>
      </c>
      <c r="H51" s="15">
        <v>0.35</v>
      </c>
      <c r="I51" s="138" t="s">
        <v>395</v>
      </c>
      <c r="J51" s="35" t="s">
        <v>401</v>
      </c>
      <c r="K51" s="175" t="s">
        <v>128</v>
      </c>
      <c r="M51" s="15" t="s">
        <v>399</v>
      </c>
      <c r="N51" s="15">
        <v>2.09</v>
      </c>
      <c r="O51" s="138" t="s">
        <v>128</v>
      </c>
      <c r="P51" s="35" t="s">
        <v>128</v>
      </c>
      <c r="Q51" s="175" t="s">
        <v>128</v>
      </c>
      <c r="S51" s="15">
        <v>1.34</v>
      </c>
      <c r="T51" s="15">
        <v>0.36</v>
      </c>
      <c r="U51" s="138" t="s">
        <v>395</v>
      </c>
      <c r="V51" s="35" t="s">
        <v>401</v>
      </c>
    </row>
    <row r="52" spans="1:22">
      <c r="A52" s="37" t="s">
        <v>209</v>
      </c>
      <c r="B52" s="564">
        <v>3.29</v>
      </c>
      <c r="C52" s="564">
        <v>0.96</v>
      </c>
      <c r="D52" s="138" t="s">
        <v>395</v>
      </c>
      <c r="E52" s="35" t="s">
        <v>128</v>
      </c>
      <c r="F52" s="82"/>
      <c r="G52" s="15">
        <v>2.71</v>
      </c>
      <c r="H52" s="15">
        <v>1.3</v>
      </c>
      <c r="I52" s="138" t="s">
        <v>395</v>
      </c>
      <c r="J52" s="35" t="s">
        <v>128</v>
      </c>
      <c r="K52" s="175" t="s">
        <v>128</v>
      </c>
      <c r="M52" s="15" t="s">
        <v>399</v>
      </c>
      <c r="N52" s="15">
        <v>0.92</v>
      </c>
      <c r="O52" s="138" t="s">
        <v>128</v>
      </c>
      <c r="P52" s="35" t="s">
        <v>128</v>
      </c>
      <c r="Q52" s="175" t="s">
        <v>197</v>
      </c>
      <c r="S52" s="15">
        <v>3.05</v>
      </c>
      <c r="T52" s="15">
        <v>0.76</v>
      </c>
      <c r="U52" s="138" t="s">
        <v>395</v>
      </c>
      <c r="V52" s="35" t="s">
        <v>128</v>
      </c>
    </row>
    <row r="53" spans="1:22">
      <c r="A53" s="37" t="s">
        <v>46</v>
      </c>
      <c r="B53" s="564" t="s">
        <v>399</v>
      </c>
      <c r="C53" s="564">
        <v>1.64</v>
      </c>
      <c r="D53" s="138" t="s">
        <v>128</v>
      </c>
      <c r="E53" s="35" t="s">
        <v>128</v>
      </c>
      <c r="F53" s="82"/>
      <c r="G53" s="15" t="s">
        <v>399</v>
      </c>
      <c r="H53" s="15">
        <v>1.27</v>
      </c>
      <c r="I53" s="138" t="s">
        <v>128</v>
      </c>
      <c r="J53" s="35" t="s">
        <v>128</v>
      </c>
      <c r="K53" s="175" t="s">
        <v>128</v>
      </c>
      <c r="M53" s="539" t="e">
        <v>#N/A</v>
      </c>
      <c r="N53" s="539" t="e">
        <v>#N/A</v>
      </c>
      <c r="O53" s="301" t="e">
        <v>#N/A</v>
      </c>
      <c r="P53" s="219" t="e">
        <v>#N/A</v>
      </c>
      <c r="Q53" s="218" t="s">
        <v>197</v>
      </c>
      <c r="S53" s="15">
        <v>2.61</v>
      </c>
      <c r="T53" s="15">
        <v>1.17</v>
      </c>
      <c r="U53" s="138" t="s">
        <v>395</v>
      </c>
      <c r="V53" s="35" t="s">
        <v>128</v>
      </c>
    </row>
    <row r="54" spans="1:22">
      <c r="A54" s="37"/>
      <c r="B54" s="565"/>
      <c r="C54" s="565"/>
      <c r="D54" s="37"/>
      <c r="E54" s="48"/>
      <c r="F54" s="82"/>
      <c r="G54" s="289"/>
      <c r="H54" s="289"/>
      <c r="I54" s="37"/>
      <c r="J54" s="48"/>
      <c r="K54" s="38"/>
      <c r="M54" s="289"/>
      <c r="N54" s="289"/>
      <c r="O54" s="37"/>
      <c r="P54" s="48"/>
      <c r="Q54" s="38"/>
      <c r="S54" s="289"/>
      <c r="T54" s="289"/>
      <c r="U54" s="37"/>
      <c r="V54" s="48"/>
    </row>
    <row r="55" spans="1:22">
      <c r="A55" s="167" t="s">
        <v>47</v>
      </c>
      <c r="B55" s="565"/>
      <c r="C55" s="565"/>
      <c r="D55" s="37"/>
      <c r="E55" s="48"/>
      <c r="F55" s="82"/>
      <c r="G55" s="289"/>
      <c r="H55" s="289"/>
      <c r="I55" s="37"/>
      <c r="J55" s="48"/>
      <c r="K55" s="38"/>
      <c r="M55" s="289"/>
      <c r="N55" s="289"/>
      <c r="O55" s="37"/>
      <c r="P55" s="48"/>
      <c r="Q55" s="38"/>
      <c r="S55" s="289"/>
      <c r="T55" s="289"/>
      <c r="U55" s="37"/>
      <c r="V55" s="48"/>
    </row>
    <row r="56" spans="1:22">
      <c r="A56" s="117" t="s">
        <v>465</v>
      </c>
      <c r="B56" s="564">
        <v>3.46</v>
      </c>
      <c r="C56" s="564">
        <v>1.55</v>
      </c>
      <c r="D56" s="138" t="s">
        <v>395</v>
      </c>
      <c r="E56" s="35" t="s">
        <v>128</v>
      </c>
      <c r="F56" s="82"/>
      <c r="G56" s="15">
        <v>2.2400000000000002</v>
      </c>
      <c r="H56" s="15">
        <v>0.52</v>
      </c>
      <c r="I56" s="138" t="s">
        <v>395</v>
      </c>
      <c r="J56" s="35" t="s">
        <v>128</v>
      </c>
      <c r="K56" s="175" t="s">
        <v>128</v>
      </c>
      <c r="M56" s="15">
        <v>0.71</v>
      </c>
      <c r="N56" s="15">
        <v>0.31</v>
      </c>
      <c r="O56" s="138" t="s">
        <v>395</v>
      </c>
      <c r="P56" s="35" t="s">
        <v>128</v>
      </c>
      <c r="Q56" s="175" t="s">
        <v>197</v>
      </c>
      <c r="S56" s="15">
        <v>2.4300000000000002</v>
      </c>
      <c r="T56" s="15">
        <v>0.48</v>
      </c>
      <c r="U56" s="138" t="s">
        <v>395</v>
      </c>
      <c r="V56" s="35" t="s">
        <v>128</v>
      </c>
    </row>
    <row r="57" spans="1:22">
      <c r="A57" s="117" t="s">
        <v>466</v>
      </c>
      <c r="B57" s="564">
        <v>3.23</v>
      </c>
      <c r="C57" s="564">
        <v>1.1000000000000001</v>
      </c>
      <c r="D57" s="138" t="s">
        <v>395</v>
      </c>
      <c r="E57" s="35" t="s">
        <v>128</v>
      </c>
      <c r="F57" s="82"/>
      <c r="G57" s="15">
        <v>1.77</v>
      </c>
      <c r="H57" s="15">
        <v>0.5</v>
      </c>
      <c r="I57" s="138" t="s">
        <v>395</v>
      </c>
      <c r="J57" s="35" t="s">
        <v>128</v>
      </c>
      <c r="K57" s="175" t="s">
        <v>128</v>
      </c>
      <c r="M57" s="15" t="s">
        <v>399</v>
      </c>
      <c r="N57" s="15">
        <v>0.56000000000000005</v>
      </c>
      <c r="O57" s="138" t="s">
        <v>128</v>
      </c>
      <c r="P57" s="35" t="s">
        <v>128</v>
      </c>
      <c r="Q57" s="175" t="s">
        <v>197</v>
      </c>
      <c r="S57" s="15">
        <v>2.0499999999999998</v>
      </c>
      <c r="T57" s="15">
        <v>0.47</v>
      </c>
      <c r="U57" s="138" t="s">
        <v>395</v>
      </c>
      <c r="V57" s="35" t="s">
        <v>128</v>
      </c>
    </row>
    <row r="58" spans="1:22">
      <c r="A58" s="117" t="s">
        <v>467</v>
      </c>
      <c r="B58" s="564">
        <v>2.95</v>
      </c>
      <c r="C58" s="564">
        <v>1.02</v>
      </c>
      <c r="D58" s="138" t="s">
        <v>395</v>
      </c>
      <c r="E58" s="35" t="s">
        <v>128</v>
      </c>
      <c r="F58" s="82"/>
      <c r="G58" s="15">
        <v>2.4900000000000002</v>
      </c>
      <c r="H58" s="15">
        <v>0.73</v>
      </c>
      <c r="I58" s="138" t="s">
        <v>395</v>
      </c>
      <c r="J58" s="35" t="s">
        <v>128</v>
      </c>
      <c r="K58" s="175" t="s">
        <v>128</v>
      </c>
      <c r="M58" s="15" t="s">
        <v>399</v>
      </c>
      <c r="N58" s="15">
        <v>1.51</v>
      </c>
      <c r="O58" s="138" t="s">
        <v>128</v>
      </c>
      <c r="P58" s="35" t="s">
        <v>128</v>
      </c>
      <c r="Q58" s="175" t="s">
        <v>128</v>
      </c>
      <c r="S58" s="15">
        <v>2.62</v>
      </c>
      <c r="T58" s="15">
        <v>0.55000000000000004</v>
      </c>
      <c r="U58" s="138" t="s">
        <v>395</v>
      </c>
      <c r="V58" s="35" t="s">
        <v>128</v>
      </c>
    </row>
    <row r="59" spans="1:22">
      <c r="A59" s="117" t="s">
        <v>468</v>
      </c>
      <c r="B59" s="564">
        <v>3.25</v>
      </c>
      <c r="C59" s="564">
        <v>1.25</v>
      </c>
      <c r="D59" s="138" t="s">
        <v>395</v>
      </c>
      <c r="E59" s="35" t="s">
        <v>128</v>
      </c>
      <c r="F59" s="82"/>
      <c r="G59" s="15">
        <v>1.52</v>
      </c>
      <c r="H59" s="15">
        <v>0.52</v>
      </c>
      <c r="I59" s="138" t="s">
        <v>395</v>
      </c>
      <c r="J59" s="35" t="s">
        <v>128</v>
      </c>
      <c r="K59" s="175" t="s">
        <v>128</v>
      </c>
      <c r="M59" s="15" t="s">
        <v>399</v>
      </c>
      <c r="N59" s="15">
        <v>2.21</v>
      </c>
      <c r="O59" s="138" t="s">
        <v>128</v>
      </c>
      <c r="P59" s="35" t="s">
        <v>128</v>
      </c>
      <c r="Q59" s="175" t="s">
        <v>128</v>
      </c>
      <c r="S59" s="15">
        <v>2.0099999999999998</v>
      </c>
      <c r="T59" s="15">
        <v>0.49</v>
      </c>
      <c r="U59" s="138" t="s">
        <v>395</v>
      </c>
      <c r="V59" s="35" t="s">
        <v>128</v>
      </c>
    </row>
    <row r="60" spans="1:22">
      <c r="A60" s="117" t="s">
        <v>469</v>
      </c>
      <c r="B60" s="564">
        <v>4.4000000000000004</v>
      </c>
      <c r="C60" s="564">
        <v>1.72</v>
      </c>
      <c r="D60" s="138" t="s">
        <v>395</v>
      </c>
      <c r="E60" s="35" t="s">
        <v>128</v>
      </c>
      <c r="F60" s="82"/>
      <c r="G60" s="15">
        <v>3.21</v>
      </c>
      <c r="H60" s="15">
        <v>1.07</v>
      </c>
      <c r="I60" s="138" t="s">
        <v>395</v>
      </c>
      <c r="J60" s="35" t="s">
        <v>128</v>
      </c>
      <c r="K60" s="175" t="s">
        <v>128</v>
      </c>
      <c r="M60" s="15" t="s">
        <v>399</v>
      </c>
      <c r="N60" s="15">
        <v>1.42</v>
      </c>
      <c r="O60" s="138" t="s">
        <v>128</v>
      </c>
      <c r="P60" s="35" t="s">
        <v>128</v>
      </c>
      <c r="Q60" s="175" t="s">
        <v>197</v>
      </c>
      <c r="S60" s="15">
        <v>3.6</v>
      </c>
      <c r="T60" s="15">
        <v>0.86</v>
      </c>
      <c r="U60" s="138" t="s">
        <v>395</v>
      </c>
      <c r="V60" s="35" t="s">
        <v>128</v>
      </c>
    </row>
    <row r="61" spans="1:22">
      <c r="A61" s="37"/>
      <c r="B61" s="565"/>
      <c r="C61" s="565"/>
      <c r="D61" s="37"/>
      <c r="E61" s="48"/>
      <c r="F61" s="82"/>
      <c r="G61" s="289"/>
      <c r="H61" s="289"/>
      <c r="I61" s="37"/>
      <c r="J61" s="48"/>
      <c r="K61" s="38"/>
      <c r="M61" s="289"/>
      <c r="N61" s="289"/>
      <c r="O61" s="37"/>
      <c r="P61" s="48"/>
      <c r="Q61" s="38"/>
      <c r="S61" s="289"/>
      <c r="T61" s="289"/>
      <c r="U61" s="37"/>
      <c r="V61" s="48"/>
    </row>
    <row r="62" spans="1:22">
      <c r="A62" s="167" t="s">
        <v>140</v>
      </c>
      <c r="B62" s="565"/>
      <c r="C62" s="565"/>
      <c r="D62" s="37"/>
      <c r="E62" s="48"/>
      <c r="F62" s="82"/>
      <c r="G62" s="289"/>
      <c r="H62" s="289"/>
      <c r="I62" s="37"/>
      <c r="J62" s="48"/>
      <c r="K62" s="38"/>
      <c r="M62" s="289"/>
      <c r="N62" s="289"/>
      <c r="O62" s="37"/>
      <c r="P62" s="48"/>
      <c r="Q62" s="38"/>
      <c r="S62" s="289"/>
      <c r="T62" s="289"/>
      <c r="U62" s="37"/>
      <c r="V62" s="48"/>
    </row>
    <row r="63" spans="1:22">
      <c r="A63" s="37" t="s">
        <v>141</v>
      </c>
      <c r="B63" s="564">
        <v>2.75</v>
      </c>
      <c r="C63" s="564">
        <v>0.77</v>
      </c>
      <c r="D63" s="138" t="s">
        <v>395</v>
      </c>
      <c r="E63" s="35" t="s">
        <v>128</v>
      </c>
      <c r="F63" s="82"/>
      <c r="G63" s="15">
        <v>1.59</v>
      </c>
      <c r="H63" s="15">
        <v>0.31</v>
      </c>
      <c r="I63" s="138" t="s">
        <v>128</v>
      </c>
      <c r="J63" s="35" t="s">
        <v>128</v>
      </c>
      <c r="K63" s="175" t="s">
        <v>197</v>
      </c>
      <c r="M63" s="15">
        <v>0.86</v>
      </c>
      <c r="N63" s="15">
        <v>0.35</v>
      </c>
      <c r="O63" s="138" t="s">
        <v>395</v>
      </c>
      <c r="P63" s="35" t="s">
        <v>128</v>
      </c>
      <c r="Q63" s="175" t="s">
        <v>197</v>
      </c>
      <c r="S63" s="15">
        <v>1.94</v>
      </c>
      <c r="T63" s="15">
        <v>0.32</v>
      </c>
      <c r="U63" s="138" t="s">
        <v>128</v>
      </c>
      <c r="V63" s="35" t="s">
        <v>128</v>
      </c>
    </row>
    <row r="64" spans="1:22">
      <c r="A64" s="37" t="s">
        <v>488</v>
      </c>
      <c r="B64" s="564">
        <v>4.78</v>
      </c>
      <c r="C64" s="564">
        <v>1.29</v>
      </c>
      <c r="D64" s="138" t="s">
        <v>395</v>
      </c>
      <c r="E64" s="35" t="s">
        <v>128</v>
      </c>
      <c r="F64" s="82"/>
      <c r="G64" s="15">
        <v>2.8</v>
      </c>
      <c r="H64" s="15">
        <v>0.56999999999999995</v>
      </c>
      <c r="I64" s="138" t="s">
        <v>395</v>
      </c>
      <c r="J64" s="35" t="s">
        <v>128</v>
      </c>
      <c r="K64" s="175" t="s">
        <v>197</v>
      </c>
      <c r="M64" s="15" t="s">
        <v>399</v>
      </c>
      <c r="N64" s="15">
        <v>1.1299999999999999</v>
      </c>
      <c r="O64" s="138" t="s">
        <v>128</v>
      </c>
      <c r="P64" s="35" t="s">
        <v>128</v>
      </c>
      <c r="Q64" s="175" t="s">
        <v>197</v>
      </c>
      <c r="S64" s="15">
        <v>3.21</v>
      </c>
      <c r="T64" s="15">
        <v>0.51</v>
      </c>
      <c r="U64" s="138" t="s">
        <v>128</v>
      </c>
      <c r="V64" s="35" t="s">
        <v>128</v>
      </c>
    </row>
    <row r="65" spans="1:23">
      <c r="A65" s="37"/>
      <c r="B65" s="565"/>
      <c r="C65" s="565"/>
      <c r="D65" s="37"/>
      <c r="E65" s="48"/>
      <c r="F65" s="82"/>
      <c r="G65" s="289"/>
      <c r="H65" s="289"/>
      <c r="I65" s="37"/>
      <c r="J65" s="48"/>
      <c r="K65" s="38"/>
      <c r="M65" s="289"/>
      <c r="N65" s="289"/>
      <c r="O65" s="37"/>
      <c r="P65" s="48"/>
      <c r="Q65" s="38"/>
      <c r="S65" s="289"/>
      <c r="T65" s="289"/>
      <c r="U65" s="37"/>
      <c r="V65" s="48"/>
    </row>
    <row r="66" spans="1:23">
      <c r="A66" s="167" t="s">
        <v>86</v>
      </c>
      <c r="B66" s="565"/>
      <c r="C66" s="565"/>
      <c r="D66" s="37"/>
      <c r="E66" s="48"/>
      <c r="F66" s="82"/>
      <c r="G66" s="289"/>
      <c r="H66" s="289"/>
      <c r="I66" s="37"/>
      <c r="J66" s="48"/>
      <c r="K66" s="38"/>
      <c r="M66" s="289"/>
      <c r="N66" s="289"/>
      <c r="O66" s="37"/>
      <c r="P66" s="48"/>
      <c r="Q66" s="38"/>
      <c r="S66" s="289"/>
      <c r="T66" s="289"/>
      <c r="U66" s="37"/>
      <c r="V66" s="48"/>
    </row>
    <row r="67" spans="1:23">
      <c r="A67" s="37" t="s">
        <v>87</v>
      </c>
      <c r="B67" s="564">
        <v>2.87</v>
      </c>
      <c r="C67" s="564">
        <v>0.77</v>
      </c>
      <c r="D67" s="138" t="s">
        <v>395</v>
      </c>
      <c r="E67" s="35" t="s">
        <v>128</v>
      </c>
      <c r="F67" s="82"/>
      <c r="G67" s="15">
        <v>1.73</v>
      </c>
      <c r="H67" s="15">
        <v>0.3</v>
      </c>
      <c r="I67" s="138" t="s">
        <v>128</v>
      </c>
      <c r="J67" s="35" t="s">
        <v>128</v>
      </c>
      <c r="K67" s="175" t="s">
        <v>197</v>
      </c>
      <c r="M67" s="15" t="s">
        <v>399</v>
      </c>
      <c r="N67" s="15">
        <v>0.85</v>
      </c>
      <c r="O67" s="138" t="s">
        <v>128</v>
      </c>
      <c r="P67" s="35" t="s">
        <v>128</v>
      </c>
      <c r="Q67" s="175" t="s">
        <v>197</v>
      </c>
      <c r="S67" s="15">
        <v>1.96</v>
      </c>
      <c r="T67" s="15">
        <v>0.25</v>
      </c>
      <c r="U67" s="138" t="s">
        <v>128</v>
      </c>
      <c r="V67" s="35" t="s">
        <v>401</v>
      </c>
    </row>
    <row r="68" spans="1:23">
      <c r="A68" s="37" t="s">
        <v>88</v>
      </c>
      <c r="B68" s="564" t="s">
        <v>399</v>
      </c>
      <c r="C68" s="564">
        <v>2.2599999999999998</v>
      </c>
      <c r="D68" s="138" t="s">
        <v>128</v>
      </c>
      <c r="E68" s="35" t="s">
        <v>128</v>
      </c>
      <c r="F68" s="82"/>
      <c r="G68" s="15" t="s">
        <v>399</v>
      </c>
      <c r="H68" s="15">
        <v>2.7</v>
      </c>
      <c r="I68" s="138" t="s">
        <v>128</v>
      </c>
      <c r="J68" s="35" t="s">
        <v>128</v>
      </c>
      <c r="K68" s="175" t="s">
        <v>128</v>
      </c>
      <c r="M68" s="539" t="e">
        <v>#N/A</v>
      </c>
      <c r="N68" s="539" t="e">
        <v>#N/A</v>
      </c>
      <c r="O68" s="301" t="e">
        <v>#N/A</v>
      </c>
      <c r="P68" s="219" t="e">
        <v>#N/A</v>
      </c>
      <c r="Q68" s="218" t="s">
        <v>197</v>
      </c>
      <c r="S68" s="15">
        <v>4.5</v>
      </c>
      <c r="T68" s="15">
        <v>1.75</v>
      </c>
      <c r="U68" s="138" t="s">
        <v>395</v>
      </c>
      <c r="V68" s="35" t="s">
        <v>128</v>
      </c>
    </row>
    <row r="69" spans="1:23">
      <c r="A69" s="37" t="s">
        <v>89</v>
      </c>
      <c r="B69" s="566" t="e">
        <v>#N/A</v>
      </c>
      <c r="C69" s="566" t="e">
        <v>#N/A</v>
      </c>
      <c r="D69" s="301" t="e">
        <v>#N/A</v>
      </c>
      <c r="E69" s="219" t="e">
        <v>#N/A</v>
      </c>
      <c r="F69" s="82"/>
      <c r="G69" s="15" t="s">
        <v>399</v>
      </c>
      <c r="H69" s="15">
        <v>0.94</v>
      </c>
      <c r="I69" s="138" t="s">
        <v>128</v>
      </c>
      <c r="J69" s="35" t="s">
        <v>401</v>
      </c>
      <c r="K69" s="218" t="e">
        <v>#N/A</v>
      </c>
      <c r="M69" s="15">
        <v>0.79</v>
      </c>
      <c r="N69" s="15">
        <v>0.38</v>
      </c>
      <c r="O69" s="138" t="s">
        <v>395</v>
      </c>
      <c r="P69" s="35" t="s">
        <v>128</v>
      </c>
      <c r="Q69" s="218" t="e">
        <v>#N/A</v>
      </c>
      <c r="S69" s="220" t="s">
        <v>399</v>
      </c>
      <c r="T69" s="220">
        <v>0.94</v>
      </c>
      <c r="U69" s="50" t="s">
        <v>128</v>
      </c>
      <c r="V69" s="195" t="s">
        <v>401</v>
      </c>
      <c r="W69" s="300"/>
    </row>
    <row r="70" spans="1:23">
      <c r="A70" s="37" t="s">
        <v>90</v>
      </c>
      <c r="B70" s="564" t="s">
        <v>399</v>
      </c>
      <c r="C70" s="564">
        <v>3.85</v>
      </c>
      <c r="D70" s="138" t="s">
        <v>128</v>
      </c>
      <c r="E70" s="35" t="s">
        <v>128</v>
      </c>
      <c r="F70" s="82"/>
      <c r="G70" s="15">
        <v>3.73</v>
      </c>
      <c r="H70" s="15">
        <v>1.4</v>
      </c>
      <c r="I70" s="138" t="s">
        <v>395</v>
      </c>
      <c r="J70" s="35" t="s">
        <v>128</v>
      </c>
      <c r="K70" s="175" t="s">
        <v>128</v>
      </c>
      <c r="M70" s="539" t="e">
        <v>#N/A</v>
      </c>
      <c r="N70" s="539" t="e">
        <v>#N/A</v>
      </c>
      <c r="O70" s="301" t="e">
        <v>#N/A</v>
      </c>
      <c r="P70" s="219" t="e">
        <v>#N/A</v>
      </c>
      <c r="Q70" s="218" t="s">
        <v>197</v>
      </c>
      <c r="S70" s="15">
        <v>4.5999999999999996</v>
      </c>
      <c r="T70" s="15">
        <v>1.41</v>
      </c>
      <c r="U70" s="138" t="s">
        <v>395</v>
      </c>
      <c r="V70" s="35" t="s">
        <v>401</v>
      </c>
    </row>
    <row r="71" spans="1:23">
      <c r="A71" s="37" t="s">
        <v>91</v>
      </c>
      <c r="B71" s="564" t="s">
        <v>399</v>
      </c>
      <c r="C71" s="564">
        <v>1.69</v>
      </c>
      <c r="D71" s="138" t="s">
        <v>128</v>
      </c>
      <c r="E71" s="35" t="s">
        <v>128</v>
      </c>
      <c r="F71" s="82"/>
      <c r="G71" s="15" t="s">
        <v>399</v>
      </c>
      <c r="H71" s="15">
        <v>6.75</v>
      </c>
      <c r="I71" s="138" t="s">
        <v>128</v>
      </c>
      <c r="J71" s="35" t="s">
        <v>128</v>
      </c>
      <c r="K71" s="175" t="s">
        <v>128</v>
      </c>
      <c r="M71" s="539" t="e">
        <v>#N/A</v>
      </c>
      <c r="N71" s="539" t="e">
        <v>#N/A</v>
      </c>
      <c r="O71" s="301" t="e">
        <v>#N/A</v>
      </c>
      <c r="P71" s="219" t="e">
        <v>#N/A</v>
      </c>
      <c r="Q71" s="218" t="s">
        <v>197</v>
      </c>
      <c r="S71" s="15">
        <v>3.98</v>
      </c>
      <c r="T71" s="15">
        <v>1.73</v>
      </c>
      <c r="U71" s="138" t="s">
        <v>395</v>
      </c>
      <c r="V71" s="35" t="s">
        <v>128</v>
      </c>
    </row>
    <row r="72" spans="1:23">
      <c r="A72" s="37" t="s">
        <v>92</v>
      </c>
      <c r="B72" s="564" t="s">
        <v>399</v>
      </c>
      <c r="C72" s="564">
        <v>10.09</v>
      </c>
      <c r="D72" s="138" t="s">
        <v>128</v>
      </c>
      <c r="E72" s="35" t="s">
        <v>128</v>
      </c>
      <c r="F72" s="82"/>
      <c r="G72" s="15">
        <v>4.93</v>
      </c>
      <c r="H72" s="15">
        <v>2.2000000000000002</v>
      </c>
      <c r="I72" s="138" t="s">
        <v>395</v>
      </c>
      <c r="J72" s="35" t="s">
        <v>401</v>
      </c>
      <c r="K72" s="175" t="s">
        <v>128</v>
      </c>
      <c r="M72" s="539" t="e">
        <v>#N/A</v>
      </c>
      <c r="N72" s="539" t="e">
        <v>#N/A</v>
      </c>
      <c r="O72" s="301" t="e">
        <v>#N/A</v>
      </c>
      <c r="P72" s="219" t="e">
        <v>#N/A</v>
      </c>
      <c r="Q72" s="218" t="s">
        <v>197</v>
      </c>
      <c r="S72" s="15">
        <v>5.69</v>
      </c>
      <c r="T72" s="15">
        <v>2.35</v>
      </c>
      <c r="U72" s="138" t="s">
        <v>395</v>
      </c>
      <c r="V72" s="35" t="s">
        <v>401</v>
      </c>
    </row>
    <row r="73" spans="1:23">
      <c r="A73" s="37" t="s">
        <v>93</v>
      </c>
      <c r="B73" s="564" t="s">
        <v>399</v>
      </c>
      <c r="C73" s="564">
        <v>2.12</v>
      </c>
      <c r="D73" s="138" t="s">
        <v>128</v>
      </c>
      <c r="E73" s="35" t="s">
        <v>128</v>
      </c>
      <c r="F73" s="82"/>
      <c r="G73" s="15" t="s">
        <v>399</v>
      </c>
      <c r="H73" s="15">
        <v>2.64</v>
      </c>
      <c r="I73" s="138" t="s">
        <v>128</v>
      </c>
      <c r="J73" s="35" t="s">
        <v>128</v>
      </c>
      <c r="K73" s="175" t="s">
        <v>128</v>
      </c>
      <c r="M73" s="15" t="s">
        <v>399</v>
      </c>
      <c r="N73" s="15">
        <v>6.16</v>
      </c>
      <c r="O73" s="138" t="s">
        <v>128</v>
      </c>
      <c r="P73" s="35" t="s">
        <v>128</v>
      </c>
      <c r="Q73" s="175" t="s">
        <v>128</v>
      </c>
      <c r="S73" s="15" t="s">
        <v>399</v>
      </c>
      <c r="T73" s="15">
        <v>1.84</v>
      </c>
      <c r="U73" s="138" t="s">
        <v>128</v>
      </c>
      <c r="V73" s="35" t="s">
        <v>128</v>
      </c>
    </row>
    <row r="74" spans="1:23">
      <c r="A74" s="37"/>
      <c r="B74" s="565"/>
      <c r="C74" s="565"/>
      <c r="D74" s="37"/>
      <c r="E74" s="48"/>
      <c r="F74" s="82"/>
      <c r="G74" s="289"/>
      <c r="H74" s="289"/>
      <c r="I74" s="37"/>
      <c r="J74" s="48"/>
      <c r="K74" s="38"/>
      <c r="M74" s="289"/>
      <c r="N74" s="289"/>
      <c r="O74" s="37"/>
      <c r="P74" s="48"/>
      <c r="Q74" s="38"/>
      <c r="S74" s="289"/>
      <c r="T74" s="289"/>
      <c r="U74" s="37"/>
      <c r="V74" s="48"/>
    </row>
    <row r="75" spans="1:23">
      <c r="A75" s="167" t="s">
        <v>63</v>
      </c>
      <c r="B75" s="565"/>
      <c r="C75" s="565"/>
      <c r="D75" s="37"/>
      <c r="E75" s="48"/>
      <c r="F75" s="82"/>
      <c r="G75" s="289"/>
      <c r="H75" s="289"/>
      <c r="I75" s="37"/>
      <c r="J75" s="48"/>
      <c r="K75" s="38"/>
      <c r="M75" s="289"/>
      <c r="N75" s="289"/>
      <c r="O75" s="37"/>
      <c r="P75" s="48"/>
      <c r="Q75" s="38"/>
      <c r="S75" s="289"/>
      <c r="T75" s="289"/>
      <c r="U75" s="37"/>
      <c r="V75" s="48"/>
    </row>
    <row r="76" spans="1:23">
      <c r="A76" s="37" t="s">
        <v>64</v>
      </c>
      <c r="B76" s="564">
        <v>2.83</v>
      </c>
      <c r="C76" s="564">
        <v>1.01</v>
      </c>
      <c r="D76" s="138" t="s">
        <v>395</v>
      </c>
      <c r="E76" s="35" t="s">
        <v>128</v>
      </c>
      <c r="F76" s="82"/>
      <c r="G76" s="15">
        <v>1.48</v>
      </c>
      <c r="H76" s="15">
        <v>0.35</v>
      </c>
      <c r="I76" s="138" t="s">
        <v>395</v>
      </c>
      <c r="J76" s="35" t="s">
        <v>401</v>
      </c>
      <c r="K76" s="175" t="s">
        <v>128</v>
      </c>
      <c r="M76" s="15">
        <v>0.72</v>
      </c>
      <c r="N76" s="15">
        <v>0.34</v>
      </c>
      <c r="O76" s="138" t="s">
        <v>395</v>
      </c>
      <c r="P76" s="35" t="s">
        <v>128</v>
      </c>
      <c r="Q76" s="175" t="s">
        <v>197</v>
      </c>
      <c r="S76" s="15">
        <v>1.74</v>
      </c>
      <c r="T76" s="15">
        <v>0.32</v>
      </c>
      <c r="U76" s="138" t="s">
        <v>128</v>
      </c>
      <c r="V76" s="35" t="s">
        <v>401</v>
      </c>
    </row>
    <row r="77" spans="1:23">
      <c r="A77" s="37" t="s">
        <v>305</v>
      </c>
      <c r="B77" s="564">
        <v>3.3</v>
      </c>
      <c r="C77" s="564">
        <v>0.92</v>
      </c>
      <c r="D77" s="138" t="s">
        <v>395</v>
      </c>
      <c r="E77" s="35" t="s">
        <v>128</v>
      </c>
      <c r="F77" s="82"/>
      <c r="G77" s="15">
        <v>3.3</v>
      </c>
      <c r="H77" s="15">
        <v>0.73</v>
      </c>
      <c r="I77" s="138" t="s">
        <v>395</v>
      </c>
      <c r="J77" s="35" t="s">
        <v>401</v>
      </c>
      <c r="K77" s="175" t="s">
        <v>128</v>
      </c>
      <c r="M77" s="15" t="s">
        <v>399</v>
      </c>
      <c r="N77" s="15">
        <v>0.67</v>
      </c>
      <c r="O77" s="138" t="s">
        <v>128</v>
      </c>
      <c r="P77" s="35" t="s">
        <v>128</v>
      </c>
      <c r="Q77" s="175" t="s">
        <v>197</v>
      </c>
      <c r="S77" s="15">
        <v>3.3</v>
      </c>
      <c r="T77" s="15">
        <v>0.59</v>
      </c>
      <c r="U77" s="138" t="s">
        <v>128</v>
      </c>
      <c r="V77" s="35" t="s">
        <v>128</v>
      </c>
    </row>
    <row r="78" spans="1:23">
      <c r="A78" s="37" t="s">
        <v>65</v>
      </c>
      <c r="B78" s="564">
        <v>7.64</v>
      </c>
      <c r="C78" s="564">
        <v>4.1399999999999997</v>
      </c>
      <c r="D78" s="138" t="s">
        <v>395</v>
      </c>
      <c r="E78" s="35" t="s">
        <v>128</v>
      </c>
      <c r="F78" s="82"/>
      <c r="G78" s="15">
        <v>5.82</v>
      </c>
      <c r="H78" s="15">
        <v>2.13</v>
      </c>
      <c r="I78" s="138" t="s">
        <v>395</v>
      </c>
      <c r="J78" s="35" t="s">
        <v>401</v>
      </c>
      <c r="K78" s="175" t="s">
        <v>128</v>
      </c>
      <c r="M78" s="15" t="s">
        <v>399</v>
      </c>
      <c r="N78" s="15">
        <v>4.3600000000000003</v>
      </c>
      <c r="O78" s="138" t="s">
        <v>128</v>
      </c>
      <c r="P78" s="35" t="s">
        <v>128</v>
      </c>
      <c r="Q78" s="175" t="s">
        <v>128</v>
      </c>
      <c r="S78" s="15">
        <v>6.44</v>
      </c>
      <c r="T78" s="15">
        <v>1.85</v>
      </c>
      <c r="U78" s="138" t="s">
        <v>395</v>
      </c>
      <c r="V78" s="35" t="s">
        <v>401</v>
      </c>
    </row>
    <row r="79" spans="1:23">
      <c r="A79" s="37"/>
      <c r="B79" s="565"/>
      <c r="C79" s="565"/>
      <c r="D79" s="37"/>
      <c r="E79" s="48"/>
      <c r="F79" s="82"/>
      <c r="G79" s="289"/>
      <c r="H79" s="289"/>
      <c r="I79" s="37"/>
      <c r="J79" s="48"/>
      <c r="K79" s="38"/>
      <c r="M79" s="289"/>
      <c r="N79" s="289"/>
      <c r="O79" s="37"/>
      <c r="P79" s="48"/>
      <c r="Q79" s="38"/>
      <c r="S79" s="289"/>
      <c r="T79" s="289"/>
      <c r="U79" s="37"/>
      <c r="V79" s="48"/>
    </row>
    <row r="80" spans="1:23">
      <c r="A80" s="167" t="s">
        <v>66</v>
      </c>
      <c r="B80" s="565"/>
      <c r="C80" s="565"/>
      <c r="D80" s="37"/>
      <c r="E80" s="48"/>
      <c r="F80" s="82"/>
      <c r="G80" s="289"/>
      <c r="H80" s="289"/>
      <c r="I80" s="37"/>
      <c r="J80" s="48"/>
      <c r="K80" s="38"/>
      <c r="M80" s="289"/>
      <c r="N80" s="289"/>
      <c r="O80" s="37"/>
      <c r="P80" s="48"/>
      <c r="Q80" s="38"/>
      <c r="S80" s="289"/>
      <c r="T80" s="289"/>
      <c r="U80" s="37"/>
      <c r="V80" s="48"/>
    </row>
    <row r="81" spans="1:22">
      <c r="A81" s="37" t="s">
        <v>108</v>
      </c>
      <c r="B81" s="564">
        <v>3.72</v>
      </c>
      <c r="C81" s="564">
        <v>0.98</v>
      </c>
      <c r="D81" s="138" t="s">
        <v>395</v>
      </c>
      <c r="E81" s="35" t="s">
        <v>128</v>
      </c>
      <c r="F81" s="82"/>
      <c r="G81" s="15">
        <v>2.83</v>
      </c>
      <c r="H81" s="15">
        <v>0.78</v>
      </c>
      <c r="I81" s="138" t="s">
        <v>395</v>
      </c>
      <c r="J81" s="35" t="s">
        <v>128</v>
      </c>
      <c r="K81" s="175" t="s">
        <v>128</v>
      </c>
      <c r="M81" s="15" t="s">
        <v>399</v>
      </c>
      <c r="N81" s="15">
        <v>0.54</v>
      </c>
      <c r="O81" s="138" t="s">
        <v>128</v>
      </c>
      <c r="P81" s="35" t="s">
        <v>128</v>
      </c>
      <c r="Q81" s="175" t="s">
        <v>197</v>
      </c>
      <c r="S81" s="15">
        <v>3.27</v>
      </c>
      <c r="T81" s="15">
        <v>0.57999999999999996</v>
      </c>
      <c r="U81" s="138" t="s">
        <v>128</v>
      </c>
      <c r="V81" s="35" t="s">
        <v>128</v>
      </c>
    </row>
    <row r="82" spans="1:22">
      <c r="A82" s="37" t="s">
        <v>109</v>
      </c>
      <c r="B82" s="564">
        <v>4.49</v>
      </c>
      <c r="C82" s="564">
        <v>1.76</v>
      </c>
      <c r="D82" s="138" t="s">
        <v>395</v>
      </c>
      <c r="E82" s="35" t="s">
        <v>128</v>
      </c>
      <c r="F82" s="82"/>
      <c r="G82" s="15">
        <v>4.0599999999999996</v>
      </c>
      <c r="H82" s="15">
        <v>1.07</v>
      </c>
      <c r="I82" s="138" t="s">
        <v>395</v>
      </c>
      <c r="J82" s="35" t="s">
        <v>401</v>
      </c>
      <c r="K82" s="175" t="s">
        <v>128</v>
      </c>
      <c r="M82" s="15" t="s">
        <v>399</v>
      </c>
      <c r="N82" s="15">
        <v>0.49</v>
      </c>
      <c r="O82" s="138" t="s">
        <v>128</v>
      </c>
      <c r="P82" s="35" t="s">
        <v>128</v>
      </c>
      <c r="Q82" s="175" t="s">
        <v>197</v>
      </c>
      <c r="S82" s="15">
        <v>4.18</v>
      </c>
      <c r="T82" s="15">
        <v>0.94</v>
      </c>
      <c r="U82" s="138" t="s">
        <v>395</v>
      </c>
      <c r="V82" s="35" t="s">
        <v>401</v>
      </c>
    </row>
    <row r="83" spans="1:22">
      <c r="A83" s="37" t="s">
        <v>110</v>
      </c>
      <c r="B83" s="564">
        <v>2.35</v>
      </c>
      <c r="C83" s="564">
        <v>1.06</v>
      </c>
      <c r="D83" s="138" t="s">
        <v>395</v>
      </c>
      <c r="E83" s="35" t="s">
        <v>128</v>
      </c>
      <c r="F83" s="82"/>
      <c r="G83" s="15">
        <v>2.38</v>
      </c>
      <c r="H83" s="15">
        <v>0.63</v>
      </c>
      <c r="I83" s="138" t="s">
        <v>395</v>
      </c>
      <c r="J83" s="35" t="s">
        <v>128</v>
      </c>
      <c r="K83" s="175" t="s">
        <v>128</v>
      </c>
      <c r="M83" s="15" t="s">
        <v>399</v>
      </c>
      <c r="N83" s="15">
        <v>1.49</v>
      </c>
      <c r="O83" s="138" t="s">
        <v>128</v>
      </c>
      <c r="P83" s="35" t="s">
        <v>128</v>
      </c>
      <c r="Q83" s="175" t="s">
        <v>128</v>
      </c>
      <c r="S83" s="15">
        <v>2.37</v>
      </c>
      <c r="T83" s="15">
        <v>0.53</v>
      </c>
      <c r="U83" s="138" t="s">
        <v>395</v>
      </c>
      <c r="V83" s="35" t="s">
        <v>128</v>
      </c>
    </row>
    <row r="84" spans="1:22">
      <c r="A84" s="37" t="s">
        <v>111</v>
      </c>
      <c r="B84" s="564" t="s">
        <v>399</v>
      </c>
      <c r="C84" s="564">
        <v>2.11</v>
      </c>
      <c r="D84" s="138" t="s">
        <v>128</v>
      </c>
      <c r="E84" s="35" t="s">
        <v>128</v>
      </c>
      <c r="F84" s="82"/>
      <c r="G84" s="15">
        <v>1.0900000000000001</v>
      </c>
      <c r="H84" s="15">
        <v>0.31</v>
      </c>
      <c r="I84" s="138" t="s">
        <v>395</v>
      </c>
      <c r="J84" s="35" t="s">
        <v>401</v>
      </c>
      <c r="K84" s="175" t="s">
        <v>128</v>
      </c>
      <c r="M84" s="15" t="s">
        <v>399</v>
      </c>
      <c r="N84" s="15">
        <v>0.84</v>
      </c>
      <c r="O84" s="138" t="s">
        <v>128</v>
      </c>
      <c r="P84" s="35" t="s">
        <v>128</v>
      </c>
      <c r="Q84" s="175" t="s">
        <v>128</v>
      </c>
      <c r="S84" s="15">
        <v>1.26</v>
      </c>
      <c r="T84" s="15">
        <v>0.33</v>
      </c>
      <c r="U84" s="138" t="s">
        <v>395</v>
      </c>
      <c r="V84" s="35" t="s">
        <v>401</v>
      </c>
    </row>
    <row r="85" spans="1:22">
      <c r="A85" s="37"/>
      <c r="B85" s="565"/>
      <c r="C85" s="565"/>
      <c r="D85" s="37"/>
      <c r="E85" s="48"/>
      <c r="F85" s="82"/>
      <c r="G85" s="289"/>
      <c r="H85" s="289"/>
      <c r="I85" s="37"/>
      <c r="J85" s="48"/>
      <c r="K85" s="38"/>
      <c r="M85" s="289"/>
      <c r="N85" s="289"/>
      <c r="O85" s="37"/>
      <c r="P85" s="48"/>
      <c r="Q85" s="38"/>
      <c r="S85" s="289"/>
      <c r="T85" s="289"/>
      <c r="U85" s="37"/>
      <c r="V85" s="48"/>
    </row>
    <row r="86" spans="1:22">
      <c r="A86" s="167" t="s">
        <v>77</v>
      </c>
      <c r="B86" s="565"/>
      <c r="C86" s="565"/>
      <c r="D86" s="37"/>
      <c r="E86" s="48"/>
      <c r="F86" s="82"/>
      <c r="G86" s="289"/>
      <c r="H86" s="289"/>
      <c r="I86" s="37"/>
      <c r="J86" s="48"/>
      <c r="K86" s="38"/>
      <c r="M86" s="289"/>
      <c r="N86" s="289"/>
      <c r="O86" s="37"/>
      <c r="P86" s="48"/>
      <c r="Q86" s="38"/>
      <c r="S86" s="289"/>
      <c r="T86" s="289"/>
      <c r="U86" s="37"/>
      <c r="V86" s="48"/>
    </row>
    <row r="87" spans="1:22">
      <c r="A87" s="37" t="s">
        <v>112</v>
      </c>
      <c r="B87" s="564">
        <v>5.82</v>
      </c>
      <c r="C87" s="564">
        <v>1.63</v>
      </c>
      <c r="D87" s="138" t="s">
        <v>395</v>
      </c>
      <c r="E87" s="35" t="s">
        <v>401</v>
      </c>
      <c r="F87" s="82"/>
      <c r="G87" s="15">
        <v>4.26</v>
      </c>
      <c r="H87" s="15">
        <v>1.03</v>
      </c>
      <c r="I87" s="138" t="s">
        <v>395</v>
      </c>
      <c r="J87" s="35" t="s">
        <v>401</v>
      </c>
      <c r="K87" s="175" t="s">
        <v>128</v>
      </c>
      <c r="M87" s="15">
        <v>0.87</v>
      </c>
      <c r="N87" s="15">
        <v>0.41</v>
      </c>
      <c r="O87" s="138" t="s">
        <v>395</v>
      </c>
      <c r="P87" s="35" t="s">
        <v>128</v>
      </c>
      <c r="Q87" s="175" t="s">
        <v>197</v>
      </c>
      <c r="S87" s="15">
        <v>4.79</v>
      </c>
      <c r="T87" s="15">
        <v>0.86</v>
      </c>
      <c r="U87" s="138" t="s">
        <v>128</v>
      </c>
      <c r="V87" s="35" t="s">
        <v>401</v>
      </c>
    </row>
    <row r="88" spans="1:22">
      <c r="A88" s="37" t="s">
        <v>110</v>
      </c>
      <c r="B88" s="564">
        <v>2.74</v>
      </c>
      <c r="C88" s="564">
        <v>1.0900000000000001</v>
      </c>
      <c r="D88" s="138" t="s">
        <v>395</v>
      </c>
      <c r="E88" s="35" t="s">
        <v>128</v>
      </c>
      <c r="F88" s="82"/>
      <c r="G88" s="15">
        <v>3.93</v>
      </c>
      <c r="H88" s="15">
        <v>1.06</v>
      </c>
      <c r="I88" s="138" t="s">
        <v>395</v>
      </c>
      <c r="J88" s="35" t="s">
        <v>401</v>
      </c>
      <c r="K88" s="175" t="s">
        <v>128</v>
      </c>
      <c r="M88" s="15" t="s">
        <v>399</v>
      </c>
      <c r="N88" s="15">
        <v>1.08</v>
      </c>
      <c r="O88" s="138" t="s">
        <v>128</v>
      </c>
      <c r="P88" s="35" t="s">
        <v>128</v>
      </c>
      <c r="Q88" s="175" t="s">
        <v>128</v>
      </c>
      <c r="S88" s="15">
        <v>3.55</v>
      </c>
      <c r="T88" s="15">
        <v>0.83</v>
      </c>
      <c r="U88" s="138" t="s">
        <v>395</v>
      </c>
      <c r="V88" s="35" t="s">
        <v>128</v>
      </c>
    </row>
    <row r="89" spans="1:22">
      <c r="A89" s="37" t="s">
        <v>210</v>
      </c>
      <c r="B89" s="564">
        <v>2.95</v>
      </c>
      <c r="C89" s="564">
        <v>1.1299999999999999</v>
      </c>
      <c r="D89" s="138" t="s">
        <v>395</v>
      </c>
      <c r="E89" s="35" t="s">
        <v>128</v>
      </c>
      <c r="F89" s="82"/>
      <c r="G89" s="15">
        <v>1.84</v>
      </c>
      <c r="H89" s="15">
        <v>0.53</v>
      </c>
      <c r="I89" s="138" t="s">
        <v>395</v>
      </c>
      <c r="J89" s="35" t="s">
        <v>128</v>
      </c>
      <c r="K89" s="175" t="s">
        <v>128</v>
      </c>
      <c r="M89" s="15" t="s">
        <v>399</v>
      </c>
      <c r="N89" s="15">
        <v>0.32</v>
      </c>
      <c r="O89" s="138" t="s">
        <v>128</v>
      </c>
      <c r="P89" s="35" t="s">
        <v>128</v>
      </c>
      <c r="Q89" s="175" t="s">
        <v>197</v>
      </c>
      <c r="S89" s="15">
        <v>2.15</v>
      </c>
      <c r="T89" s="15">
        <v>0.45</v>
      </c>
      <c r="U89" s="138" t="s">
        <v>395</v>
      </c>
      <c r="V89" s="35" t="s">
        <v>128</v>
      </c>
    </row>
    <row r="90" spans="1:22">
      <c r="A90" s="37" t="s">
        <v>113</v>
      </c>
      <c r="B90" s="564" t="s">
        <v>399</v>
      </c>
      <c r="C90" s="564">
        <v>1.49</v>
      </c>
      <c r="D90" s="138" t="s">
        <v>128</v>
      </c>
      <c r="E90" s="35" t="s">
        <v>128</v>
      </c>
      <c r="F90" s="82"/>
      <c r="G90" s="15">
        <v>1.1000000000000001</v>
      </c>
      <c r="H90" s="15">
        <v>0.43</v>
      </c>
      <c r="I90" s="138" t="s">
        <v>395</v>
      </c>
      <c r="J90" s="35" t="s">
        <v>401</v>
      </c>
      <c r="K90" s="175" t="s">
        <v>128</v>
      </c>
      <c r="M90" s="15" t="s">
        <v>399</v>
      </c>
      <c r="N90" s="15">
        <v>0.94</v>
      </c>
      <c r="O90" s="138" t="s">
        <v>128</v>
      </c>
      <c r="P90" s="35" t="s">
        <v>128</v>
      </c>
      <c r="Q90" s="175" t="s">
        <v>128</v>
      </c>
      <c r="S90" s="15">
        <v>1.38</v>
      </c>
      <c r="T90" s="15">
        <v>0.42</v>
      </c>
      <c r="U90" s="138" t="s">
        <v>395</v>
      </c>
      <c r="V90" s="35" t="s">
        <v>401</v>
      </c>
    </row>
    <row r="91" spans="1:22">
      <c r="A91" s="37"/>
      <c r="B91" s="565"/>
      <c r="C91" s="565"/>
      <c r="D91" s="37"/>
      <c r="E91" s="48"/>
      <c r="F91" s="106"/>
      <c r="G91" s="289"/>
      <c r="H91" s="289"/>
      <c r="I91" s="37"/>
      <c r="J91" s="48"/>
      <c r="K91" s="38"/>
      <c r="M91" s="289"/>
      <c r="N91" s="289"/>
      <c r="O91" s="37"/>
      <c r="P91" s="48"/>
      <c r="Q91" s="38"/>
      <c r="S91" s="289"/>
      <c r="T91" s="289"/>
      <c r="U91" s="37"/>
      <c r="V91" s="48"/>
    </row>
    <row r="92" spans="1:22" ht="38.25">
      <c r="A92" s="171" t="s">
        <v>78</v>
      </c>
      <c r="B92" s="565"/>
      <c r="C92" s="565"/>
      <c r="D92" s="37"/>
      <c r="E92" s="48"/>
      <c r="F92" s="106"/>
      <c r="G92" s="289"/>
      <c r="H92" s="289"/>
      <c r="I92" s="37"/>
      <c r="J92" s="48"/>
      <c r="K92" s="38"/>
      <c r="M92" s="289"/>
      <c r="N92" s="289"/>
      <c r="O92" s="37"/>
      <c r="P92" s="48"/>
      <c r="Q92" s="38"/>
      <c r="S92" s="289"/>
      <c r="T92" s="289"/>
      <c r="U92" s="37"/>
      <c r="V92" s="48"/>
    </row>
    <row r="93" spans="1:22">
      <c r="A93" s="37" t="s">
        <v>79</v>
      </c>
      <c r="B93" s="564">
        <v>1.96</v>
      </c>
      <c r="C93" s="564">
        <v>0.88</v>
      </c>
      <c r="D93" s="138" t="s">
        <v>395</v>
      </c>
      <c r="E93" s="35" t="s">
        <v>128</v>
      </c>
      <c r="F93" s="82"/>
      <c r="G93" s="15">
        <v>1.1299999999999999</v>
      </c>
      <c r="H93" s="15">
        <v>0.39</v>
      </c>
      <c r="I93" s="138" t="s">
        <v>395</v>
      </c>
      <c r="J93" s="35" t="s">
        <v>401</v>
      </c>
      <c r="K93" s="175" t="s">
        <v>128</v>
      </c>
      <c r="M93" s="15" t="s">
        <v>399</v>
      </c>
      <c r="N93" s="15">
        <v>0.24</v>
      </c>
      <c r="O93" s="138" t="s">
        <v>128</v>
      </c>
      <c r="P93" s="35" t="s">
        <v>128</v>
      </c>
      <c r="Q93" s="175" t="s">
        <v>197</v>
      </c>
      <c r="S93" s="15">
        <v>1.28</v>
      </c>
      <c r="T93" s="15">
        <v>0.35</v>
      </c>
      <c r="U93" s="138" t="s">
        <v>395</v>
      </c>
      <c r="V93" s="35" t="s">
        <v>401</v>
      </c>
    </row>
    <row r="94" spans="1:22">
      <c r="A94" s="37" t="s">
        <v>80</v>
      </c>
      <c r="B94" s="564" t="s">
        <v>399</v>
      </c>
      <c r="C94" s="564">
        <v>1.68</v>
      </c>
      <c r="D94" s="138" t="s">
        <v>128</v>
      </c>
      <c r="E94" s="35" t="s">
        <v>128</v>
      </c>
      <c r="F94" s="82"/>
      <c r="G94" s="15">
        <v>2.2000000000000002</v>
      </c>
      <c r="H94" s="15">
        <v>0.76</v>
      </c>
      <c r="I94" s="138" t="s">
        <v>395</v>
      </c>
      <c r="J94" s="35" t="s">
        <v>128</v>
      </c>
      <c r="K94" s="175" t="s">
        <v>128</v>
      </c>
      <c r="M94" s="15" t="s">
        <v>399</v>
      </c>
      <c r="N94" s="15">
        <v>1.7</v>
      </c>
      <c r="O94" s="138" t="s">
        <v>128</v>
      </c>
      <c r="P94" s="35" t="s">
        <v>128</v>
      </c>
      <c r="Q94" s="175" t="s">
        <v>128</v>
      </c>
      <c r="S94" s="15">
        <v>2.46</v>
      </c>
      <c r="T94" s="15">
        <v>0.67</v>
      </c>
      <c r="U94" s="138" t="s">
        <v>395</v>
      </c>
      <c r="V94" s="35" t="s">
        <v>128</v>
      </c>
    </row>
    <row r="95" spans="1:22">
      <c r="A95" s="37" t="s">
        <v>114</v>
      </c>
      <c r="B95" s="564">
        <v>2.57</v>
      </c>
      <c r="C95" s="564">
        <v>0.96</v>
      </c>
      <c r="D95" s="138" t="s">
        <v>395</v>
      </c>
      <c r="E95" s="35" t="s">
        <v>128</v>
      </c>
      <c r="F95" s="82"/>
      <c r="G95" s="15">
        <v>2.69</v>
      </c>
      <c r="H95" s="15">
        <v>0.8</v>
      </c>
      <c r="I95" s="138" t="s">
        <v>395</v>
      </c>
      <c r="J95" s="35" t="s">
        <v>128</v>
      </c>
      <c r="K95" s="175" t="s">
        <v>128</v>
      </c>
      <c r="M95" s="15" t="s">
        <v>399</v>
      </c>
      <c r="N95" s="15">
        <v>1.24</v>
      </c>
      <c r="O95" s="138" t="s">
        <v>128</v>
      </c>
      <c r="P95" s="35" t="s">
        <v>128</v>
      </c>
      <c r="Q95" s="175" t="s">
        <v>128</v>
      </c>
      <c r="S95" s="15">
        <v>2.65</v>
      </c>
      <c r="T95" s="15">
        <v>0.62</v>
      </c>
      <c r="U95" s="138" t="s">
        <v>395</v>
      </c>
      <c r="V95" s="35" t="s">
        <v>128</v>
      </c>
    </row>
    <row r="96" spans="1:22">
      <c r="A96" s="37" t="s">
        <v>82</v>
      </c>
      <c r="B96" s="564">
        <v>7.03</v>
      </c>
      <c r="C96" s="564">
        <v>1.98</v>
      </c>
      <c r="D96" s="138" t="s">
        <v>395</v>
      </c>
      <c r="E96" s="35" t="s">
        <v>401</v>
      </c>
      <c r="F96" s="82"/>
      <c r="G96" s="15">
        <v>5.16</v>
      </c>
      <c r="H96" s="15">
        <v>1.22</v>
      </c>
      <c r="I96" s="138" t="s">
        <v>395</v>
      </c>
      <c r="J96" s="35" t="s">
        <v>401</v>
      </c>
      <c r="K96" s="175" t="s">
        <v>128</v>
      </c>
      <c r="M96" s="15" t="s">
        <v>399</v>
      </c>
      <c r="N96" s="15">
        <v>0.95</v>
      </c>
      <c r="O96" s="138" t="s">
        <v>128</v>
      </c>
      <c r="P96" s="35" t="s">
        <v>128</v>
      </c>
      <c r="Q96" s="175" t="s">
        <v>197</v>
      </c>
      <c r="S96" s="15">
        <v>5.85</v>
      </c>
      <c r="T96" s="15">
        <v>0.96</v>
      </c>
      <c r="U96" s="138" t="s">
        <v>128</v>
      </c>
      <c r="V96" s="35" t="s">
        <v>401</v>
      </c>
    </row>
    <row r="97" spans="1:22">
      <c r="A97" s="37"/>
      <c r="B97" s="558"/>
      <c r="C97" s="558"/>
      <c r="D97" s="174"/>
      <c r="E97" s="53"/>
      <c r="F97" s="52"/>
      <c r="G97" s="543"/>
      <c r="H97" s="543"/>
      <c r="I97" s="174"/>
      <c r="J97" s="53"/>
      <c r="K97" s="52"/>
      <c r="M97" s="543"/>
      <c r="N97" s="543"/>
      <c r="O97" s="174"/>
      <c r="P97" s="53"/>
      <c r="Q97" s="52"/>
      <c r="S97" s="543"/>
      <c r="T97" s="543"/>
      <c r="U97" s="174"/>
      <c r="V97" s="53"/>
    </row>
    <row r="98" spans="1:22" ht="38.25">
      <c r="A98" s="171" t="s">
        <v>83</v>
      </c>
      <c r="B98" s="565"/>
      <c r="C98" s="565"/>
      <c r="D98" s="37"/>
      <c r="E98" s="48"/>
      <c r="F98" s="106"/>
      <c r="G98" s="289"/>
      <c r="H98" s="289"/>
      <c r="I98" s="37"/>
      <c r="J98" s="48"/>
      <c r="K98" s="38"/>
      <c r="M98" s="289"/>
      <c r="N98" s="289"/>
      <c r="O98" s="37"/>
      <c r="P98" s="48"/>
      <c r="Q98" s="38"/>
      <c r="S98" s="289"/>
      <c r="T98" s="289"/>
      <c r="U98" s="37"/>
      <c r="V98" s="48"/>
    </row>
    <row r="99" spans="1:22">
      <c r="A99" s="37" t="s">
        <v>84</v>
      </c>
      <c r="B99" s="564">
        <v>2.67</v>
      </c>
      <c r="C99" s="564">
        <v>0.78</v>
      </c>
      <c r="D99" s="138" t="s">
        <v>395</v>
      </c>
      <c r="E99" s="35" t="s">
        <v>128</v>
      </c>
      <c r="F99" s="82"/>
      <c r="G99" s="15">
        <v>1.67</v>
      </c>
      <c r="H99" s="15">
        <v>0.33</v>
      </c>
      <c r="I99" s="138" t="s">
        <v>395</v>
      </c>
      <c r="J99" s="35" t="s">
        <v>128</v>
      </c>
      <c r="K99" s="175" t="s">
        <v>128</v>
      </c>
      <c r="M99" s="15">
        <v>0.68</v>
      </c>
      <c r="N99" s="15">
        <v>0.28000000000000003</v>
      </c>
      <c r="O99" s="138" t="s">
        <v>395</v>
      </c>
      <c r="P99" s="35" t="s">
        <v>128</v>
      </c>
      <c r="Q99" s="175" t="s">
        <v>197</v>
      </c>
      <c r="S99" s="15">
        <v>1.89</v>
      </c>
      <c r="T99" s="15">
        <v>0.31</v>
      </c>
      <c r="U99" s="138" t="s">
        <v>128</v>
      </c>
      <c r="V99" s="35" t="s">
        <v>401</v>
      </c>
    </row>
    <row r="100" spans="1:22">
      <c r="A100" s="37" t="s">
        <v>85</v>
      </c>
      <c r="B100" s="564">
        <v>5.5</v>
      </c>
      <c r="C100" s="564">
        <v>1.61</v>
      </c>
      <c r="D100" s="138" t="s">
        <v>395</v>
      </c>
      <c r="E100" s="35" t="s">
        <v>128</v>
      </c>
      <c r="F100" s="82"/>
      <c r="G100" s="15">
        <v>4.91</v>
      </c>
      <c r="H100" s="15">
        <v>1.08</v>
      </c>
      <c r="I100" s="138" t="s">
        <v>395</v>
      </c>
      <c r="J100" s="35" t="s">
        <v>401</v>
      </c>
      <c r="K100" s="175" t="s">
        <v>128</v>
      </c>
      <c r="M100" s="15" t="s">
        <v>399</v>
      </c>
      <c r="N100" s="15">
        <v>2.4900000000000002</v>
      </c>
      <c r="O100" s="138" t="s">
        <v>128</v>
      </c>
      <c r="P100" s="35" t="s">
        <v>128</v>
      </c>
      <c r="Q100" s="175" t="s">
        <v>128</v>
      </c>
      <c r="S100" s="15">
        <v>5.14</v>
      </c>
      <c r="T100" s="15">
        <v>0.89</v>
      </c>
      <c r="U100" s="138" t="s">
        <v>128</v>
      </c>
      <c r="V100" s="35" t="s">
        <v>401</v>
      </c>
    </row>
    <row r="101" spans="1:22">
      <c r="A101" s="37"/>
      <c r="B101" s="565"/>
      <c r="C101" s="565"/>
      <c r="D101" s="37"/>
      <c r="E101" s="48"/>
      <c r="F101" s="106"/>
      <c r="G101" s="289"/>
      <c r="H101" s="289"/>
      <c r="I101" s="37"/>
      <c r="J101" s="48"/>
      <c r="K101" s="38"/>
      <c r="M101" s="289"/>
      <c r="N101" s="289"/>
      <c r="O101" s="37"/>
      <c r="P101" s="48"/>
      <c r="Q101" s="38"/>
      <c r="S101" s="289"/>
      <c r="T101" s="289"/>
      <c r="U101" s="37"/>
      <c r="V101" s="48"/>
    </row>
    <row r="102" spans="1:22">
      <c r="A102" s="167" t="s">
        <v>58</v>
      </c>
      <c r="B102" s="565"/>
      <c r="C102" s="565"/>
      <c r="D102" s="37"/>
      <c r="E102" s="48"/>
      <c r="F102" s="82"/>
      <c r="G102" s="289"/>
      <c r="H102" s="289"/>
      <c r="I102" s="37"/>
      <c r="J102" s="48"/>
      <c r="K102" s="38"/>
      <c r="M102" s="289"/>
      <c r="N102" s="289"/>
      <c r="O102" s="37"/>
      <c r="P102" s="48"/>
      <c r="Q102" s="38"/>
      <c r="S102" s="289"/>
      <c r="T102" s="289"/>
      <c r="U102" s="37"/>
      <c r="V102" s="48"/>
    </row>
    <row r="103" spans="1:22">
      <c r="A103" s="37" t="s">
        <v>59</v>
      </c>
      <c r="B103" s="564">
        <v>3.33</v>
      </c>
      <c r="C103" s="564">
        <v>0.91</v>
      </c>
      <c r="D103" s="138" t="s">
        <v>395</v>
      </c>
      <c r="E103" s="35" t="s">
        <v>128</v>
      </c>
      <c r="F103" s="82"/>
      <c r="G103" s="15">
        <v>1.98</v>
      </c>
      <c r="H103" s="15">
        <v>0.41</v>
      </c>
      <c r="I103" s="138" t="s">
        <v>395</v>
      </c>
      <c r="J103" s="35" t="s">
        <v>128</v>
      </c>
      <c r="K103" s="175" t="s">
        <v>197</v>
      </c>
      <c r="M103" s="15" t="s">
        <v>399</v>
      </c>
      <c r="N103" s="15">
        <v>0.74</v>
      </c>
      <c r="O103" s="138" t="s">
        <v>128</v>
      </c>
      <c r="P103" s="35" t="s">
        <v>128</v>
      </c>
      <c r="Q103" s="175" t="s">
        <v>197</v>
      </c>
      <c r="S103" s="15">
        <v>2.37</v>
      </c>
      <c r="T103" s="15">
        <v>0.36</v>
      </c>
      <c r="U103" s="138" t="s">
        <v>128</v>
      </c>
      <c r="V103" s="35" t="s">
        <v>128</v>
      </c>
    </row>
    <row r="104" spans="1:22">
      <c r="A104" s="37" t="s">
        <v>231</v>
      </c>
      <c r="B104" s="564">
        <v>3.77</v>
      </c>
      <c r="C104" s="564">
        <v>1.45</v>
      </c>
      <c r="D104" s="138" t="s">
        <v>395</v>
      </c>
      <c r="E104" s="35" t="s">
        <v>128</v>
      </c>
      <c r="F104" s="82"/>
      <c r="G104" s="15">
        <v>2.21</v>
      </c>
      <c r="H104" s="15">
        <v>0.57999999999999996</v>
      </c>
      <c r="I104" s="138" t="s">
        <v>395</v>
      </c>
      <c r="J104" s="35" t="s">
        <v>128</v>
      </c>
      <c r="K104" s="175" t="s">
        <v>128</v>
      </c>
      <c r="M104" s="15" t="s">
        <v>399</v>
      </c>
      <c r="N104" s="15">
        <v>0.37</v>
      </c>
      <c r="O104" s="138" t="s">
        <v>128</v>
      </c>
      <c r="P104" s="35" t="s">
        <v>128</v>
      </c>
      <c r="Q104" s="175" t="s">
        <v>197</v>
      </c>
      <c r="S104" s="15">
        <v>2.6</v>
      </c>
      <c r="T104" s="15">
        <v>0.53</v>
      </c>
      <c r="U104" s="138" t="s">
        <v>395</v>
      </c>
      <c r="V104" s="35" t="s">
        <v>128</v>
      </c>
    </row>
    <row r="105" spans="1:22">
      <c r="A105" s="37" t="s">
        <v>232</v>
      </c>
      <c r="B105" s="564">
        <v>3.82</v>
      </c>
      <c r="C105" s="564">
        <v>1.49</v>
      </c>
      <c r="D105" s="138" t="s">
        <v>395</v>
      </c>
      <c r="E105" s="35" t="s">
        <v>128</v>
      </c>
      <c r="F105" s="106"/>
      <c r="G105" s="15">
        <v>2.57</v>
      </c>
      <c r="H105" s="15">
        <v>0.83</v>
      </c>
      <c r="I105" s="138" t="s">
        <v>395</v>
      </c>
      <c r="J105" s="35" t="s">
        <v>128</v>
      </c>
      <c r="K105" s="175" t="s">
        <v>128</v>
      </c>
      <c r="M105" s="15" t="s">
        <v>399</v>
      </c>
      <c r="N105" s="15">
        <v>0.48</v>
      </c>
      <c r="O105" s="138" t="s">
        <v>128</v>
      </c>
      <c r="P105" s="35" t="s">
        <v>128</v>
      </c>
      <c r="Q105" s="175" t="s">
        <v>197</v>
      </c>
      <c r="S105" s="15">
        <v>2.82</v>
      </c>
      <c r="T105" s="15">
        <v>0.72</v>
      </c>
      <c r="U105" s="138" t="s">
        <v>395</v>
      </c>
      <c r="V105" s="35" t="s">
        <v>128</v>
      </c>
    </row>
    <row r="106" spans="1:22">
      <c r="A106" s="37"/>
      <c r="B106" s="564"/>
      <c r="C106" s="564"/>
      <c r="D106" s="138"/>
      <c r="E106" s="35"/>
      <c r="F106" s="82"/>
      <c r="G106" s="15"/>
      <c r="H106" s="15"/>
      <c r="I106" s="138"/>
      <c r="J106" s="35"/>
      <c r="K106" s="175"/>
      <c r="M106" s="15"/>
      <c r="N106" s="15"/>
      <c r="O106" s="138"/>
      <c r="P106" s="35"/>
      <c r="Q106" s="175"/>
      <c r="S106" s="15"/>
      <c r="T106" s="15"/>
      <c r="U106" s="138"/>
      <c r="V106" s="35"/>
    </row>
    <row r="107" spans="1:22">
      <c r="A107" s="282" t="s">
        <v>54</v>
      </c>
      <c r="B107" s="564"/>
      <c r="C107" s="564"/>
      <c r="D107" s="138"/>
      <c r="E107" s="35"/>
      <c r="F107" s="82"/>
      <c r="G107" s="15"/>
      <c r="H107" s="15"/>
      <c r="I107" s="138"/>
      <c r="J107" s="35"/>
      <c r="K107" s="175"/>
      <c r="M107" s="15"/>
      <c r="N107" s="15"/>
      <c r="O107" s="138"/>
      <c r="P107" s="35"/>
      <c r="Q107" s="175"/>
      <c r="S107" s="15"/>
      <c r="T107" s="15"/>
      <c r="U107" s="138"/>
      <c r="V107" s="35"/>
    </row>
    <row r="108" spans="1:22">
      <c r="A108" s="105" t="s">
        <v>55</v>
      </c>
      <c r="B108" s="564">
        <v>2.84</v>
      </c>
      <c r="C108" s="564">
        <v>1.08</v>
      </c>
      <c r="D108" s="138" t="s">
        <v>395</v>
      </c>
      <c r="E108" s="35" t="s">
        <v>128</v>
      </c>
      <c r="F108" s="82"/>
      <c r="G108" s="15">
        <v>1.91</v>
      </c>
      <c r="H108" s="15">
        <v>0.52</v>
      </c>
      <c r="I108" s="138" t="s">
        <v>395</v>
      </c>
      <c r="J108" s="35" t="s">
        <v>128</v>
      </c>
      <c r="K108" s="175" t="s">
        <v>128</v>
      </c>
      <c r="M108" s="15" t="s">
        <v>399</v>
      </c>
      <c r="N108" s="15">
        <v>0.95</v>
      </c>
      <c r="O108" s="138" t="s">
        <v>128</v>
      </c>
      <c r="P108" s="35" t="s">
        <v>128</v>
      </c>
      <c r="Q108" s="175" t="s">
        <v>128</v>
      </c>
      <c r="S108" s="15">
        <v>2.17</v>
      </c>
      <c r="T108" s="15">
        <v>0.47</v>
      </c>
      <c r="U108" s="138" t="s">
        <v>395</v>
      </c>
      <c r="V108" s="35" t="s">
        <v>128</v>
      </c>
    </row>
    <row r="109" spans="1:22">
      <c r="A109" s="105" t="s">
        <v>56</v>
      </c>
      <c r="B109" s="564" t="s">
        <v>399</v>
      </c>
      <c r="C109" s="564">
        <v>2.08</v>
      </c>
      <c r="D109" s="138" t="s">
        <v>128</v>
      </c>
      <c r="E109" s="35" t="s">
        <v>128</v>
      </c>
      <c r="F109" s="82"/>
      <c r="G109" s="15">
        <v>1.5</v>
      </c>
      <c r="H109" s="15">
        <v>0.65</v>
      </c>
      <c r="I109" s="138" t="s">
        <v>395</v>
      </c>
      <c r="J109" s="35" t="s">
        <v>128</v>
      </c>
      <c r="K109" s="175" t="s">
        <v>128</v>
      </c>
      <c r="M109" s="15" t="s">
        <v>399</v>
      </c>
      <c r="N109" s="15">
        <v>1.0900000000000001</v>
      </c>
      <c r="O109" s="138" t="s">
        <v>128</v>
      </c>
      <c r="P109" s="35" t="s">
        <v>128</v>
      </c>
      <c r="Q109" s="175" t="s">
        <v>197</v>
      </c>
      <c r="S109" s="15">
        <v>2.2200000000000002</v>
      </c>
      <c r="T109" s="15">
        <v>0.78</v>
      </c>
      <c r="U109" s="138" t="s">
        <v>395</v>
      </c>
      <c r="V109" s="35" t="s">
        <v>128</v>
      </c>
    </row>
    <row r="110" spans="1:22">
      <c r="A110" s="105" t="s">
        <v>98</v>
      </c>
      <c r="B110" s="564">
        <v>3.35</v>
      </c>
      <c r="C110" s="564">
        <v>1.02</v>
      </c>
      <c r="D110" s="138" t="s">
        <v>395</v>
      </c>
      <c r="E110" s="35" t="s">
        <v>128</v>
      </c>
      <c r="F110" s="82"/>
      <c r="G110" s="15">
        <v>2.6</v>
      </c>
      <c r="H110" s="15">
        <v>0.72</v>
      </c>
      <c r="I110" s="138" t="s">
        <v>395</v>
      </c>
      <c r="J110" s="35" t="s">
        <v>128</v>
      </c>
      <c r="K110" s="175" t="s">
        <v>128</v>
      </c>
      <c r="M110" s="15">
        <v>0.75</v>
      </c>
      <c r="N110" s="15">
        <v>0.37</v>
      </c>
      <c r="O110" s="138" t="s">
        <v>395</v>
      </c>
      <c r="P110" s="35" t="s">
        <v>128</v>
      </c>
      <c r="Q110" s="175" t="s">
        <v>197</v>
      </c>
      <c r="S110" s="15">
        <v>2.77</v>
      </c>
      <c r="T110" s="15">
        <v>0.57999999999999996</v>
      </c>
      <c r="U110" s="138" t="s">
        <v>395</v>
      </c>
      <c r="V110" s="35" t="s">
        <v>128</v>
      </c>
    </row>
    <row r="111" spans="1:22">
      <c r="A111" s="105" t="s">
        <v>57</v>
      </c>
      <c r="B111" s="564" t="s">
        <v>399</v>
      </c>
      <c r="C111" s="564">
        <v>2.65</v>
      </c>
      <c r="D111" s="138" t="s">
        <v>128</v>
      </c>
      <c r="E111" s="35" t="s">
        <v>128</v>
      </c>
      <c r="F111" s="82"/>
      <c r="G111" s="15">
        <v>2.72</v>
      </c>
      <c r="H111" s="15">
        <v>1.05</v>
      </c>
      <c r="I111" s="138" t="s">
        <v>395</v>
      </c>
      <c r="J111" s="35" t="s">
        <v>128</v>
      </c>
      <c r="K111" s="175" t="s">
        <v>128</v>
      </c>
      <c r="M111" s="15" t="s">
        <v>399</v>
      </c>
      <c r="N111" s="15">
        <v>1.31</v>
      </c>
      <c r="O111" s="138" t="s">
        <v>128</v>
      </c>
      <c r="P111" s="35" t="s">
        <v>128</v>
      </c>
      <c r="Q111" s="175" t="s">
        <v>128</v>
      </c>
      <c r="S111" s="15">
        <v>3.27</v>
      </c>
      <c r="T111" s="15">
        <v>0.93</v>
      </c>
      <c r="U111" s="138" t="s">
        <v>395</v>
      </c>
      <c r="V111" s="35" t="s">
        <v>128</v>
      </c>
    </row>
    <row r="112" spans="1:22">
      <c r="A112" s="105" t="s">
        <v>99</v>
      </c>
      <c r="B112" s="564" t="s">
        <v>399</v>
      </c>
      <c r="C112" s="564">
        <v>2.29</v>
      </c>
      <c r="D112" s="138" t="s">
        <v>128</v>
      </c>
      <c r="E112" s="35" t="s">
        <v>128</v>
      </c>
      <c r="F112" s="82"/>
      <c r="G112" s="15">
        <v>1.85</v>
      </c>
      <c r="H112" s="15">
        <v>0.71</v>
      </c>
      <c r="I112" s="138" t="s">
        <v>395</v>
      </c>
      <c r="J112" s="35" t="s">
        <v>128</v>
      </c>
      <c r="K112" s="175" t="s">
        <v>128</v>
      </c>
      <c r="M112" s="15" t="s">
        <v>399</v>
      </c>
      <c r="N112" s="15">
        <v>0.45</v>
      </c>
      <c r="O112" s="138" t="s">
        <v>128</v>
      </c>
      <c r="P112" s="35" t="s">
        <v>128</v>
      </c>
      <c r="Q112" s="175" t="s">
        <v>197</v>
      </c>
      <c r="S112" s="15">
        <v>2.37</v>
      </c>
      <c r="T112" s="15">
        <v>0.79</v>
      </c>
      <c r="U112" s="138" t="s">
        <v>395</v>
      </c>
      <c r="V112" s="35" t="s">
        <v>128</v>
      </c>
    </row>
    <row r="113" spans="1:22">
      <c r="A113" s="37"/>
      <c r="B113" s="564"/>
      <c r="C113" s="564"/>
      <c r="D113" s="138"/>
      <c r="E113" s="35"/>
      <c r="F113" s="82"/>
      <c r="G113" s="15"/>
      <c r="H113" s="15"/>
      <c r="I113" s="138"/>
      <c r="J113" s="35"/>
      <c r="K113" s="175"/>
      <c r="M113" s="15"/>
      <c r="N113" s="15"/>
      <c r="O113" s="138"/>
      <c r="P113" s="35"/>
      <c r="Q113" s="175"/>
      <c r="S113" s="15"/>
      <c r="T113" s="15"/>
      <c r="U113" s="138"/>
      <c r="V113" s="35"/>
    </row>
    <row r="114" spans="1:22">
      <c r="A114" s="167" t="s">
        <v>94</v>
      </c>
      <c r="B114" s="564"/>
      <c r="C114" s="564"/>
      <c r="D114" s="138"/>
      <c r="E114" s="35"/>
      <c r="F114" s="82"/>
      <c r="G114" s="15"/>
      <c r="H114" s="15"/>
      <c r="I114" s="138"/>
      <c r="J114" s="35"/>
      <c r="K114" s="175"/>
      <c r="M114" s="15"/>
      <c r="N114" s="15"/>
      <c r="O114" s="138"/>
      <c r="P114" s="35"/>
      <c r="Q114" s="175"/>
      <c r="S114" s="15"/>
      <c r="T114" s="15"/>
      <c r="U114" s="138"/>
      <c r="V114" s="35"/>
    </row>
    <row r="115" spans="1:22">
      <c r="A115" s="37" t="s">
        <v>307</v>
      </c>
      <c r="B115" s="564" t="s">
        <v>399</v>
      </c>
      <c r="C115" s="564">
        <v>2.36</v>
      </c>
      <c r="D115" s="138" t="s">
        <v>128</v>
      </c>
      <c r="E115" s="35" t="s">
        <v>128</v>
      </c>
      <c r="F115" s="82"/>
      <c r="G115" s="15">
        <v>1.21</v>
      </c>
      <c r="H115" s="15">
        <v>0.56999999999999995</v>
      </c>
      <c r="I115" s="138" t="s">
        <v>395</v>
      </c>
      <c r="J115" s="35" t="s">
        <v>401</v>
      </c>
      <c r="K115" s="175" t="s">
        <v>128</v>
      </c>
      <c r="M115" s="15" t="s">
        <v>399</v>
      </c>
      <c r="N115" s="15">
        <v>0.57999999999999996</v>
      </c>
      <c r="O115" s="138" t="s">
        <v>128</v>
      </c>
      <c r="P115" s="35" t="s">
        <v>128</v>
      </c>
      <c r="Q115" s="175" t="s">
        <v>197</v>
      </c>
      <c r="S115" s="15">
        <v>1.73</v>
      </c>
      <c r="T115" s="15">
        <v>0.63</v>
      </c>
      <c r="U115" s="138" t="s">
        <v>395</v>
      </c>
      <c r="V115" s="35" t="s">
        <v>128</v>
      </c>
    </row>
    <row r="116" spans="1:22">
      <c r="A116" s="37" t="s">
        <v>95</v>
      </c>
      <c r="B116" s="564" t="s">
        <v>399</v>
      </c>
      <c r="C116" s="564">
        <v>1.44</v>
      </c>
      <c r="D116" s="138" t="s">
        <v>128</v>
      </c>
      <c r="E116" s="35" t="s">
        <v>128</v>
      </c>
      <c r="F116" s="82"/>
      <c r="G116" s="15">
        <v>1.71</v>
      </c>
      <c r="H116" s="15">
        <v>0.71</v>
      </c>
      <c r="I116" s="138" t="s">
        <v>395</v>
      </c>
      <c r="J116" s="35" t="s">
        <v>128</v>
      </c>
      <c r="K116" s="175" t="s">
        <v>128</v>
      </c>
      <c r="M116" s="15" t="s">
        <v>399</v>
      </c>
      <c r="N116" s="15">
        <v>0.86</v>
      </c>
      <c r="O116" s="138" t="s">
        <v>128</v>
      </c>
      <c r="P116" s="35" t="s">
        <v>128</v>
      </c>
      <c r="Q116" s="175" t="s">
        <v>128</v>
      </c>
      <c r="S116" s="15">
        <v>1.97</v>
      </c>
      <c r="T116" s="15">
        <v>0.61</v>
      </c>
      <c r="U116" s="138" t="s">
        <v>395</v>
      </c>
      <c r="V116" s="35" t="s">
        <v>128</v>
      </c>
    </row>
    <row r="117" spans="1:22">
      <c r="A117" s="37" t="s">
        <v>96</v>
      </c>
      <c r="B117" s="564">
        <v>3.18</v>
      </c>
      <c r="C117" s="564">
        <v>1.37</v>
      </c>
      <c r="D117" s="138" t="s">
        <v>395</v>
      </c>
      <c r="E117" s="35" t="s">
        <v>128</v>
      </c>
      <c r="F117" s="82"/>
      <c r="G117" s="15">
        <v>2.0099999999999998</v>
      </c>
      <c r="H117" s="15">
        <v>0.7</v>
      </c>
      <c r="I117" s="138" t="s">
        <v>395</v>
      </c>
      <c r="J117" s="35" t="s">
        <v>128</v>
      </c>
      <c r="K117" s="175" t="s">
        <v>128</v>
      </c>
      <c r="M117" s="15" t="s">
        <v>399</v>
      </c>
      <c r="N117" s="15">
        <v>0.32</v>
      </c>
      <c r="O117" s="138" t="s">
        <v>128</v>
      </c>
      <c r="P117" s="35" t="s">
        <v>128</v>
      </c>
      <c r="Q117" s="175" t="s">
        <v>197</v>
      </c>
      <c r="S117" s="15">
        <v>2.2799999999999998</v>
      </c>
      <c r="T117" s="15">
        <v>0.59</v>
      </c>
      <c r="U117" s="138" t="s">
        <v>395</v>
      </c>
      <c r="V117" s="35" t="s">
        <v>128</v>
      </c>
    </row>
    <row r="118" spans="1:22">
      <c r="A118" s="37" t="s">
        <v>97</v>
      </c>
      <c r="B118" s="564">
        <v>3.23</v>
      </c>
      <c r="C118" s="564">
        <v>1.34</v>
      </c>
      <c r="D118" s="138" t="s">
        <v>395</v>
      </c>
      <c r="E118" s="35" t="s">
        <v>128</v>
      </c>
      <c r="F118" s="82"/>
      <c r="G118" s="15">
        <v>2.57</v>
      </c>
      <c r="H118" s="15">
        <v>0.77</v>
      </c>
      <c r="I118" s="138" t="s">
        <v>395</v>
      </c>
      <c r="J118" s="35" t="s">
        <v>128</v>
      </c>
      <c r="K118" s="175" t="s">
        <v>128</v>
      </c>
      <c r="M118" s="15" t="s">
        <v>399</v>
      </c>
      <c r="N118" s="15">
        <v>1.19</v>
      </c>
      <c r="O118" s="138" t="s">
        <v>128</v>
      </c>
      <c r="P118" s="35" t="s">
        <v>128</v>
      </c>
      <c r="Q118" s="175" t="s">
        <v>128</v>
      </c>
      <c r="S118" s="15">
        <v>2.77</v>
      </c>
      <c r="T118" s="15">
        <v>0.67</v>
      </c>
      <c r="U118" s="138" t="s">
        <v>395</v>
      </c>
      <c r="V118" s="35" t="s">
        <v>128</v>
      </c>
    </row>
    <row r="119" spans="1:22">
      <c r="A119" s="37" t="s">
        <v>306</v>
      </c>
      <c r="B119" s="564">
        <v>4.25</v>
      </c>
      <c r="C119" s="564">
        <v>1.38</v>
      </c>
      <c r="D119" s="138" t="s">
        <v>395</v>
      </c>
      <c r="E119" s="35" t="s">
        <v>128</v>
      </c>
      <c r="F119" s="82"/>
      <c r="G119" s="15">
        <v>3.53</v>
      </c>
      <c r="H119" s="15">
        <v>0.94</v>
      </c>
      <c r="I119" s="138" t="s">
        <v>395</v>
      </c>
      <c r="J119" s="35" t="s">
        <v>401</v>
      </c>
      <c r="K119" s="175" t="s">
        <v>128</v>
      </c>
      <c r="M119" s="15" t="s">
        <v>399</v>
      </c>
      <c r="N119" s="15">
        <v>0.71</v>
      </c>
      <c r="O119" s="138" t="s">
        <v>128</v>
      </c>
      <c r="P119" s="35" t="s">
        <v>128</v>
      </c>
      <c r="Q119" s="175" t="s">
        <v>197</v>
      </c>
      <c r="S119" s="15">
        <v>3.76</v>
      </c>
      <c r="T119" s="15">
        <v>0.69</v>
      </c>
      <c r="U119" s="138" t="s">
        <v>128</v>
      </c>
      <c r="V119" s="35" t="s">
        <v>401</v>
      </c>
    </row>
    <row r="120" spans="1:22">
      <c r="A120" s="37"/>
      <c r="B120" s="564"/>
      <c r="C120" s="564"/>
      <c r="D120" s="138"/>
      <c r="E120" s="35"/>
      <c r="F120" s="82"/>
      <c r="G120" s="15"/>
      <c r="H120" s="15"/>
      <c r="I120" s="138"/>
      <c r="J120" s="35"/>
      <c r="K120" s="175"/>
      <c r="M120" s="15"/>
      <c r="N120" s="15"/>
      <c r="O120" s="138"/>
      <c r="P120" s="35"/>
      <c r="Q120" s="175"/>
      <c r="S120" s="15"/>
      <c r="T120" s="15"/>
      <c r="U120" s="138"/>
      <c r="V120" s="35"/>
    </row>
    <row r="121" spans="1:22">
      <c r="A121" s="167" t="s">
        <v>50</v>
      </c>
      <c r="B121" s="564"/>
      <c r="C121" s="564"/>
      <c r="D121" s="138"/>
      <c r="E121" s="35"/>
      <c r="F121" s="82"/>
      <c r="G121" s="15"/>
      <c r="H121" s="15"/>
      <c r="I121" s="138"/>
      <c r="J121" s="35"/>
      <c r="K121" s="175"/>
      <c r="M121" s="15"/>
      <c r="N121" s="15"/>
      <c r="O121" s="138"/>
      <c r="P121" s="35"/>
      <c r="Q121" s="175"/>
      <c r="S121" s="15"/>
      <c r="T121" s="15"/>
      <c r="U121" s="138"/>
      <c r="V121" s="35"/>
    </row>
    <row r="122" spans="1:22">
      <c r="A122" s="105" t="s">
        <v>51</v>
      </c>
      <c r="B122" s="564">
        <v>2.66</v>
      </c>
      <c r="C122" s="564">
        <v>0.65</v>
      </c>
      <c r="D122" s="138" t="s">
        <v>395</v>
      </c>
      <c r="E122" s="35" t="s">
        <v>128</v>
      </c>
      <c r="F122" s="82"/>
      <c r="G122" s="15">
        <v>1.86</v>
      </c>
      <c r="H122" s="15">
        <v>0.3</v>
      </c>
      <c r="I122" s="138" t="s">
        <v>128</v>
      </c>
      <c r="J122" s="35" t="s">
        <v>128</v>
      </c>
      <c r="K122" s="175" t="s">
        <v>128</v>
      </c>
      <c r="M122" s="15">
        <v>0.61</v>
      </c>
      <c r="N122" s="15">
        <v>0.26</v>
      </c>
      <c r="O122" s="138" t="s">
        <v>395</v>
      </c>
      <c r="P122" s="35" t="s">
        <v>128</v>
      </c>
      <c r="Q122" s="175" t="s">
        <v>197</v>
      </c>
      <c r="S122" s="15">
        <v>2.06</v>
      </c>
      <c r="T122" s="15">
        <v>0.26</v>
      </c>
      <c r="U122" s="138" t="s">
        <v>128</v>
      </c>
      <c r="V122" s="35" t="s">
        <v>128</v>
      </c>
    </row>
    <row r="123" spans="1:22">
      <c r="A123" s="105" t="s">
        <v>52</v>
      </c>
      <c r="B123" s="564">
        <v>6.12</v>
      </c>
      <c r="C123" s="564">
        <v>2.78</v>
      </c>
      <c r="D123" s="138" t="s">
        <v>395</v>
      </c>
      <c r="E123" s="35" t="s">
        <v>128</v>
      </c>
      <c r="F123" s="82"/>
      <c r="G123" s="15">
        <v>4.57</v>
      </c>
      <c r="H123" s="15">
        <v>1.97</v>
      </c>
      <c r="I123" s="138" t="s">
        <v>395</v>
      </c>
      <c r="J123" s="35" t="s">
        <v>401</v>
      </c>
      <c r="K123" s="175" t="s">
        <v>128</v>
      </c>
      <c r="M123" s="15" t="s">
        <v>399</v>
      </c>
      <c r="N123" s="15">
        <v>8.74</v>
      </c>
      <c r="O123" s="138" t="s">
        <v>128</v>
      </c>
      <c r="P123" s="35" t="s">
        <v>128</v>
      </c>
      <c r="Q123" s="175" t="s">
        <v>128</v>
      </c>
      <c r="S123" s="15">
        <v>5.09</v>
      </c>
      <c r="T123" s="15">
        <v>1.53</v>
      </c>
      <c r="U123" s="138" t="s">
        <v>395</v>
      </c>
      <c r="V123" s="35" t="s">
        <v>401</v>
      </c>
    </row>
    <row r="124" spans="1:22">
      <c r="A124" s="105" t="s">
        <v>53</v>
      </c>
      <c r="B124" s="564" t="s">
        <v>399</v>
      </c>
      <c r="C124" s="564">
        <v>6.79</v>
      </c>
      <c r="D124" s="138" t="s">
        <v>128</v>
      </c>
      <c r="E124" s="35" t="s">
        <v>401</v>
      </c>
      <c r="F124" s="82"/>
      <c r="G124" s="15">
        <v>12.27</v>
      </c>
      <c r="H124" s="15">
        <v>4.59</v>
      </c>
      <c r="I124" s="138" t="s">
        <v>395</v>
      </c>
      <c r="J124" s="35" t="s">
        <v>401</v>
      </c>
      <c r="K124" s="175" t="s">
        <v>128</v>
      </c>
      <c r="M124" s="15" t="s">
        <v>399</v>
      </c>
      <c r="N124" s="15">
        <v>3.92</v>
      </c>
      <c r="O124" s="138" t="s">
        <v>128</v>
      </c>
      <c r="P124" s="35" t="s">
        <v>128</v>
      </c>
      <c r="Q124" s="175" t="s">
        <v>197</v>
      </c>
      <c r="S124" s="15">
        <v>13.35</v>
      </c>
      <c r="T124" s="15">
        <v>4.34</v>
      </c>
      <c r="U124" s="138" t="s">
        <v>395</v>
      </c>
      <c r="V124" s="35" t="s">
        <v>401</v>
      </c>
    </row>
    <row r="125" spans="1:22">
      <c r="A125" s="282"/>
      <c r="B125" s="564"/>
      <c r="C125" s="564"/>
      <c r="D125" s="138"/>
      <c r="E125" s="35"/>
      <c r="F125" s="82"/>
      <c r="G125" s="15"/>
      <c r="H125" s="15"/>
      <c r="I125" s="138"/>
      <c r="J125" s="35"/>
      <c r="K125" s="175"/>
      <c r="M125" s="15"/>
      <c r="N125" s="15"/>
      <c r="O125" s="138"/>
      <c r="P125" s="35"/>
      <c r="Q125" s="175"/>
      <c r="S125" s="15"/>
      <c r="T125" s="15"/>
      <c r="U125" s="138"/>
      <c r="V125" s="35"/>
    </row>
    <row r="126" spans="1:22">
      <c r="A126" s="167" t="s">
        <v>48</v>
      </c>
      <c r="B126" s="564"/>
      <c r="C126" s="564"/>
      <c r="D126" s="138"/>
      <c r="E126" s="35"/>
      <c r="F126" s="82"/>
      <c r="G126" s="15"/>
      <c r="H126" s="15"/>
      <c r="I126" s="138"/>
      <c r="J126" s="35"/>
      <c r="K126" s="175"/>
      <c r="M126" s="15"/>
      <c r="N126" s="15"/>
      <c r="O126" s="138"/>
      <c r="P126" s="35"/>
      <c r="Q126" s="175"/>
      <c r="S126" s="15"/>
      <c r="T126" s="15"/>
      <c r="U126" s="138"/>
      <c r="V126" s="35"/>
    </row>
    <row r="127" spans="1:22">
      <c r="A127" s="103" t="s">
        <v>474</v>
      </c>
      <c r="B127" s="564">
        <v>9.43</v>
      </c>
      <c r="C127" s="564">
        <v>3.41</v>
      </c>
      <c r="D127" s="138" t="s">
        <v>395</v>
      </c>
      <c r="E127" s="35" t="s">
        <v>401</v>
      </c>
      <c r="F127" s="82"/>
      <c r="G127" s="15">
        <v>5.77</v>
      </c>
      <c r="H127" s="15">
        <v>1.31</v>
      </c>
      <c r="I127" s="138" t="s">
        <v>395</v>
      </c>
      <c r="J127" s="35" t="s">
        <v>401</v>
      </c>
      <c r="K127" s="175" t="s">
        <v>128</v>
      </c>
      <c r="M127" s="15" t="s">
        <v>399</v>
      </c>
      <c r="N127" s="15">
        <v>0.96</v>
      </c>
      <c r="O127" s="138" t="s">
        <v>128</v>
      </c>
      <c r="P127" s="35" t="s">
        <v>128</v>
      </c>
      <c r="Q127" s="175" t="s">
        <v>197</v>
      </c>
      <c r="S127" s="15">
        <v>6.82</v>
      </c>
      <c r="T127" s="15">
        <v>1.33</v>
      </c>
      <c r="U127" s="138" t="s">
        <v>395</v>
      </c>
      <c r="V127" s="35" t="s">
        <v>401</v>
      </c>
    </row>
    <row r="128" spans="1:22">
      <c r="A128" s="103">
        <v>7</v>
      </c>
      <c r="B128" s="564">
        <v>3.52</v>
      </c>
      <c r="C128" s="564">
        <v>1.48</v>
      </c>
      <c r="D128" s="138" t="s">
        <v>395</v>
      </c>
      <c r="E128" s="35" t="s">
        <v>128</v>
      </c>
      <c r="F128" s="82"/>
      <c r="G128" s="15">
        <v>2.52</v>
      </c>
      <c r="H128" s="15">
        <v>0.75</v>
      </c>
      <c r="I128" s="138" t="s">
        <v>395</v>
      </c>
      <c r="J128" s="35" t="s">
        <v>128</v>
      </c>
      <c r="K128" s="175" t="s">
        <v>128</v>
      </c>
      <c r="M128" s="15" t="s">
        <v>399</v>
      </c>
      <c r="N128" s="15">
        <v>0.72</v>
      </c>
      <c r="O128" s="138" t="s">
        <v>128</v>
      </c>
      <c r="P128" s="35" t="s">
        <v>128</v>
      </c>
      <c r="Q128" s="175" t="s">
        <v>197</v>
      </c>
      <c r="S128" s="15">
        <v>2.8</v>
      </c>
      <c r="T128" s="15">
        <v>0.69</v>
      </c>
      <c r="U128" s="138" t="s">
        <v>395</v>
      </c>
      <c r="V128" s="35" t="s">
        <v>128</v>
      </c>
    </row>
    <row r="129" spans="1:22">
      <c r="A129" s="103">
        <v>8</v>
      </c>
      <c r="B129" s="564">
        <v>2.4900000000000002</v>
      </c>
      <c r="C129" s="564">
        <v>1.07</v>
      </c>
      <c r="D129" s="138" t="s">
        <v>395</v>
      </c>
      <c r="E129" s="35" t="s">
        <v>128</v>
      </c>
      <c r="F129" s="82"/>
      <c r="G129" s="15">
        <v>2.0499999999999998</v>
      </c>
      <c r="H129" s="15">
        <v>0.62</v>
      </c>
      <c r="I129" s="138" t="s">
        <v>395</v>
      </c>
      <c r="J129" s="35" t="s">
        <v>128</v>
      </c>
      <c r="K129" s="175" t="s">
        <v>128</v>
      </c>
      <c r="M129" s="15" t="s">
        <v>399</v>
      </c>
      <c r="N129" s="15">
        <v>0.91</v>
      </c>
      <c r="O129" s="138" t="s">
        <v>128</v>
      </c>
      <c r="P129" s="35" t="s">
        <v>128</v>
      </c>
      <c r="Q129" s="175" t="s">
        <v>128</v>
      </c>
      <c r="S129" s="15">
        <v>2.16</v>
      </c>
      <c r="T129" s="15">
        <v>0.53</v>
      </c>
      <c r="U129" s="138" t="s">
        <v>395</v>
      </c>
      <c r="V129" s="35" t="s">
        <v>128</v>
      </c>
    </row>
    <row r="130" spans="1:22">
      <c r="A130" s="103">
        <v>9</v>
      </c>
      <c r="B130" s="564" t="s">
        <v>399</v>
      </c>
      <c r="C130" s="564">
        <v>1.32</v>
      </c>
      <c r="D130" s="138" t="s">
        <v>128</v>
      </c>
      <c r="E130" s="35" t="s">
        <v>128</v>
      </c>
      <c r="F130" s="82"/>
      <c r="G130" s="15">
        <v>1.54</v>
      </c>
      <c r="H130" s="15">
        <v>0.56000000000000005</v>
      </c>
      <c r="I130" s="138" t="s">
        <v>395</v>
      </c>
      <c r="J130" s="35" t="s">
        <v>128</v>
      </c>
      <c r="K130" s="175" t="s">
        <v>128</v>
      </c>
      <c r="M130" s="15" t="s">
        <v>399</v>
      </c>
      <c r="N130" s="15">
        <v>0.81</v>
      </c>
      <c r="O130" s="138" t="s">
        <v>128</v>
      </c>
      <c r="P130" s="35" t="s">
        <v>128</v>
      </c>
      <c r="Q130" s="175" t="s">
        <v>128</v>
      </c>
      <c r="S130" s="15">
        <v>1.75</v>
      </c>
      <c r="T130" s="15">
        <v>0.49</v>
      </c>
      <c r="U130" s="138" t="s">
        <v>395</v>
      </c>
      <c r="V130" s="35" t="s">
        <v>401</v>
      </c>
    </row>
    <row r="131" spans="1:22">
      <c r="A131" s="103" t="s">
        <v>475</v>
      </c>
      <c r="B131" s="564">
        <v>1.95</v>
      </c>
      <c r="C131" s="564">
        <v>0.8</v>
      </c>
      <c r="D131" s="138" t="s">
        <v>395</v>
      </c>
      <c r="E131" s="35" t="s">
        <v>401</v>
      </c>
      <c r="F131" s="82"/>
      <c r="G131" s="15" t="s">
        <v>399</v>
      </c>
      <c r="H131" s="15">
        <v>0.42</v>
      </c>
      <c r="I131" s="138" t="s">
        <v>128</v>
      </c>
      <c r="J131" s="35" t="s">
        <v>401</v>
      </c>
      <c r="K131" s="175" t="s">
        <v>197</v>
      </c>
      <c r="M131" s="15" t="s">
        <v>399</v>
      </c>
      <c r="N131" s="15">
        <v>0.16</v>
      </c>
      <c r="O131" s="138" t="s">
        <v>128</v>
      </c>
      <c r="P131" s="35" t="s">
        <v>401</v>
      </c>
      <c r="Q131" s="175" t="s">
        <v>197</v>
      </c>
      <c r="S131" s="15">
        <v>1.01</v>
      </c>
      <c r="T131" s="15">
        <v>0.35</v>
      </c>
      <c r="U131" s="138" t="s">
        <v>395</v>
      </c>
      <c r="V131" s="35" t="s">
        <v>401</v>
      </c>
    </row>
    <row r="132" spans="1:22">
      <c r="A132" s="37"/>
      <c r="B132" s="564"/>
      <c r="C132" s="564"/>
      <c r="D132" s="138"/>
      <c r="E132" s="35"/>
      <c r="F132" s="82"/>
      <c r="G132" s="15"/>
      <c r="H132" s="15"/>
      <c r="I132" s="138"/>
      <c r="J132" s="35"/>
      <c r="K132" s="175"/>
      <c r="M132" s="15"/>
      <c r="N132" s="15"/>
      <c r="O132" s="138"/>
      <c r="P132" s="35"/>
      <c r="Q132" s="175"/>
      <c r="S132" s="15"/>
      <c r="T132" s="15"/>
      <c r="U132" s="138"/>
      <c r="V132" s="35"/>
    </row>
    <row r="133" spans="1:22">
      <c r="A133" s="167" t="s">
        <v>49</v>
      </c>
      <c r="B133" s="564"/>
      <c r="C133" s="564"/>
      <c r="D133" s="138"/>
      <c r="E133" s="35"/>
      <c r="F133" s="82"/>
      <c r="G133" s="15"/>
      <c r="H133" s="15"/>
      <c r="I133" s="138"/>
      <c r="J133" s="35"/>
      <c r="K133" s="175"/>
      <c r="M133" s="15"/>
      <c r="N133" s="15"/>
      <c r="O133" s="138"/>
      <c r="P133" s="35"/>
      <c r="Q133" s="175"/>
      <c r="S133" s="15"/>
      <c r="T133" s="15"/>
      <c r="U133" s="138"/>
      <c r="V133" s="35"/>
    </row>
    <row r="134" spans="1:22">
      <c r="A134" s="103" t="s">
        <v>476</v>
      </c>
      <c r="B134" s="564">
        <v>6.88</v>
      </c>
      <c r="C134" s="564">
        <v>2.96</v>
      </c>
      <c r="D134" s="138" t="s">
        <v>395</v>
      </c>
      <c r="E134" s="35" t="s">
        <v>128</v>
      </c>
      <c r="F134" s="82"/>
      <c r="G134" s="15">
        <v>5.63</v>
      </c>
      <c r="H134" s="15">
        <v>1.36</v>
      </c>
      <c r="I134" s="138" t="s">
        <v>395</v>
      </c>
      <c r="J134" s="35" t="s">
        <v>401</v>
      </c>
      <c r="K134" s="175" t="s">
        <v>128</v>
      </c>
      <c r="M134" s="15" t="s">
        <v>399</v>
      </c>
      <c r="N134" s="15">
        <v>1</v>
      </c>
      <c r="O134" s="138" t="s">
        <v>128</v>
      </c>
      <c r="P134" s="35" t="s">
        <v>128</v>
      </c>
      <c r="Q134" s="175" t="s">
        <v>197</v>
      </c>
      <c r="S134" s="15">
        <v>5.91</v>
      </c>
      <c r="T134" s="15">
        <v>1.28</v>
      </c>
      <c r="U134" s="138" t="s">
        <v>395</v>
      </c>
      <c r="V134" s="35" t="s">
        <v>401</v>
      </c>
    </row>
    <row r="135" spans="1:22">
      <c r="A135" s="103">
        <v>7</v>
      </c>
      <c r="B135" s="564" t="s">
        <v>399</v>
      </c>
      <c r="C135" s="564">
        <v>1.83</v>
      </c>
      <c r="D135" s="138" t="s">
        <v>128</v>
      </c>
      <c r="E135" s="35" t="s">
        <v>128</v>
      </c>
      <c r="F135" s="82"/>
      <c r="G135" s="15">
        <v>3.3</v>
      </c>
      <c r="H135" s="15">
        <v>1.22</v>
      </c>
      <c r="I135" s="138" t="s">
        <v>395</v>
      </c>
      <c r="J135" s="35" t="s">
        <v>128</v>
      </c>
      <c r="K135" s="175" t="s">
        <v>128</v>
      </c>
      <c r="M135" s="15" t="s">
        <v>399</v>
      </c>
      <c r="N135" s="15">
        <v>0.84</v>
      </c>
      <c r="O135" s="138" t="s">
        <v>128</v>
      </c>
      <c r="P135" s="35" t="s">
        <v>128</v>
      </c>
      <c r="Q135" s="175" t="s">
        <v>128</v>
      </c>
      <c r="S135" s="15">
        <v>3.16</v>
      </c>
      <c r="T135" s="15">
        <v>0.97</v>
      </c>
      <c r="U135" s="138" t="s">
        <v>395</v>
      </c>
      <c r="V135" s="35" t="s">
        <v>128</v>
      </c>
    </row>
    <row r="136" spans="1:22">
      <c r="A136" s="103">
        <v>8</v>
      </c>
      <c r="B136" s="564">
        <v>5.01</v>
      </c>
      <c r="C136" s="564">
        <v>1.95</v>
      </c>
      <c r="D136" s="138" t="s">
        <v>395</v>
      </c>
      <c r="E136" s="35" t="s">
        <v>128</v>
      </c>
      <c r="F136" s="82"/>
      <c r="G136" s="15">
        <v>1.55</v>
      </c>
      <c r="H136" s="15">
        <v>0.5</v>
      </c>
      <c r="I136" s="138" t="s">
        <v>395</v>
      </c>
      <c r="J136" s="35" t="s">
        <v>128</v>
      </c>
      <c r="K136" s="175" t="s">
        <v>197</v>
      </c>
      <c r="M136" s="15" t="s">
        <v>399</v>
      </c>
      <c r="N136" s="15">
        <v>0.89</v>
      </c>
      <c r="O136" s="138" t="s">
        <v>128</v>
      </c>
      <c r="P136" s="35" t="s">
        <v>128</v>
      </c>
      <c r="Q136" s="175" t="s">
        <v>197</v>
      </c>
      <c r="S136" s="15">
        <v>2.2599999999999998</v>
      </c>
      <c r="T136" s="15">
        <v>0.56000000000000005</v>
      </c>
      <c r="U136" s="138" t="s">
        <v>395</v>
      </c>
      <c r="V136" s="35" t="s">
        <v>128</v>
      </c>
    </row>
    <row r="137" spans="1:22">
      <c r="A137" s="103">
        <v>9</v>
      </c>
      <c r="B137" s="564">
        <v>2.5499999999999998</v>
      </c>
      <c r="C137" s="564">
        <v>1.1299999999999999</v>
      </c>
      <c r="D137" s="138" t="s">
        <v>395</v>
      </c>
      <c r="E137" s="35" t="s">
        <v>128</v>
      </c>
      <c r="F137" s="82"/>
      <c r="G137" s="15">
        <v>1.35</v>
      </c>
      <c r="H137" s="15">
        <v>0.66</v>
      </c>
      <c r="I137" s="138" t="s">
        <v>395</v>
      </c>
      <c r="J137" s="35" t="s">
        <v>128</v>
      </c>
      <c r="K137" s="175" t="s">
        <v>128</v>
      </c>
      <c r="M137" s="15" t="s">
        <v>399</v>
      </c>
      <c r="N137" s="15">
        <v>0.85</v>
      </c>
      <c r="O137" s="138" t="s">
        <v>128</v>
      </c>
      <c r="P137" s="35" t="s">
        <v>128</v>
      </c>
      <c r="Q137" s="175" t="s">
        <v>128</v>
      </c>
      <c r="S137" s="15">
        <v>1.67</v>
      </c>
      <c r="T137" s="15">
        <v>0.56000000000000005</v>
      </c>
      <c r="U137" s="138" t="s">
        <v>395</v>
      </c>
      <c r="V137" s="35" t="s">
        <v>401</v>
      </c>
    </row>
    <row r="138" spans="1:22">
      <c r="A138" s="103" t="s">
        <v>477</v>
      </c>
      <c r="B138" s="564">
        <v>2.58</v>
      </c>
      <c r="C138" s="564">
        <v>1.1100000000000001</v>
      </c>
      <c r="D138" s="138" t="s">
        <v>395</v>
      </c>
      <c r="E138" s="35" t="s">
        <v>128</v>
      </c>
      <c r="F138" s="82"/>
      <c r="G138" s="15">
        <v>1.45</v>
      </c>
      <c r="H138" s="15">
        <v>0.52</v>
      </c>
      <c r="I138" s="138" t="s">
        <v>395</v>
      </c>
      <c r="J138" s="35" t="s">
        <v>128</v>
      </c>
      <c r="K138" s="175" t="s">
        <v>128</v>
      </c>
      <c r="M138" s="15" t="s">
        <v>399</v>
      </c>
      <c r="N138" s="15">
        <v>0.31</v>
      </c>
      <c r="O138" s="138" t="s">
        <v>128</v>
      </c>
      <c r="P138" s="35" t="s">
        <v>128</v>
      </c>
      <c r="Q138" s="175" t="s">
        <v>197</v>
      </c>
      <c r="S138" s="15">
        <v>1.82</v>
      </c>
      <c r="T138" s="15">
        <v>0.49</v>
      </c>
      <c r="U138" s="138" t="s">
        <v>395</v>
      </c>
      <c r="V138" s="35" t="s">
        <v>128</v>
      </c>
    </row>
    <row r="139" spans="1:22">
      <c r="A139" s="282"/>
      <c r="B139" s="564"/>
      <c r="C139" s="564"/>
      <c r="D139" s="138"/>
      <c r="E139" s="35"/>
      <c r="F139" s="82"/>
      <c r="G139" s="15"/>
      <c r="H139" s="15"/>
      <c r="I139" s="138"/>
      <c r="J139" s="35"/>
      <c r="K139" s="175"/>
      <c r="M139" s="15"/>
      <c r="N139" s="15"/>
      <c r="O139" s="138"/>
      <c r="P139" s="35"/>
      <c r="Q139" s="175"/>
      <c r="S139" s="15"/>
      <c r="T139" s="15"/>
      <c r="U139" s="138"/>
      <c r="V139" s="35"/>
    </row>
    <row r="140" spans="1:22">
      <c r="A140" s="167" t="s">
        <v>101</v>
      </c>
      <c r="B140" s="564"/>
      <c r="C140" s="564"/>
      <c r="D140" s="138"/>
      <c r="E140" s="35"/>
      <c r="F140" s="82"/>
      <c r="G140" s="15"/>
      <c r="H140" s="15"/>
      <c r="I140" s="138"/>
      <c r="J140" s="35"/>
      <c r="K140" s="175"/>
      <c r="M140" s="15"/>
      <c r="N140" s="15"/>
      <c r="O140" s="138"/>
      <c r="P140" s="35"/>
      <c r="Q140" s="175"/>
      <c r="S140" s="15"/>
      <c r="T140" s="15"/>
      <c r="U140" s="138"/>
      <c r="V140" s="35"/>
    </row>
    <row r="141" spans="1:22">
      <c r="A141" s="106" t="s">
        <v>478</v>
      </c>
      <c r="B141" s="564">
        <v>1.96</v>
      </c>
      <c r="C141" s="564">
        <v>0.52</v>
      </c>
      <c r="D141" s="138" t="s">
        <v>395</v>
      </c>
      <c r="E141" s="35" t="s">
        <v>401</v>
      </c>
      <c r="F141" s="82"/>
      <c r="G141" s="15">
        <v>1.28</v>
      </c>
      <c r="H141" s="15">
        <v>0.26</v>
      </c>
      <c r="I141" s="138" t="s">
        <v>395</v>
      </c>
      <c r="J141" s="35" t="s">
        <v>401</v>
      </c>
      <c r="K141" s="175" t="s">
        <v>128</v>
      </c>
      <c r="M141" s="15">
        <v>0.59</v>
      </c>
      <c r="N141" s="15">
        <v>0.24</v>
      </c>
      <c r="O141" s="138" t="s">
        <v>395</v>
      </c>
      <c r="P141" s="35" t="s">
        <v>128</v>
      </c>
      <c r="Q141" s="175" t="s">
        <v>197</v>
      </c>
      <c r="S141" s="15">
        <v>1.45</v>
      </c>
      <c r="T141" s="15">
        <v>0.23</v>
      </c>
      <c r="U141" s="138" t="s">
        <v>128</v>
      </c>
      <c r="V141" s="35" t="s">
        <v>401</v>
      </c>
    </row>
    <row r="142" spans="1:22">
      <c r="A142" s="232" t="s">
        <v>102</v>
      </c>
      <c r="B142" s="567">
        <v>31.35</v>
      </c>
      <c r="C142" s="567">
        <v>8.01</v>
      </c>
      <c r="D142" s="201" t="s">
        <v>395</v>
      </c>
      <c r="E142" s="190" t="s">
        <v>401</v>
      </c>
      <c r="F142" s="173"/>
      <c r="G142" s="19">
        <v>29.54</v>
      </c>
      <c r="H142" s="19">
        <v>5.7</v>
      </c>
      <c r="I142" s="201" t="s">
        <v>395</v>
      </c>
      <c r="J142" s="190" t="s">
        <v>401</v>
      </c>
      <c r="K142" s="191" t="s">
        <v>128</v>
      </c>
      <c r="M142" s="19" t="s">
        <v>399</v>
      </c>
      <c r="N142" s="19">
        <v>16.86</v>
      </c>
      <c r="O142" s="201" t="s">
        <v>128</v>
      </c>
      <c r="P142" s="190" t="s">
        <v>401</v>
      </c>
      <c r="Q142" s="191" t="s">
        <v>128</v>
      </c>
      <c r="S142" s="19">
        <v>30.19</v>
      </c>
      <c r="T142" s="19">
        <v>4.6500000000000004</v>
      </c>
      <c r="U142" s="201" t="s">
        <v>128</v>
      </c>
      <c r="V142" s="190" t="s">
        <v>401</v>
      </c>
    </row>
    <row r="143" spans="1:22">
      <c r="A143" s="106"/>
      <c r="B143" s="29"/>
      <c r="C143" s="29"/>
      <c r="D143" s="29"/>
      <c r="E143" s="29"/>
      <c r="F143" s="82"/>
      <c r="G143" s="29"/>
      <c r="H143" s="29"/>
      <c r="I143" s="29"/>
      <c r="J143" s="29"/>
      <c r="K143" s="29"/>
      <c r="M143" s="29"/>
      <c r="N143" s="29"/>
      <c r="O143" s="29"/>
      <c r="P143" s="29"/>
      <c r="Q143" s="29"/>
      <c r="S143" s="29"/>
      <c r="T143" s="29"/>
      <c r="U143" s="29"/>
      <c r="V143" s="29"/>
    </row>
    <row r="144" spans="1:22" s="356" customFormat="1" ht="27.6" customHeight="1">
      <c r="A144" s="693" t="s">
        <v>459</v>
      </c>
      <c r="B144" s="693"/>
      <c r="C144" s="693"/>
      <c r="D144" s="693"/>
      <c r="E144" s="693"/>
      <c r="F144" s="693"/>
      <c r="G144" s="693"/>
      <c r="H144" s="693"/>
      <c r="I144" s="693"/>
      <c r="J144" s="693"/>
      <c r="K144" s="693"/>
      <c r="L144" s="354"/>
      <c r="M144" s="354"/>
      <c r="N144" s="354"/>
      <c r="O144" s="354"/>
      <c r="P144" s="354"/>
    </row>
    <row r="145" spans="1:16" s="356" customFormat="1" ht="28.9" customHeight="1">
      <c r="A145" s="693" t="s">
        <v>460</v>
      </c>
      <c r="B145" s="693"/>
      <c r="C145" s="693"/>
      <c r="D145" s="693"/>
      <c r="E145" s="693"/>
      <c r="F145" s="693"/>
      <c r="G145" s="693"/>
      <c r="H145" s="693"/>
      <c r="I145" s="693"/>
      <c r="J145" s="693"/>
      <c r="K145" s="693"/>
      <c r="L145" s="354"/>
      <c r="M145" s="354"/>
      <c r="N145" s="354"/>
      <c r="O145" s="354"/>
      <c r="P145" s="354"/>
    </row>
    <row r="146" spans="1:16" s="356" customFormat="1" ht="39" customHeight="1">
      <c r="A146" s="693" t="s">
        <v>461</v>
      </c>
      <c r="B146" s="693"/>
      <c r="C146" s="693"/>
      <c r="D146" s="693"/>
      <c r="E146" s="693"/>
      <c r="F146" s="693"/>
      <c r="G146" s="693"/>
      <c r="H146" s="693"/>
      <c r="I146" s="693"/>
      <c r="J146" s="693"/>
      <c r="K146" s="693"/>
      <c r="L146" s="354"/>
      <c r="M146" s="354"/>
      <c r="N146" s="354"/>
      <c r="O146" s="354"/>
      <c r="P146" s="354"/>
    </row>
    <row r="147" spans="1:16" s="356" customFormat="1" ht="27" customHeight="1">
      <c r="A147" s="693" t="s">
        <v>462</v>
      </c>
      <c r="B147" s="693"/>
      <c r="C147" s="693"/>
      <c r="D147" s="693"/>
      <c r="E147" s="693"/>
      <c r="F147" s="693"/>
      <c r="G147" s="693"/>
      <c r="H147" s="693"/>
      <c r="I147" s="693"/>
      <c r="J147" s="693"/>
      <c r="K147" s="693"/>
      <c r="L147" s="354"/>
      <c r="M147" s="354"/>
      <c r="N147" s="354"/>
      <c r="O147" s="354"/>
      <c r="P147" s="354"/>
    </row>
    <row r="148" spans="1:16" s="436" customFormat="1" ht="12.6" customHeight="1">
      <c r="A148" s="749" t="s">
        <v>134</v>
      </c>
      <c r="B148" s="749"/>
      <c r="C148" s="749"/>
      <c r="D148" s="749"/>
      <c r="E148" s="749"/>
      <c r="F148" s="749"/>
      <c r="G148" s="749"/>
      <c r="H148" s="749"/>
      <c r="I148" s="749"/>
      <c r="J148" s="749"/>
      <c r="K148" s="749"/>
      <c r="L148" s="359"/>
      <c r="M148" s="359"/>
      <c r="N148" s="359"/>
      <c r="O148" s="359"/>
    </row>
    <row r="149" spans="1:16" s="356" customFormat="1">
      <c r="A149" s="670" t="s">
        <v>519</v>
      </c>
      <c r="B149" s="670"/>
      <c r="C149" s="670"/>
      <c r="D149" s="670"/>
      <c r="E149" s="670"/>
      <c r="F149" s="670"/>
      <c r="G149" s="670"/>
      <c r="H149" s="670"/>
      <c r="I149" s="670"/>
      <c r="J149" s="670"/>
      <c r="K149" s="670"/>
    </row>
    <row r="150" spans="1:16" s="356" customFormat="1">
      <c r="A150" s="692" t="s">
        <v>479</v>
      </c>
      <c r="B150" s="692"/>
      <c r="C150" s="692"/>
      <c r="D150" s="692"/>
      <c r="E150" s="692"/>
      <c r="F150" s="692"/>
      <c r="G150" s="692"/>
      <c r="H150" s="692"/>
      <c r="I150" s="692"/>
      <c r="J150" s="692"/>
      <c r="K150" s="692"/>
    </row>
    <row r="151" spans="1:16" s="356" customFormat="1"/>
    <row r="152" spans="1:16" s="356" customFormat="1">
      <c r="A152" s="22" t="s">
        <v>7</v>
      </c>
    </row>
  </sheetData>
  <mergeCells count="20">
    <mergeCell ref="M9:Q9"/>
    <mergeCell ref="M10:Q10"/>
    <mergeCell ref="N11:P11"/>
    <mergeCell ref="S9:V9"/>
    <mergeCell ref="S10:V10"/>
    <mergeCell ref="T11:V11"/>
    <mergeCell ref="B10:E10"/>
    <mergeCell ref="G10:K10"/>
    <mergeCell ref="C11:E11"/>
    <mergeCell ref="H11:J11"/>
    <mergeCell ref="A9:A11"/>
    <mergeCell ref="B9:E9"/>
    <mergeCell ref="G9:K9"/>
    <mergeCell ref="A150:K150"/>
    <mergeCell ref="A149:K149"/>
    <mergeCell ref="A144:K144"/>
    <mergeCell ref="A145:K145"/>
    <mergeCell ref="A146:K146"/>
    <mergeCell ref="A147:K147"/>
    <mergeCell ref="A148:K148"/>
  </mergeCells>
  <hyperlinks>
    <hyperlink ref="A152" location="Contents!A1" display="Return to contents" xr:uid="{90A2BA12-0806-406D-B950-50E2B0DD0BA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5553-910B-4584-8E70-7491A4DF9E9E}">
  <dimension ref="A8:R69"/>
  <sheetViews>
    <sheetView showGridLines="0" workbookViewId="0">
      <selection activeCell="R38" sqref="R38"/>
    </sheetView>
  </sheetViews>
  <sheetFormatPr defaultColWidth="9.140625" defaultRowHeight="14.25"/>
  <cols>
    <col min="1" max="1" width="2.42578125" style="348" customWidth="1"/>
    <col min="2" max="2" width="36.42578125" style="348" customWidth="1"/>
    <col min="3" max="5" width="9.140625" style="348"/>
    <col min="6" max="6" width="6.7109375" style="348" customWidth="1"/>
    <col min="7" max="9" width="9.140625" style="348"/>
    <col min="10" max="10" width="6.140625" style="348" customWidth="1"/>
    <col min="11" max="11" width="22" style="348" customWidth="1"/>
    <col min="12" max="12" width="9.7109375" style="348" customWidth="1"/>
    <col min="13" max="13" width="9.140625" style="348"/>
    <col min="14" max="14" width="9.7109375" style="348" customWidth="1"/>
    <col min="15" max="15" width="9.140625" style="348"/>
    <col min="16" max="16" width="8.42578125" style="348" customWidth="1"/>
    <col min="17" max="17" width="9.140625" style="348"/>
    <col min="18" max="18" width="32.7109375" style="387" customWidth="1"/>
    <col min="19" max="16384" width="9.140625" style="348"/>
  </cols>
  <sheetData>
    <row r="8" spans="1:16" ht="15.75">
      <c r="A8" s="617" t="s">
        <v>330</v>
      </c>
      <c r="B8" s="617"/>
      <c r="C8" s="617"/>
      <c r="D8" s="617"/>
      <c r="E8" s="617"/>
      <c r="F8" s="617"/>
      <c r="G8" s="617"/>
      <c r="H8" s="617"/>
      <c r="I8" s="617"/>
      <c r="J8" s="617"/>
      <c r="K8" s="617"/>
      <c r="L8" s="617"/>
      <c r="M8" s="617"/>
      <c r="N8" s="617"/>
      <c r="O8" s="617"/>
      <c r="P8" s="617"/>
    </row>
    <row r="9" spans="1:16" ht="15">
      <c r="A9" s="618" t="s">
        <v>457</v>
      </c>
      <c r="B9" s="618"/>
      <c r="C9" s="618"/>
      <c r="D9" s="618"/>
      <c r="E9" s="618"/>
      <c r="F9" s="618"/>
      <c r="G9" s="618"/>
      <c r="H9" s="618"/>
      <c r="I9" s="618"/>
      <c r="J9" s="618"/>
      <c r="K9" s="618"/>
      <c r="L9" s="618"/>
      <c r="M9" s="618"/>
      <c r="N9" s="618"/>
      <c r="O9" s="618"/>
      <c r="P9" s="618"/>
    </row>
    <row r="10" spans="1:16" ht="15">
      <c r="A10" s="84"/>
    </row>
    <row r="11" spans="1:16" ht="15.75">
      <c r="A11" s="617" t="s">
        <v>315</v>
      </c>
      <c r="B11" s="617"/>
      <c r="C11" s="617"/>
      <c r="D11" s="617"/>
      <c r="E11" s="617"/>
      <c r="F11" s="617"/>
      <c r="G11" s="617"/>
      <c r="H11" s="617"/>
      <c r="I11" s="617"/>
      <c r="J11" s="617"/>
      <c r="K11" s="617"/>
      <c r="L11" s="617"/>
      <c r="M11" s="617"/>
      <c r="N11" s="617"/>
      <c r="O11" s="617"/>
      <c r="P11" s="617"/>
    </row>
    <row r="12" spans="1:16" ht="15">
      <c r="A12" s="84"/>
    </row>
    <row r="13" spans="1:16" ht="15">
      <c r="B13" s="388" t="s">
        <v>331</v>
      </c>
      <c r="C13" s="389"/>
      <c r="D13" s="389"/>
      <c r="E13" s="389"/>
      <c r="F13" s="389"/>
      <c r="G13" s="389"/>
      <c r="H13" s="389"/>
      <c r="I13" s="389"/>
      <c r="J13" s="389"/>
      <c r="K13" s="389"/>
      <c r="L13" s="389"/>
      <c r="M13" s="389"/>
      <c r="N13" s="389"/>
      <c r="O13" s="389"/>
      <c r="P13" s="390"/>
    </row>
    <row r="14" spans="1:16" ht="28.15" customHeight="1">
      <c r="B14" s="619" t="s">
        <v>332</v>
      </c>
      <c r="C14" s="620"/>
      <c r="D14" s="620"/>
      <c r="E14" s="620"/>
      <c r="F14" s="620"/>
      <c r="G14" s="620"/>
      <c r="H14" s="620"/>
      <c r="I14" s="620"/>
      <c r="J14" s="620"/>
      <c r="K14" s="620"/>
      <c r="L14" s="620"/>
      <c r="M14" s="620"/>
      <c r="N14" s="620"/>
      <c r="O14" s="620"/>
      <c r="P14" s="621"/>
    </row>
    <row r="15" spans="1:16">
      <c r="B15" s="622" t="s">
        <v>333</v>
      </c>
      <c r="C15" s="623"/>
      <c r="D15" s="623"/>
      <c r="E15" s="623"/>
      <c r="F15" s="623"/>
      <c r="G15" s="623"/>
      <c r="H15" s="623"/>
      <c r="I15" s="623"/>
      <c r="J15" s="623"/>
      <c r="K15" s="623"/>
      <c r="L15" s="623"/>
      <c r="M15" s="623"/>
      <c r="N15" s="623"/>
      <c r="O15" s="623"/>
      <c r="P15" s="624"/>
    </row>
    <row r="16" spans="1:16" ht="14.25" customHeight="1">
      <c r="B16" s="622" t="s">
        <v>334</v>
      </c>
      <c r="C16" s="623"/>
      <c r="D16" s="623"/>
      <c r="E16" s="623"/>
      <c r="F16" s="623"/>
      <c r="G16" s="623"/>
      <c r="H16" s="623"/>
      <c r="I16" s="623"/>
      <c r="J16" s="623"/>
      <c r="K16" s="623"/>
      <c r="L16" s="623"/>
      <c r="M16" s="623"/>
      <c r="N16" s="623"/>
      <c r="O16" s="623"/>
      <c r="P16" s="624"/>
    </row>
    <row r="17" spans="2:18">
      <c r="B17" s="625" t="s">
        <v>335</v>
      </c>
      <c r="C17" s="626"/>
      <c r="D17" s="626"/>
      <c r="E17" s="626"/>
      <c r="F17" s="626"/>
      <c r="G17" s="626"/>
      <c r="H17" s="626"/>
      <c r="I17" s="626"/>
      <c r="J17" s="626"/>
      <c r="K17" s="626"/>
      <c r="L17" s="626"/>
      <c r="M17" s="626"/>
      <c r="N17" s="626"/>
      <c r="O17" s="626"/>
      <c r="P17" s="627"/>
    </row>
    <row r="18" spans="2:18" ht="14.25" customHeight="1">
      <c r="B18" s="391"/>
      <c r="C18" s="391"/>
      <c r="D18" s="391"/>
      <c r="E18" s="391"/>
      <c r="F18" s="391"/>
      <c r="G18" s="391"/>
      <c r="H18" s="391"/>
      <c r="I18" s="391"/>
      <c r="J18" s="391"/>
      <c r="K18" s="391"/>
      <c r="L18" s="391"/>
      <c r="M18" s="391"/>
      <c r="N18" s="391"/>
      <c r="O18" s="391"/>
      <c r="P18" s="391"/>
    </row>
    <row r="19" spans="2:18" ht="15">
      <c r="B19" s="388" t="s">
        <v>336</v>
      </c>
      <c r="C19" s="392"/>
      <c r="D19" s="392"/>
      <c r="E19" s="392"/>
      <c r="F19" s="392"/>
      <c r="G19" s="392"/>
      <c r="H19" s="392"/>
      <c r="I19" s="392"/>
      <c r="J19" s="392"/>
      <c r="K19" s="392"/>
      <c r="L19" s="392"/>
      <c r="M19" s="392"/>
      <c r="N19" s="392"/>
      <c r="O19" s="392"/>
      <c r="P19" s="393"/>
    </row>
    <row r="20" spans="2:18" ht="43.15" customHeight="1">
      <c r="B20" s="628" t="s">
        <v>458</v>
      </c>
      <c r="C20" s="629"/>
      <c r="D20" s="629"/>
      <c r="E20" s="629"/>
      <c r="F20" s="629"/>
      <c r="G20" s="629"/>
      <c r="H20" s="629"/>
      <c r="I20" s="629"/>
      <c r="J20" s="629"/>
      <c r="K20" s="629"/>
      <c r="L20" s="629"/>
      <c r="M20" s="629"/>
      <c r="N20" s="629"/>
      <c r="O20" s="629"/>
      <c r="P20" s="630"/>
    </row>
    <row r="21" spans="2:18">
      <c r="B21" s="394"/>
      <c r="C21" s="394"/>
      <c r="D21" s="394"/>
      <c r="E21" s="394"/>
      <c r="F21" s="394"/>
      <c r="G21" s="394"/>
      <c r="H21" s="394"/>
      <c r="I21" s="394"/>
      <c r="J21" s="394"/>
      <c r="K21" s="394"/>
      <c r="L21" s="394"/>
      <c r="M21" s="394"/>
      <c r="N21" s="394"/>
      <c r="O21" s="394"/>
      <c r="P21" s="394"/>
    </row>
    <row r="22" spans="2:18" ht="15">
      <c r="B22" s="395" t="s">
        <v>337</v>
      </c>
      <c r="C22" s="392"/>
      <c r="D22" s="392"/>
      <c r="E22" s="392"/>
      <c r="F22" s="392"/>
      <c r="G22" s="392"/>
      <c r="H22" s="392"/>
      <c r="I22" s="392"/>
      <c r="J22" s="392"/>
      <c r="K22" s="392"/>
      <c r="L22" s="392"/>
      <c r="M22" s="392"/>
      <c r="N22" s="392"/>
      <c r="O22" s="392"/>
      <c r="P22" s="393"/>
    </row>
    <row r="23" spans="2:18">
      <c r="B23" s="396" t="s">
        <v>338</v>
      </c>
      <c r="C23" s="631" t="s">
        <v>339</v>
      </c>
      <c r="D23" s="631"/>
      <c r="E23" s="631"/>
      <c r="F23" s="631"/>
      <c r="G23" s="631"/>
      <c r="H23" s="631"/>
      <c r="I23" s="631"/>
      <c r="J23" s="631"/>
      <c r="K23" s="631"/>
      <c r="L23" s="631"/>
      <c r="M23" s="631"/>
      <c r="N23" s="631"/>
      <c r="O23" s="631"/>
      <c r="P23" s="632"/>
    </row>
    <row r="24" spans="2:18">
      <c r="B24" s="396" t="s">
        <v>340</v>
      </c>
      <c r="C24" s="631" t="s">
        <v>341</v>
      </c>
      <c r="D24" s="631"/>
      <c r="E24" s="631"/>
      <c r="F24" s="631"/>
      <c r="G24" s="631"/>
      <c r="H24" s="631"/>
      <c r="I24" s="631"/>
      <c r="J24" s="631"/>
      <c r="K24" s="631"/>
      <c r="L24" s="631"/>
      <c r="M24" s="631"/>
      <c r="N24" s="631"/>
      <c r="O24" s="631"/>
      <c r="P24" s="632"/>
    </row>
    <row r="25" spans="2:18" ht="27" customHeight="1">
      <c r="B25" s="397" t="s">
        <v>342</v>
      </c>
      <c r="C25" s="629" t="s">
        <v>343</v>
      </c>
      <c r="D25" s="629"/>
      <c r="E25" s="629"/>
      <c r="F25" s="629"/>
      <c r="G25" s="629"/>
      <c r="H25" s="629"/>
      <c r="I25" s="629"/>
      <c r="J25" s="629"/>
      <c r="K25" s="629"/>
      <c r="L25" s="629"/>
      <c r="M25" s="629"/>
      <c r="N25" s="629"/>
      <c r="O25" s="629"/>
      <c r="P25" s="630"/>
    </row>
    <row r="26" spans="2:18">
      <c r="B26" s="614" t="s">
        <v>344</v>
      </c>
      <c r="C26" s="615"/>
      <c r="D26" s="615"/>
      <c r="E26" s="615"/>
      <c r="F26" s="615"/>
      <c r="G26" s="615"/>
      <c r="H26" s="615"/>
      <c r="I26" s="615"/>
      <c r="J26" s="615"/>
      <c r="K26" s="615"/>
      <c r="L26" s="615"/>
      <c r="M26" s="615"/>
      <c r="N26" s="615"/>
      <c r="O26" s="615"/>
      <c r="P26" s="616"/>
    </row>
    <row r="27" spans="2:18">
      <c r="B27" s="398"/>
      <c r="C27" s="398"/>
      <c r="D27" s="398"/>
      <c r="E27" s="398"/>
      <c r="F27" s="398"/>
      <c r="G27" s="398"/>
      <c r="H27" s="398"/>
      <c r="I27" s="398"/>
      <c r="J27" s="398"/>
      <c r="K27" s="398"/>
      <c r="L27" s="398"/>
      <c r="M27" s="398"/>
      <c r="N27" s="398"/>
      <c r="O27" s="398"/>
      <c r="P27" s="398"/>
    </row>
    <row r="28" spans="2:18" ht="15">
      <c r="B28" s="395" t="s">
        <v>345</v>
      </c>
      <c r="C28" s="392"/>
      <c r="D28" s="392"/>
      <c r="E28" s="392"/>
      <c r="F28" s="392"/>
      <c r="G28" s="392"/>
      <c r="H28" s="392"/>
      <c r="I28" s="392"/>
      <c r="J28" s="392"/>
      <c r="K28" s="392"/>
      <c r="L28" s="392"/>
      <c r="M28" s="392"/>
      <c r="N28" s="392"/>
      <c r="O28" s="392"/>
      <c r="P28" s="393"/>
      <c r="R28" s="633"/>
    </row>
    <row r="29" spans="2:18" ht="28.15" customHeight="1">
      <c r="B29" s="399"/>
      <c r="C29" s="634" t="s">
        <v>346</v>
      </c>
      <c r="D29" s="634"/>
      <c r="E29" s="634"/>
      <c r="F29" s="634"/>
      <c r="G29" s="634" t="s">
        <v>347</v>
      </c>
      <c r="H29" s="634"/>
      <c r="I29" s="634"/>
      <c r="J29" s="634"/>
      <c r="K29" s="400" t="s">
        <v>348</v>
      </c>
      <c r="L29" s="635" t="s">
        <v>349</v>
      </c>
      <c r="M29" s="635"/>
      <c r="N29" s="635"/>
      <c r="O29" s="635" t="s">
        <v>350</v>
      </c>
      <c r="P29" s="636"/>
      <c r="R29" s="633"/>
    </row>
    <row r="30" spans="2:18" ht="13.9" customHeight="1">
      <c r="B30" s="396" t="s">
        <v>2</v>
      </c>
      <c r="C30" s="637" t="s">
        <v>351</v>
      </c>
      <c r="D30" s="637"/>
      <c r="E30" s="637"/>
      <c r="F30" s="637"/>
      <c r="G30" s="638" t="s">
        <v>352</v>
      </c>
      <c r="H30" s="638"/>
      <c r="I30" s="638"/>
      <c r="J30" s="638"/>
      <c r="K30" s="401" t="s">
        <v>353</v>
      </c>
      <c r="L30" s="639" t="s">
        <v>354</v>
      </c>
      <c r="M30" s="639"/>
      <c r="N30" s="639"/>
      <c r="O30" s="640" t="s">
        <v>355</v>
      </c>
      <c r="P30" s="641"/>
      <c r="R30" s="633"/>
    </row>
    <row r="31" spans="2:18" ht="13.9" customHeight="1">
      <c r="B31" s="396" t="s">
        <v>1</v>
      </c>
      <c r="C31" s="637" t="s">
        <v>356</v>
      </c>
      <c r="D31" s="637"/>
      <c r="E31" s="637"/>
      <c r="F31" s="637"/>
      <c r="G31" s="638" t="s">
        <v>357</v>
      </c>
      <c r="H31" s="638"/>
      <c r="I31" s="638"/>
      <c r="J31" s="638"/>
      <c r="K31" s="401" t="s">
        <v>358</v>
      </c>
      <c r="L31" s="639" t="s">
        <v>359</v>
      </c>
      <c r="M31" s="639"/>
      <c r="N31" s="639"/>
      <c r="O31" s="640" t="s">
        <v>360</v>
      </c>
      <c r="P31" s="641"/>
      <c r="R31" s="633"/>
    </row>
    <row r="32" spans="2:18" ht="13.9" customHeight="1">
      <c r="B32" s="397" t="s">
        <v>3</v>
      </c>
      <c r="C32" s="637" t="s">
        <v>361</v>
      </c>
      <c r="D32" s="637"/>
      <c r="E32" s="637"/>
      <c r="F32" s="637"/>
      <c r="G32" s="638" t="s">
        <v>362</v>
      </c>
      <c r="H32" s="638"/>
      <c r="I32" s="638"/>
      <c r="J32" s="638"/>
      <c r="K32" s="401" t="s">
        <v>363</v>
      </c>
      <c r="L32" s="639" t="s">
        <v>364</v>
      </c>
      <c r="M32" s="639"/>
      <c r="N32" s="639"/>
      <c r="O32" s="640" t="s">
        <v>365</v>
      </c>
      <c r="P32" s="641"/>
      <c r="R32" s="633"/>
    </row>
    <row r="33" spans="2:18" ht="13.9" customHeight="1">
      <c r="B33" s="397" t="s">
        <v>150</v>
      </c>
      <c r="C33" s="637" t="s">
        <v>366</v>
      </c>
      <c r="D33" s="637"/>
      <c r="E33" s="637"/>
      <c r="F33" s="637"/>
      <c r="G33" s="638" t="s">
        <v>367</v>
      </c>
      <c r="H33" s="638"/>
      <c r="I33" s="638"/>
      <c r="J33" s="638"/>
      <c r="K33" s="401">
        <v>15909</v>
      </c>
      <c r="L33" s="639">
        <v>5586</v>
      </c>
      <c r="M33" s="644"/>
      <c r="N33" s="644"/>
      <c r="O33" s="640">
        <v>23493</v>
      </c>
      <c r="P33" s="645"/>
      <c r="R33" s="633"/>
    </row>
    <row r="34" spans="2:18">
      <c r="B34" s="402" t="s">
        <v>368</v>
      </c>
      <c r="C34" s="403"/>
      <c r="D34" s="403"/>
      <c r="E34" s="403"/>
      <c r="F34" s="403"/>
      <c r="G34" s="403"/>
      <c r="H34" s="403"/>
      <c r="I34" s="403"/>
      <c r="J34" s="403"/>
      <c r="K34" s="403"/>
      <c r="L34" s="646"/>
      <c r="M34" s="646"/>
      <c r="N34" s="646"/>
      <c r="O34" s="403"/>
      <c r="P34" s="404"/>
      <c r="R34" s="633"/>
    </row>
    <row r="35" spans="2:18">
      <c r="B35" s="398"/>
      <c r="C35" s="398"/>
      <c r="D35" s="398"/>
      <c r="E35" s="398"/>
      <c r="F35" s="398"/>
      <c r="G35" s="398"/>
      <c r="H35" s="398"/>
      <c r="I35" s="398"/>
      <c r="J35" s="398"/>
      <c r="K35" s="398"/>
      <c r="L35" s="398"/>
      <c r="M35" s="398"/>
      <c r="N35" s="398"/>
      <c r="O35" s="398"/>
      <c r="P35" s="398"/>
    </row>
    <row r="36" spans="2:18" ht="15">
      <c r="B36" s="395" t="s">
        <v>369</v>
      </c>
      <c r="C36" s="647"/>
      <c r="D36" s="647"/>
      <c r="E36" s="647"/>
      <c r="F36" s="647"/>
      <c r="G36" s="647"/>
      <c r="H36" s="647"/>
      <c r="I36" s="647"/>
      <c r="J36" s="647"/>
      <c r="K36" s="647"/>
      <c r="L36" s="647"/>
      <c r="M36" s="647"/>
      <c r="N36" s="647"/>
      <c r="O36" s="647"/>
      <c r="P36" s="648"/>
    </row>
    <row r="37" spans="2:18" ht="41.25" customHeight="1">
      <c r="B37" s="405" t="s">
        <v>370</v>
      </c>
      <c r="C37" s="631" t="s">
        <v>371</v>
      </c>
      <c r="D37" s="631"/>
      <c r="E37" s="631"/>
      <c r="F37" s="631"/>
      <c r="G37" s="631"/>
      <c r="H37" s="631"/>
      <c r="I37" s="631"/>
      <c r="J37" s="631"/>
      <c r="K37" s="631"/>
      <c r="L37" s="631"/>
      <c r="M37" s="631"/>
      <c r="N37" s="631"/>
      <c r="O37" s="631"/>
      <c r="P37" s="632"/>
    </row>
    <row r="38" spans="2:18" ht="29.45" customHeight="1">
      <c r="B38" s="397" t="s">
        <v>372</v>
      </c>
      <c r="C38" s="629" t="s">
        <v>373</v>
      </c>
      <c r="D38" s="629"/>
      <c r="E38" s="629"/>
      <c r="F38" s="629"/>
      <c r="G38" s="629"/>
      <c r="H38" s="629"/>
      <c r="I38" s="629"/>
      <c r="J38" s="629"/>
      <c r="K38" s="629"/>
      <c r="L38" s="629"/>
      <c r="M38" s="629"/>
      <c r="N38" s="629"/>
      <c r="O38" s="629"/>
      <c r="P38" s="630"/>
    </row>
    <row r="39" spans="2:18">
      <c r="B39" s="394"/>
      <c r="C39" s="649"/>
      <c r="D39" s="649"/>
      <c r="E39" s="649"/>
      <c r="F39" s="649"/>
      <c r="G39" s="649"/>
      <c r="H39" s="649"/>
      <c r="I39" s="649"/>
      <c r="J39" s="649"/>
      <c r="K39" s="649"/>
      <c r="L39" s="649"/>
      <c r="M39" s="649"/>
      <c r="N39" s="649"/>
      <c r="O39" s="649"/>
      <c r="P39" s="649"/>
    </row>
    <row r="40" spans="2:18" ht="15">
      <c r="B40" s="395" t="s">
        <v>374</v>
      </c>
      <c r="C40" s="647"/>
      <c r="D40" s="647"/>
      <c r="E40" s="647"/>
      <c r="F40" s="647"/>
      <c r="G40" s="647"/>
      <c r="H40" s="647"/>
      <c r="I40" s="647"/>
      <c r="J40" s="647"/>
      <c r="K40" s="647"/>
      <c r="L40" s="647"/>
      <c r="M40" s="647"/>
      <c r="N40" s="647"/>
      <c r="O40" s="647"/>
      <c r="P40" s="648"/>
    </row>
    <row r="41" spans="2:18" ht="55.9" customHeight="1">
      <c r="B41" s="397" t="s">
        <v>375</v>
      </c>
      <c r="C41" s="650" t="s">
        <v>640</v>
      </c>
      <c r="D41" s="650"/>
      <c r="E41" s="650"/>
      <c r="F41" s="650"/>
      <c r="G41" s="650"/>
      <c r="H41" s="650"/>
      <c r="I41" s="650"/>
      <c r="J41" s="650"/>
      <c r="K41" s="650"/>
      <c r="L41" s="650"/>
      <c r="M41" s="650"/>
      <c r="N41" s="650"/>
      <c r="O41" s="650"/>
      <c r="P41" s="651"/>
    </row>
    <row r="42" spans="2:18" ht="109.15" customHeight="1">
      <c r="B42" s="397" t="s">
        <v>376</v>
      </c>
      <c r="C42" s="642" t="s">
        <v>377</v>
      </c>
      <c r="D42" s="642"/>
      <c r="E42" s="642"/>
      <c r="F42" s="642"/>
      <c r="G42" s="642"/>
      <c r="H42" s="642"/>
      <c r="I42" s="642"/>
      <c r="J42" s="642"/>
      <c r="K42" s="642"/>
      <c r="L42" s="642"/>
      <c r="M42" s="642"/>
      <c r="N42" s="642"/>
      <c r="O42" s="642"/>
      <c r="P42" s="643"/>
    </row>
    <row r="43" spans="2:18" ht="41.45" customHeight="1">
      <c r="B43" s="397" t="s">
        <v>378</v>
      </c>
      <c r="C43" s="631" t="s">
        <v>379</v>
      </c>
      <c r="D43" s="631"/>
      <c r="E43" s="631"/>
      <c r="F43" s="631"/>
      <c r="G43" s="631"/>
      <c r="H43" s="631"/>
      <c r="I43" s="631"/>
      <c r="J43" s="631"/>
      <c r="K43" s="631"/>
      <c r="L43" s="631"/>
      <c r="M43" s="631"/>
      <c r="N43" s="631"/>
      <c r="O43" s="631"/>
      <c r="P43" s="632"/>
    </row>
    <row r="44" spans="2:18" ht="55.15" customHeight="1">
      <c r="B44" s="397" t="s">
        <v>380</v>
      </c>
      <c r="C44" s="631" t="s">
        <v>635</v>
      </c>
      <c r="D44" s="631"/>
      <c r="E44" s="631"/>
      <c r="F44" s="631"/>
      <c r="G44" s="631"/>
      <c r="H44" s="631"/>
      <c r="I44" s="631"/>
      <c r="J44" s="631"/>
      <c r="K44" s="631"/>
      <c r="L44" s="631"/>
      <c r="M44" s="631"/>
      <c r="N44" s="631"/>
      <c r="O44" s="631"/>
      <c r="P44" s="632"/>
    </row>
    <row r="45" spans="2:18" ht="26.45" customHeight="1">
      <c r="B45" s="397" t="s">
        <v>381</v>
      </c>
      <c r="C45" s="631" t="s">
        <v>382</v>
      </c>
      <c r="D45" s="631"/>
      <c r="E45" s="631"/>
      <c r="F45" s="631"/>
      <c r="G45" s="631"/>
      <c r="H45" s="631"/>
      <c r="I45" s="631"/>
      <c r="J45" s="631"/>
      <c r="K45" s="631"/>
      <c r="L45" s="631"/>
      <c r="M45" s="631"/>
      <c r="N45" s="631"/>
      <c r="O45" s="631"/>
      <c r="P45" s="632"/>
    </row>
    <row r="46" spans="2:18" ht="109.15" customHeight="1">
      <c r="B46" s="397" t="s">
        <v>383</v>
      </c>
      <c r="C46" s="631" t="s">
        <v>384</v>
      </c>
      <c r="D46" s="631"/>
      <c r="E46" s="631"/>
      <c r="F46" s="631"/>
      <c r="G46" s="631"/>
      <c r="H46" s="631"/>
      <c r="I46" s="631"/>
      <c r="J46" s="631"/>
      <c r="K46" s="631"/>
      <c r="L46" s="631"/>
      <c r="M46" s="631"/>
      <c r="N46" s="631"/>
      <c r="O46" s="631"/>
      <c r="P46" s="632"/>
    </row>
    <row r="47" spans="2:18" ht="55.15" customHeight="1">
      <c r="B47" s="397" t="s">
        <v>385</v>
      </c>
      <c r="C47" s="631" t="s">
        <v>386</v>
      </c>
      <c r="D47" s="631"/>
      <c r="E47" s="631"/>
      <c r="F47" s="631"/>
      <c r="G47" s="631"/>
      <c r="H47" s="631"/>
      <c r="I47" s="631"/>
      <c r="J47" s="631"/>
      <c r="K47" s="631"/>
      <c r="L47" s="631"/>
      <c r="M47" s="631"/>
      <c r="N47" s="631"/>
      <c r="O47" s="631"/>
      <c r="P47" s="632"/>
    </row>
    <row r="48" spans="2:18" ht="27" customHeight="1">
      <c r="B48" s="397" t="s">
        <v>387</v>
      </c>
      <c r="C48" s="631" t="s">
        <v>388</v>
      </c>
      <c r="D48" s="631"/>
      <c r="E48" s="631"/>
      <c r="F48" s="631"/>
      <c r="G48" s="631"/>
      <c r="H48" s="631"/>
      <c r="I48" s="631"/>
      <c r="J48" s="631"/>
      <c r="K48" s="631"/>
      <c r="L48" s="631"/>
      <c r="M48" s="631"/>
      <c r="N48" s="631"/>
      <c r="O48" s="631"/>
      <c r="P48" s="632"/>
    </row>
    <row r="49" spans="2:16" ht="54.75" customHeight="1">
      <c r="B49" s="397" t="s">
        <v>389</v>
      </c>
      <c r="C49" s="631" t="s">
        <v>390</v>
      </c>
      <c r="D49" s="631"/>
      <c r="E49" s="631"/>
      <c r="F49" s="631"/>
      <c r="G49" s="631"/>
      <c r="H49" s="631"/>
      <c r="I49" s="631"/>
      <c r="J49" s="631"/>
      <c r="K49" s="631"/>
      <c r="L49" s="631"/>
      <c r="M49" s="631"/>
      <c r="N49" s="631"/>
      <c r="O49" s="631"/>
      <c r="P49" s="632"/>
    </row>
    <row r="50" spans="2:16" ht="18" customHeight="1">
      <c r="B50" s="653"/>
      <c r="C50" s="653"/>
      <c r="D50" s="653"/>
      <c r="E50" s="653"/>
      <c r="F50" s="653"/>
      <c r="G50" s="653"/>
      <c r="H50" s="653"/>
      <c r="I50" s="653"/>
      <c r="J50" s="653"/>
      <c r="K50" s="653"/>
      <c r="L50" s="653"/>
      <c r="M50" s="653"/>
      <c r="N50" s="653"/>
      <c r="O50" s="653"/>
      <c r="P50" s="653"/>
    </row>
    <row r="51" spans="2:16" ht="15">
      <c r="B51" s="395" t="s">
        <v>391</v>
      </c>
      <c r="C51" s="647"/>
      <c r="D51" s="647"/>
      <c r="E51" s="647"/>
      <c r="F51" s="647"/>
      <c r="G51" s="647"/>
      <c r="H51" s="647"/>
      <c r="I51" s="647"/>
      <c r="J51" s="647"/>
      <c r="K51" s="647"/>
      <c r="L51" s="647"/>
      <c r="M51" s="647"/>
      <c r="N51" s="647"/>
      <c r="O51" s="647"/>
      <c r="P51" s="648"/>
    </row>
    <row r="52" spans="2:16" ht="20.25" customHeight="1">
      <c r="B52" s="654" t="s">
        <v>392</v>
      </c>
      <c r="C52" s="655"/>
      <c r="D52" s="655"/>
      <c r="E52" s="655"/>
      <c r="F52" s="655"/>
      <c r="G52" s="655"/>
      <c r="H52" s="655"/>
      <c r="I52" s="655"/>
      <c r="J52" s="655"/>
      <c r="K52" s="655"/>
      <c r="L52" s="655"/>
      <c r="M52" s="655"/>
      <c r="N52" s="655"/>
      <c r="O52" s="655"/>
      <c r="P52" s="656"/>
    </row>
    <row r="53" spans="2:16" ht="39.75" customHeight="1">
      <c r="B53" s="406" t="s">
        <v>393</v>
      </c>
      <c r="C53" s="637" t="s">
        <v>394</v>
      </c>
      <c r="D53" s="637"/>
      <c r="E53" s="637"/>
      <c r="F53" s="637"/>
      <c r="G53" s="637"/>
      <c r="H53" s="637"/>
      <c r="I53" s="637"/>
      <c r="J53" s="637"/>
      <c r="K53" s="637"/>
      <c r="L53" s="637"/>
      <c r="M53" s="637"/>
      <c r="N53" s="637"/>
      <c r="O53" s="637"/>
      <c r="P53" s="652"/>
    </row>
    <row r="54" spans="2:16" ht="27" customHeight="1">
      <c r="B54" s="406" t="s">
        <v>395</v>
      </c>
      <c r="C54" s="637" t="s">
        <v>396</v>
      </c>
      <c r="D54" s="637"/>
      <c r="E54" s="637"/>
      <c r="F54" s="637"/>
      <c r="G54" s="637"/>
      <c r="H54" s="637"/>
      <c r="I54" s="637"/>
      <c r="J54" s="637"/>
      <c r="K54" s="637"/>
      <c r="L54" s="637"/>
      <c r="M54" s="637"/>
      <c r="N54" s="637"/>
      <c r="O54" s="637"/>
      <c r="P54" s="652"/>
    </row>
    <row r="55" spans="2:16" ht="27.75" customHeight="1">
      <c r="B55" s="406" t="s">
        <v>397</v>
      </c>
      <c r="C55" s="637" t="s">
        <v>398</v>
      </c>
      <c r="D55" s="637"/>
      <c r="E55" s="637"/>
      <c r="F55" s="637"/>
      <c r="G55" s="637"/>
      <c r="H55" s="637"/>
      <c r="I55" s="637"/>
      <c r="J55" s="637"/>
      <c r="K55" s="637"/>
      <c r="L55" s="637"/>
      <c r="M55" s="637"/>
      <c r="N55" s="637"/>
      <c r="O55" s="637"/>
      <c r="P55" s="652"/>
    </row>
    <row r="56" spans="2:16" ht="27.75" customHeight="1">
      <c r="B56" s="406" t="s">
        <v>399</v>
      </c>
      <c r="C56" s="637" t="s">
        <v>400</v>
      </c>
      <c r="D56" s="637"/>
      <c r="E56" s="637"/>
      <c r="F56" s="637"/>
      <c r="G56" s="637"/>
      <c r="H56" s="637"/>
      <c r="I56" s="637"/>
      <c r="J56" s="637"/>
      <c r="K56" s="637"/>
      <c r="L56" s="637"/>
      <c r="M56" s="637"/>
      <c r="N56" s="637"/>
      <c r="O56" s="637"/>
      <c r="P56" s="652"/>
    </row>
    <row r="57" spans="2:16" ht="24.75" customHeight="1">
      <c r="B57" s="406" t="s">
        <v>401</v>
      </c>
      <c r="C57" s="637" t="s">
        <v>402</v>
      </c>
      <c r="D57" s="637"/>
      <c r="E57" s="637"/>
      <c r="F57" s="637"/>
      <c r="G57" s="637"/>
      <c r="H57" s="637"/>
      <c r="I57" s="637"/>
      <c r="J57" s="637"/>
      <c r="K57" s="637"/>
      <c r="L57" s="637"/>
      <c r="M57" s="637"/>
      <c r="N57" s="637"/>
      <c r="O57" s="637"/>
      <c r="P57" s="652"/>
    </row>
    <row r="58" spans="2:16" ht="24" customHeight="1">
      <c r="B58" s="406" t="s">
        <v>197</v>
      </c>
      <c r="C58" s="637" t="s">
        <v>403</v>
      </c>
      <c r="D58" s="637"/>
      <c r="E58" s="637"/>
      <c r="F58" s="637"/>
      <c r="G58" s="637"/>
      <c r="H58" s="637"/>
      <c r="I58" s="637"/>
      <c r="J58" s="637"/>
      <c r="K58" s="637"/>
      <c r="L58" s="637"/>
      <c r="M58" s="637"/>
      <c r="N58" s="637"/>
      <c r="O58" s="637"/>
      <c r="P58" s="652"/>
    </row>
    <row r="59" spans="2:16" ht="16.5" customHeight="1"/>
    <row r="60" spans="2:16">
      <c r="B60" s="407"/>
      <c r="C60" s="408"/>
      <c r="D60" s="408"/>
      <c r="E60" s="408"/>
      <c r="F60" s="408"/>
      <c r="G60" s="408"/>
      <c r="H60" s="408"/>
      <c r="I60" s="408"/>
      <c r="J60" s="408"/>
      <c r="K60" s="408"/>
      <c r="L60" s="408"/>
      <c r="M60" s="408"/>
      <c r="N60" s="408"/>
      <c r="O60" s="408"/>
      <c r="P60" s="408"/>
    </row>
    <row r="61" spans="2:16" ht="15">
      <c r="B61" s="395" t="s">
        <v>404</v>
      </c>
      <c r="C61" s="647"/>
      <c r="D61" s="647"/>
      <c r="E61" s="647"/>
      <c r="F61" s="647"/>
      <c r="G61" s="647"/>
      <c r="H61" s="647"/>
      <c r="I61" s="647"/>
      <c r="J61" s="647"/>
      <c r="K61" s="647"/>
      <c r="L61" s="647"/>
      <c r="M61" s="647"/>
      <c r="N61" s="647"/>
      <c r="O61" s="647"/>
      <c r="P61" s="648"/>
    </row>
    <row r="62" spans="2:16">
      <c r="B62" s="409" t="s">
        <v>405</v>
      </c>
      <c r="C62" s="410"/>
      <c r="D62" s="410"/>
      <c r="E62" s="410"/>
      <c r="F62" s="410"/>
      <c r="G62" s="410"/>
      <c r="H62" s="410"/>
      <c r="I62" s="410"/>
      <c r="J62" s="410"/>
      <c r="K62" s="410"/>
      <c r="L62" s="410"/>
      <c r="M62" s="410"/>
      <c r="N62" s="410"/>
      <c r="O62" s="410"/>
      <c r="P62" s="411"/>
    </row>
    <row r="64" spans="2:16">
      <c r="B64" s="381" t="s">
        <v>326</v>
      </c>
    </row>
    <row r="69" spans="5:5">
      <c r="E69" s="348" t="s">
        <v>0</v>
      </c>
    </row>
  </sheetData>
  <mergeCells count="58">
    <mergeCell ref="C55:P55"/>
    <mergeCell ref="C56:P56"/>
    <mergeCell ref="C57:P57"/>
    <mergeCell ref="C58:P58"/>
    <mergeCell ref="C61:P61"/>
    <mergeCell ref="C54:P54"/>
    <mergeCell ref="C43:P43"/>
    <mergeCell ref="C44:P44"/>
    <mergeCell ref="C45:P45"/>
    <mergeCell ref="C46:P46"/>
    <mergeCell ref="C47:P47"/>
    <mergeCell ref="C48:P48"/>
    <mergeCell ref="C49:P49"/>
    <mergeCell ref="B50:P50"/>
    <mergeCell ref="C51:P51"/>
    <mergeCell ref="B52:P52"/>
    <mergeCell ref="C53:P53"/>
    <mergeCell ref="O32:P32"/>
    <mergeCell ref="C42:P42"/>
    <mergeCell ref="C33:F33"/>
    <mergeCell ref="G33:J33"/>
    <mergeCell ref="L33:N33"/>
    <mergeCell ref="O33:P33"/>
    <mergeCell ref="L34:N34"/>
    <mergeCell ref="C36:P36"/>
    <mergeCell ref="C37:P37"/>
    <mergeCell ref="C38:P38"/>
    <mergeCell ref="C39:P39"/>
    <mergeCell ref="C40:P40"/>
    <mergeCell ref="C41:P41"/>
    <mergeCell ref="R28:R34"/>
    <mergeCell ref="C29:F29"/>
    <mergeCell ref="G29:J29"/>
    <mergeCell ref="L29:N29"/>
    <mergeCell ref="O29:P29"/>
    <mergeCell ref="C30:F30"/>
    <mergeCell ref="G30:J30"/>
    <mergeCell ref="L30:N30"/>
    <mergeCell ref="O30:P30"/>
    <mergeCell ref="C31:F31"/>
    <mergeCell ref="G31:J31"/>
    <mergeCell ref="L31:N31"/>
    <mergeCell ref="O31:P31"/>
    <mergeCell ref="C32:F32"/>
    <mergeCell ref="G32:J32"/>
    <mergeCell ref="L32:N32"/>
    <mergeCell ref="B26:P26"/>
    <mergeCell ref="A8:P8"/>
    <mergeCell ref="A9:P9"/>
    <mergeCell ref="A11:P11"/>
    <mergeCell ref="B14:P14"/>
    <mergeCell ref="B15:P15"/>
    <mergeCell ref="B16:P16"/>
    <mergeCell ref="B17:P17"/>
    <mergeCell ref="B20:P20"/>
    <mergeCell ref="C23:P23"/>
    <mergeCell ref="C24:P24"/>
    <mergeCell ref="C25:P25"/>
  </mergeCells>
  <hyperlinks>
    <hyperlink ref="B64" r:id="rId1" xr:uid="{046097E4-5242-460D-87B8-5DD87840BD40}"/>
    <hyperlink ref="B26" r:id="rId2" display="Refer to the NZCVS methodology report for further details about the survey." xr:uid="{E3DF9E7B-C4E0-4A55-86F3-419798DDCD49}"/>
    <hyperlink ref="B62" r:id="rId3" display="All NZCVS products can be found here" xr:uid="{95489CA0-8741-4164-ACED-D49F25CF821D}"/>
    <hyperlink ref="C41:P41" r:id="rId4" display="All estimates were weighted to be representative of the New Zealand population. Weights were applied at three levels: households, people, and incidents. More information on weighting if provided in the NZCVS methodology report, found at resources and results." xr:uid="{C66C1150-5633-4A60-B068-A0F0A4693466}"/>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C2BD-B57C-4128-8135-4907F7ABF772}">
  <dimension ref="A1:P23"/>
  <sheetViews>
    <sheetView showGridLines="0" workbookViewId="0">
      <selection activeCell="B12" sqref="B12"/>
    </sheetView>
  </sheetViews>
  <sheetFormatPr defaultRowHeight="15"/>
  <cols>
    <col min="1" max="1" width="30" customWidth="1"/>
    <col min="4" max="4" width="2" bestFit="1" customWidth="1"/>
    <col min="5" max="5" width="1.7109375" bestFit="1" customWidth="1"/>
  </cols>
  <sheetData>
    <row r="1" spans="1:8">
      <c r="A1" s="221"/>
      <c r="B1" s="221"/>
      <c r="C1" s="221"/>
      <c r="D1" s="221"/>
      <c r="E1" s="221"/>
    </row>
    <row r="2" spans="1:8">
      <c r="A2" s="221"/>
      <c r="B2" s="221"/>
      <c r="C2" s="221"/>
      <c r="D2" s="221"/>
      <c r="E2" s="221"/>
    </row>
    <row r="3" spans="1:8">
      <c r="A3" s="221"/>
      <c r="B3" s="221"/>
      <c r="C3" s="221"/>
      <c r="D3" s="221"/>
      <c r="E3" s="221"/>
    </row>
    <row r="4" spans="1:8">
      <c r="A4" s="221"/>
      <c r="B4" s="221"/>
      <c r="C4" s="221"/>
      <c r="D4" s="221"/>
      <c r="E4" s="221"/>
    </row>
    <row r="5" spans="1:8">
      <c r="A5" s="221"/>
      <c r="B5" s="221"/>
      <c r="C5" s="221"/>
      <c r="D5" s="221"/>
      <c r="E5" s="221"/>
    </row>
    <row r="6" spans="1:8">
      <c r="A6" s="221"/>
      <c r="B6" s="221"/>
      <c r="C6" s="221"/>
      <c r="D6" s="221"/>
      <c r="E6" s="221"/>
    </row>
    <row r="7" spans="1:8">
      <c r="A7" s="84" t="s">
        <v>520</v>
      </c>
      <c r="B7" s="82"/>
      <c r="C7" s="82"/>
      <c r="D7" s="82"/>
      <c r="E7" s="82"/>
    </row>
    <row r="8" spans="1:8">
      <c r="A8" s="84"/>
      <c r="B8" s="82"/>
      <c r="C8" s="82"/>
      <c r="D8" s="82"/>
      <c r="E8" s="82"/>
    </row>
    <row r="9" spans="1:8">
      <c r="A9" s="82" t="s">
        <v>521</v>
      </c>
      <c r="B9" s="82"/>
      <c r="C9" s="82"/>
      <c r="D9" s="82"/>
      <c r="E9" s="82"/>
    </row>
    <row r="10" spans="1:8" ht="52.15" customHeight="1">
      <c r="A10" s="697" t="s">
        <v>129</v>
      </c>
      <c r="B10" s="734" t="s">
        <v>10</v>
      </c>
      <c r="C10" s="735"/>
      <c r="D10" s="735"/>
      <c r="E10" s="736"/>
    </row>
    <row r="11" spans="1:8">
      <c r="A11" s="699"/>
      <c r="B11" s="267" t="s">
        <v>5</v>
      </c>
      <c r="C11" s="734" t="s">
        <v>132</v>
      </c>
      <c r="D11" s="735"/>
      <c r="E11" s="736"/>
    </row>
    <row r="12" spans="1:8">
      <c r="A12" s="89" t="s">
        <v>14</v>
      </c>
      <c r="B12" s="124">
        <v>2.19</v>
      </c>
      <c r="C12" s="135">
        <v>0.24</v>
      </c>
      <c r="D12" s="268" t="s">
        <v>128</v>
      </c>
      <c r="E12" s="136" t="s">
        <v>128</v>
      </c>
    </row>
    <row r="13" spans="1:8">
      <c r="A13" s="39" t="s">
        <v>256</v>
      </c>
      <c r="B13" s="97"/>
      <c r="C13" s="93"/>
      <c r="D13" s="266"/>
      <c r="E13" s="95"/>
    </row>
    <row r="14" spans="1:8">
      <c r="A14" s="38" t="s">
        <v>312</v>
      </c>
      <c r="B14" s="42">
        <v>6.53</v>
      </c>
      <c r="C14" s="43">
        <v>2.99</v>
      </c>
      <c r="D14" s="102" t="s">
        <v>395</v>
      </c>
      <c r="E14" s="44" t="s">
        <v>401</v>
      </c>
      <c r="G14" s="61"/>
      <c r="H14" s="61"/>
    </row>
    <row r="15" spans="1:8">
      <c r="A15" s="40" t="s">
        <v>313</v>
      </c>
      <c r="B15" s="45">
        <v>2.0699999999999998</v>
      </c>
      <c r="C15" s="46">
        <v>0.23</v>
      </c>
      <c r="D15" s="100" t="s">
        <v>128</v>
      </c>
      <c r="E15" s="47" t="s">
        <v>128</v>
      </c>
    </row>
    <row r="17" spans="1:16" s="356" customFormat="1" ht="27.6" customHeight="1">
      <c r="A17" s="693" t="s">
        <v>459</v>
      </c>
      <c r="B17" s="693"/>
      <c r="C17" s="693"/>
      <c r="D17" s="693"/>
      <c r="E17" s="693"/>
      <c r="F17" s="693"/>
      <c r="G17" s="693"/>
      <c r="H17" s="693"/>
      <c r="I17" s="693"/>
      <c r="J17" s="693"/>
      <c r="K17" s="693"/>
      <c r="L17" s="354"/>
      <c r="M17" s="354"/>
      <c r="N17" s="354"/>
      <c r="O17" s="354"/>
      <c r="P17" s="354"/>
    </row>
    <row r="18" spans="1:16" s="356" customFormat="1" ht="28.9" customHeight="1">
      <c r="A18" s="693" t="s">
        <v>460</v>
      </c>
      <c r="B18" s="693"/>
      <c r="C18" s="693"/>
      <c r="D18" s="693"/>
      <c r="E18" s="693"/>
      <c r="F18" s="693"/>
      <c r="G18" s="693"/>
      <c r="H18" s="693"/>
      <c r="I18" s="693"/>
      <c r="J18" s="693"/>
      <c r="K18" s="693"/>
      <c r="L18" s="354"/>
      <c r="M18" s="354"/>
      <c r="N18" s="354"/>
      <c r="O18" s="354"/>
      <c r="P18" s="354"/>
    </row>
    <row r="19" spans="1:16" s="356" customFormat="1" ht="30" customHeight="1">
      <c r="A19" s="693" t="s">
        <v>461</v>
      </c>
      <c r="B19" s="693"/>
      <c r="C19" s="693"/>
      <c r="D19" s="693"/>
      <c r="E19" s="693"/>
      <c r="F19" s="693"/>
      <c r="G19" s="693"/>
      <c r="H19" s="693"/>
      <c r="I19" s="693"/>
      <c r="J19" s="693"/>
      <c r="K19" s="693"/>
      <c r="L19" s="354"/>
      <c r="M19" s="354"/>
      <c r="N19" s="354"/>
      <c r="O19" s="354"/>
      <c r="P19" s="354"/>
    </row>
    <row r="20" spans="1:16" s="356" customFormat="1" ht="27" customHeight="1">
      <c r="A20" s="693" t="s">
        <v>462</v>
      </c>
      <c r="B20" s="693"/>
      <c r="C20" s="693"/>
      <c r="D20" s="693"/>
      <c r="E20" s="693"/>
      <c r="F20" s="693"/>
      <c r="G20" s="693"/>
      <c r="H20" s="693"/>
      <c r="I20" s="693"/>
      <c r="J20" s="693"/>
      <c r="K20" s="693"/>
      <c r="L20" s="354"/>
      <c r="M20" s="354"/>
      <c r="N20" s="354"/>
      <c r="O20" s="354"/>
      <c r="P20" s="354"/>
    </row>
    <row r="21" spans="1:16" s="436" customFormat="1" ht="12.6" customHeight="1">
      <c r="A21" s="749" t="s">
        <v>134</v>
      </c>
      <c r="B21" s="749"/>
      <c r="C21" s="749"/>
      <c r="D21" s="749"/>
      <c r="E21" s="749"/>
      <c r="F21" s="749"/>
      <c r="G21" s="749"/>
      <c r="H21" s="749"/>
      <c r="I21" s="749"/>
      <c r="J21" s="749"/>
      <c r="K21" s="749"/>
      <c r="L21" s="359"/>
      <c r="M21" s="359"/>
      <c r="N21" s="359"/>
      <c r="O21" s="359"/>
    </row>
    <row r="22" spans="1:16" s="356" customFormat="1"/>
    <row r="23" spans="1:16" s="356" customFormat="1">
      <c r="A23" s="22" t="s">
        <v>7</v>
      </c>
    </row>
  </sheetData>
  <mergeCells count="8">
    <mergeCell ref="A19:K19"/>
    <mergeCell ref="A20:K20"/>
    <mergeCell ref="A21:K21"/>
    <mergeCell ref="B10:E10"/>
    <mergeCell ref="C11:E11"/>
    <mergeCell ref="A10:A11"/>
    <mergeCell ref="A17:K17"/>
    <mergeCell ref="A18:K18"/>
  </mergeCells>
  <hyperlinks>
    <hyperlink ref="A23" location="Contents!A1" display="Return to contents" xr:uid="{2D56447B-4A40-4B72-B5D3-3B909028DE9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0CB65-C8B4-43A4-B52D-BE85B5938BE8}">
  <dimension ref="A2:P50"/>
  <sheetViews>
    <sheetView showGridLines="0" workbookViewId="0">
      <selection activeCell="A9" sqref="A9"/>
    </sheetView>
  </sheetViews>
  <sheetFormatPr defaultColWidth="9.140625" defaultRowHeight="15"/>
  <cols>
    <col min="1" max="1" width="28.5703125" style="115" customWidth="1"/>
    <col min="2" max="3" width="9.140625" style="115"/>
    <col min="4" max="4" width="2" style="115" bestFit="1" customWidth="1"/>
    <col min="5" max="5" width="1.5703125" style="115" bestFit="1" customWidth="1"/>
    <col min="6" max="16384" width="9.140625" style="115"/>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4" t="s">
        <v>522</v>
      </c>
      <c r="B8" s="73"/>
      <c r="C8" s="73"/>
      <c r="D8" s="73"/>
      <c r="E8" s="73"/>
    </row>
    <row r="9" spans="1:5">
      <c r="A9" s="126"/>
      <c r="B9" s="73"/>
      <c r="C9" s="73"/>
      <c r="D9" s="73"/>
      <c r="E9" s="73"/>
    </row>
    <row r="10" spans="1:5">
      <c r="A10" s="36" t="s">
        <v>523</v>
      </c>
      <c r="B10" s="36"/>
      <c r="C10" s="36"/>
      <c r="D10" s="36"/>
      <c r="E10" s="36"/>
    </row>
    <row r="11" spans="1:5" ht="45" customHeight="1">
      <c r="A11" s="148"/>
      <c r="B11" s="759" t="s">
        <v>529</v>
      </c>
      <c r="C11" s="760"/>
      <c r="D11" s="760"/>
      <c r="E11" s="761"/>
    </row>
    <row r="12" spans="1:5">
      <c r="A12" s="250" t="s">
        <v>115</v>
      </c>
      <c r="B12" s="199" t="s">
        <v>5</v>
      </c>
      <c r="C12" s="753" t="s">
        <v>132</v>
      </c>
      <c r="D12" s="754"/>
      <c r="E12" s="755"/>
    </row>
    <row r="13" spans="1:5">
      <c r="A13" s="257" t="s">
        <v>131</v>
      </c>
      <c r="B13" s="135">
        <v>26.84</v>
      </c>
      <c r="C13" s="135">
        <v>12.88</v>
      </c>
      <c r="D13" s="268" t="s">
        <v>393</v>
      </c>
      <c r="E13" s="136"/>
    </row>
    <row r="14" spans="1:5">
      <c r="A14" s="242" t="s">
        <v>116</v>
      </c>
      <c r="B14" s="258">
        <v>27.79</v>
      </c>
      <c r="C14" s="258">
        <v>14.88</v>
      </c>
      <c r="D14" s="477" t="s">
        <v>393</v>
      </c>
      <c r="E14" s="259"/>
    </row>
    <row r="15" spans="1:5">
      <c r="A15" s="340" t="s">
        <v>117</v>
      </c>
      <c r="B15" s="258" t="s">
        <v>397</v>
      </c>
      <c r="C15" s="258">
        <v>22.64</v>
      </c>
      <c r="D15" s="477" t="s">
        <v>128</v>
      </c>
      <c r="E15" s="259"/>
    </row>
    <row r="16" spans="1:5">
      <c r="A16" s="340" t="s">
        <v>118</v>
      </c>
      <c r="B16" s="258">
        <v>19.87</v>
      </c>
      <c r="C16" s="258">
        <v>10.220000000000001</v>
      </c>
      <c r="D16" s="477" t="s">
        <v>393</v>
      </c>
      <c r="E16" s="259"/>
    </row>
    <row r="17" spans="1:6">
      <c r="A17" s="147" t="s">
        <v>532</v>
      </c>
      <c r="B17" s="260" t="s">
        <v>397</v>
      </c>
      <c r="C17" s="260">
        <v>21.3</v>
      </c>
      <c r="D17" s="478" t="s">
        <v>128</v>
      </c>
      <c r="E17" s="261"/>
    </row>
    <row r="19" spans="1:6" s="192" customFormat="1">
      <c r="A19" s="3" t="s">
        <v>526</v>
      </c>
      <c r="B19" s="231"/>
      <c r="C19" s="82"/>
      <c r="D19" s="82"/>
      <c r="E19" s="82"/>
      <c r="F19" s="82"/>
    </row>
    <row r="20" spans="1:6" s="192" customFormat="1" ht="14.45" customHeight="1">
      <c r="A20" s="458"/>
      <c r="B20" s="706" t="s">
        <v>530</v>
      </c>
      <c r="C20" s="679"/>
      <c r="D20" s="680"/>
      <c r="E20" s="202"/>
      <c r="F20" s="82"/>
    </row>
    <row r="21" spans="1:6" s="192" customFormat="1" ht="39" customHeight="1">
      <c r="A21" s="459"/>
      <c r="B21" s="730"/>
      <c r="C21" s="762"/>
      <c r="D21" s="763"/>
      <c r="E21" s="202"/>
      <c r="F21" s="82"/>
    </row>
    <row r="22" spans="1:6" s="192" customFormat="1" ht="18" customHeight="1">
      <c r="A22" s="458" t="s">
        <v>524</v>
      </c>
      <c r="B22" s="214" t="s">
        <v>130</v>
      </c>
      <c r="C22" s="764" t="s">
        <v>8</v>
      </c>
      <c r="D22" s="765"/>
      <c r="E22" s="202"/>
      <c r="F22" s="82"/>
    </row>
    <row r="23" spans="1:6" s="356" customFormat="1" ht="18" customHeight="1">
      <c r="A23" s="473" t="s">
        <v>527</v>
      </c>
      <c r="B23" s="474">
        <v>65</v>
      </c>
      <c r="C23" s="475">
        <v>29.93</v>
      </c>
      <c r="D23" s="476" t="s">
        <v>393</v>
      </c>
      <c r="E23" s="202"/>
      <c r="F23" s="436"/>
    </row>
    <row r="24" spans="1:6" s="192" customFormat="1">
      <c r="A24" s="466" t="s">
        <v>525</v>
      </c>
      <c r="B24" s="467">
        <v>56</v>
      </c>
      <c r="C24" s="464">
        <v>33.380000000000003</v>
      </c>
      <c r="D24" s="465" t="s">
        <v>393</v>
      </c>
      <c r="E24" s="156"/>
      <c r="F24" s="82"/>
    </row>
    <row r="25" spans="1:6" s="192" customFormat="1">
      <c r="A25" s="468" t="s">
        <v>235</v>
      </c>
      <c r="B25" s="461" t="s">
        <v>397</v>
      </c>
      <c r="C25" s="462">
        <v>57.27</v>
      </c>
      <c r="D25" s="463" t="s">
        <v>128</v>
      </c>
      <c r="E25" s="156"/>
      <c r="F25" s="82"/>
    </row>
    <row r="26" spans="1:6" s="192" customFormat="1" ht="28.9" customHeight="1">
      <c r="A26" s="460" t="s">
        <v>302</v>
      </c>
      <c r="B26" s="461" t="s">
        <v>397</v>
      </c>
      <c r="C26" s="462">
        <v>51.25</v>
      </c>
      <c r="D26" s="463" t="s">
        <v>128</v>
      </c>
      <c r="E26" s="156"/>
      <c r="F26" s="82"/>
    </row>
    <row r="27" spans="1:6" s="192" customFormat="1">
      <c r="A27" s="469" t="s">
        <v>22</v>
      </c>
      <c r="B27" s="470" t="s">
        <v>397</v>
      </c>
      <c r="C27" s="471">
        <v>73.790000000000006</v>
      </c>
      <c r="D27" s="472" t="s">
        <v>128</v>
      </c>
      <c r="E27" s="156"/>
      <c r="F27" s="82"/>
    </row>
    <row r="28" spans="1:6" s="192" customFormat="1">
      <c r="A28" s="106"/>
      <c r="B28" s="200"/>
      <c r="C28" s="200"/>
      <c r="D28" s="200"/>
      <c r="E28" s="156"/>
      <c r="F28" s="82"/>
    </row>
    <row r="29" spans="1:6" s="1" customFormat="1" ht="14.25">
      <c r="A29" s="36" t="s">
        <v>528</v>
      </c>
      <c r="B29" s="36"/>
      <c r="C29" s="36"/>
      <c r="D29" s="36"/>
      <c r="E29" s="36"/>
    </row>
    <row r="30" spans="1:6" s="1" customFormat="1" ht="14.25">
      <c r="A30" s="751"/>
      <c r="B30" s="710" t="s">
        <v>150</v>
      </c>
      <c r="C30" s="711"/>
      <c r="D30" s="711"/>
      <c r="E30" s="712"/>
    </row>
    <row r="31" spans="1:6" s="1" customFormat="1" ht="52.15" customHeight="1">
      <c r="A31" s="752"/>
      <c r="B31" s="676" t="s">
        <v>531</v>
      </c>
      <c r="C31" s="707"/>
      <c r="D31" s="707"/>
      <c r="E31" s="708"/>
    </row>
    <row r="32" spans="1:6" s="1" customFormat="1" ht="14.25">
      <c r="A32" s="137" t="s">
        <v>115</v>
      </c>
      <c r="B32" s="199" t="s">
        <v>5</v>
      </c>
      <c r="C32" s="753" t="s">
        <v>132</v>
      </c>
      <c r="D32" s="754"/>
      <c r="E32" s="755"/>
    </row>
    <row r="33" spans="1:16" s="1" customFormat="1" ht="14.25">
      <c r="A33" s="233" t="s">
        <v>131</v>
      </c>
      <c r="B33" s="243">
        <v>11.87</v>
      </c>
      <c r="C33" s="244">
        <v>7.45</v>
      </c>
      <c r="D33" s="244" t="s">
        <v>395</v>
      </c>
      <c r="E33" s="234" t="s">
        <v>128</v>
      </c>
    </row>
    <row r="34" spans="1:16" s="1" customFormat="1" ht="14.25">
      <c r="A34" s="251" t="s">
        <v>116</v>
      </c>
      <c r="B34" s="245">
        <v>14.34</v>
      </c>
      <c r="C34" s="246">
        <v>9.4600000000000009</v>
      </c>
      <c r="D34" s="246" t="s">
        <v>395</v>
      </c>
      <c r="E34" s="236" t="s">
        <v>128</v>
      </c>
    </row>
    <row r="35" spans="1:16" s="1" customFormat="1" ht="14.25">
      <c r="A35" s="312" t="s">
        <v>117</v>
      </c>
      <c r="B35" s="245" t="s">
        <v>399</v>
      </c>
      <c r="C35" s="246">
        <v>10.52</v>
      </c>
      <c r="D35" s="246" t="s">
        <v>128</v>
      </c>
      <c r="E35" s="236" t="s">
        <v>128</v>
      </c>
    </row>
    <row r="36" spans="1:16" s="1" customFormat="1" ht="14.25">
      <c r="A36" s="312" t="s">
        <v>118</v>
      </c>
      <c r="B36" s="245" t="s">
        <v>399</v>
      </c>
      <c r="C36" s="246">
        <v>17.059999999999999</v>
      </c>
      <c r="D36" s="246" t="s">
        <v>128</v>
      </c>
      <c r="E36" s="236" t="s">
        <v>128</v>
      </c>
    </row>
    <row r="37" spans="1:16" s="1" customFormat="1" ht="14.25">
      <c r="A37" s="147" t="s">
        <v>532</v>
      </c>
      <c r="B37" s="247">
        <v>6.22</v>
      </c>
      <c r="C37" s="240">
        <v>4.97</v>
      </c>
      <c r="D37" s="240" t="s">
        <v>395</v>
      </c>
      <c r="E37" s="238" t="s">
        <v>128</v>
      </c>
    </row>
    <row r="38" spans="1:16" s="1" customFormat="1" ht="14.25">
      <c r="A38" s="3"/>
    </row>
    <row r="39" spans="1:16" s="1" customFormat="1" ht="14.25">
      <c r="A39" s="3" t="s">
        <v>534</v>
      </c>
    </row>
    <row r="40" spans="1:16" s="1" customFormat="1" ht="14.25">
      <c r="A40" s="756"/>
      <c r="B40" s="710" t="s">
        <v>150</v>
      </c>
      <c r="C40" s="711"/>
      <c r="D40" s="711"/>
      <c r="E40" s="712"/>
    </row>
    <row r="41" spans="1:16" s="1" customFormat="1" ht="69.599999999999994" customHeight="1">
      <c r="A41" s="757"/>
      <c r="B41" s="676" t="s">
        <v>535</v>
      </c>
      <c r="C41" s="707"/>
      <c r="D41" s="707"/>
      <c r="E41" s="708"/>
    </row>
    <row r="42" spans="1:16" s="1" customFormat="1" ht="14.25">
      <c r="A42" s="758"/>
      <c r="B42" s="199" t="s">
        <v>5</v>
      </c>
      <c r="C42" s="753" t="s">
        <v>132</v>
      </c>
      <c r="D42" s="754"/>
      <c r="E42" s="755"/>
    </row>
    <row r="43" spans="1:16" s="1" customFormat="1" ht="14.25">
      <c r="A43" s="23" t="s">
        <v>234</v>
      </c>
      <c r="B43" s="262" t="s">
        <v>399</v>
      </c>
      <c r="C43" s="239">
        <v>7.45</v>
      </c>
      <c r="D43" s="239" t="s">
        <v>395</v>
      </c>
      <c r="E43" s="263" t="s">
        <v>128</v>
      </c>
    </row>
    <row r="44" spans="1:16" s="1" customFormat="1" ht="14.25">
      <c r="A44" s="26"/>
      <c r="B44" s="249"/>
      <c r="C44" s="249"/>
      <c r="D44" s="249"/>
      <c r="E44" s="249"/>
    </row>
    <row r="45" spans="1:16" s="356" customFormat="1" ht="27.6" customHeight="1">
      <c r="A45" s="693" t="s">
        <v>459</v>
      </c>
      <c r="B45" s="693"/>
      <c r="C45" s="693"/>
      <c r="D45" s="693"/>
      <c r="E45" s="693"/>
      <c r="F45" s="693"/>
      <c r="G45" s="693"/>
      <c r="H45" s="693"/>
      <c r="I45" s="693"/>
      <c r="J45" s="693"/>
      <c r="K45" s="693"/>
      <c r="L45" s="354"/>
      <c r="M45" s="354"/>
      <c r="N45" s="354"/>
      <c r="O45" s="354"/>
      <c r="P45" s="354"/>
    </row>
    <row r="46" spans="1:16" s="356" customFormat="1" ht="28.9" customHeight="1">
      <c r="A46" s="693" t="s">
        <v>460</v>
      </c>
      <c r="B46" s="693"/>
      <c r="C46" s="693"/>
      <c r="D46" s="693"/>
      <c r="E46" s="693"/>
      <c r="F46" s="693"/>
      <c r="G46" s="693"/>
      <c r="H46" s="693"/>
      <c r="I46" s="693"/>
      <c r="J46" s="693"/>
      <c r="K46" s="693"/>
      <c r="L46" s="354"/>
      <c r="M46" s="354"/>
      <c r="N46" s="354"/>
      <c r="O46" s="354"/>
      <c r="P46" s="354"/>
    </row>
    <row r="47" spans="1:16" s="356" customFormat="1" ht="30" customHeight="1">
      <c r="A47" s="693" t="s">
        <v>461</v>
      </c>
      <c r="B47" s="693"/>
      <c r="C47" s="693"/>
      <c r="D47" s="693"/>
      <c r="E47" s="693"/>
      <c r="F47" s="693"/>
      <c r="G47" s="693"/>
      <c r="H47" s="693"/>
      <c r="I47" s="693"/>
      <c r="J47" s="693"/>
      <c r="K47" s="693"/>
      <c r="L47" s="354"/>
      <c r="M47" s="354"/>
      <c r="N47" s="354"/>
      <c r="O47" s="354"/>
      <c r="P47" s="354"/>
    </row>
    <row r="48" spans="1:16" s="356" customFormat="1" ht="27" customHeight="1">
      <c r="A48" s="693" t="s">
        <v>462</v>
      </c>
      <c r="B48" s="693"/>
      <c r="C48" s="693"/>
      <c r="D48" s="693"/>
      <c r="E48" s="693"/>
      <c r="F48" s="693"/>
      <c r="G48" s="693"/>
      <c r="H48" s="693"/>
      <c r="I48" s="693"/>
      <c r="J48" s="693"/>
      <c r="K48" s="693"/>
      <c r="L48" s="354"/>
      <c r="M48" s="354"/>
      <c r="N48" s="354"/>
      <c r="O48" s="354"/>
      <c r="P48" s="354"/>
    </row>
    <row r="49" spans="1:1" s="356" customFormat="1"/>
    <row r="50" spans="1:1" s="356" customFormat="1">
      <c r="A50" s="22" t="s">
        <v>7</v>
      </c>
    </row>
  </sheetData>
  <mergeCells count="16">
    <mergeCell ref="B11:E11"/>
    <mergeCell ref="C12:E12"/>
    <mergeCell ref="B20:D21"/>
    <mergeCell ref="C22:D22"/>
    <mergeCell ref="A45:K45"/>
    <mergeCell ref="A46:K46"/>
    <mergeCell ref="A47:K47"/>
    <mergeCell ref="A48:K48"/>
    <mergeCell ref="A30:A31"/>
    <mergeCell ref="B30:E30"/>
    <mergeCell ref="B31:E31"/>
    <mergeCell ref="C32:E32"/>
    <mergeCell ref="A40:A42"/>
    <mergeCell ref="B40:E40"/>
    <mergeCell ref="B41:E41"/>
    <mergeCell ref="C42:E42"/>
  </mergeCells>
  <hyperlinks>
    <hyperlink ref="A50" location="Contents!A1" display="Return to contents" xr:uid="{E0E6C848-6DA5-4793-8319-90DF81D6291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2D2A0-EE83-4EFF-8EA9-8B35B9526EB0}">
  <dimension ref="A2:P76"/>
  <sheetViews>
    <sheetView showGridLines="0" workbookViewId="0">
      <selection activeCell="A9" sqref="A9"/>
    </sheetView>
  </sheetViews>
  <sheetFormatPr defaultColWidth="9.140625" defaultRowHeight="15"/>
  <cols>
    <col min="1" max="1" width="34" style="115" customWidth="1"/>
    <col min="2" max="3" width="9.140625" style="115"/>
    <col min="4" max="5" width="2" style="115" customWidth="1"/>
    <col min="6" max="16384" width="9.140625" style="115"/>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126" t="s">
        <v>536</v>
      </c>
      <c r="B8" s="73"/>
      <c r="C8" s="73"/>
      <c r="D8" s="73"/>
      <c r="E8" s="73"/>
    </row>
    <row r="9" spans="1:5">
      <c r="A9" s="126"/>
      <c r="B9" s="73"/>
      <c r="C9" s="73"/>
      <c r="D9" s="73"/>
      <c r="E9" s="73"/>
    </row>
    <row r="10" spans="1:5">
      <c r="A10" s="36" t="s">
        <v>537</v>
      </c>
      <c r="B10" s="36"/>
      <c r="C10" s="36"/>
      <c r="D10" s="36"/>
      <c r="E10" s="36"/>
    </row>
    <row r="11" spans="1:5">
      <c r="A11" s="751"/>
      <c r="B11" s="710" t="s">
        <v>150</v>
      </c>
      <c r="C11" s="711"/>
      <c r="D11" s="711"/>
      <c r="E11" s="712"/>
    </row>
    <row r="12" spans="1:5" ht="28.9" customHeight="1">
      <c r="A12" s="766"/>
      <c r="B12" s="676" t="s">
        <v>538</v>
      </c>
      <c r="C12" s="707"/>
      <c r="D12" s="707"/>
      <c r="E12" s="708"/>
    </row>
    <row r="13" spans="1:5">
      <c r="A13" s="766"/>
      <c r="B13" s="199" t="s">
        <v>5</v>
      </c>
      <c r="C13" s="753" t="s">
        <v>132</v>
      </c>
      <c r="D13" s="754"/>
      <c r="E13" s="755"/>
    </row>
    <row r="14" spans="1:5" ht="25.5">
      <c r="A14" s="480" t="s">
        <v>237</v>
      </c>
      <c r="B14" s="189"/>
      <c r="C14" s="361"/>
      <c r="D14" s="361"/>
      <c r="E14" s="362"/>
    </row>
    <row r="15" spans="1:5">
      <c r="A15" s="233" t="s">
        <v>131</v>
      </c>
      <c r="B15" s="243">
        <v>36.54</v>
      </c>
      <c r="C15" s="244">
        <v>12.79</v>
      </c>
      <c r="D15" s="244" t="s">
        <v>393</v>
      </c>
      <c r="E15" s="234" t="s">
        <v>128</v>
      </c>
    </row>
    <row r="16" spans="1:5">
      <c r="A16" s="485" t="s">
        <v>116</v>
      </c>
      <c r="B16" s="252">
        <v>38.340000000000003</v>
      </c>
      <c r="C16" s="486">
        <v>15.67</v>
      </c>
      <c r="D16" s="486" t="s">
        <v>393</v>
      </c>
      <c r="E16" s="254" t="s">
        <v>128</v>
      </c>
    </row>
    <row r="17" spans="1:5">
      <c r="A17" s="312" t="s">
        <v>117</v>
      </c>
      <c r="B17" s="245" t="s">
        <v>397</v>
      </c>
      <c r="C17" s="249">
        <v>22.01</v>
      </c>
      <c r="D17" s="249" t="s">
        <v>128</v>
      </c>
      <c r="E17" s="236" t="s">
        <v>128</v>
      </c>
    </row>
    <row r="18" spans="1:5">
      <c r="A18" s="312" t="s">
        <v>118</v>
      </c>
      <c r="B18" s="245">
        <v>37.39</v>
      </c>
      <c r="C18" s="249">
        <v>19.45</v>
      </c>
      <c r="D18" s="249" t="s">
        <v>393</v>
      </c>
      <c r="E18" s="236" t="s">
        <v>128</v>
      </c>
    </row>
    <row r="19" spans="1:5">
      <c r="A19" s="484" t="s">
        <v>532</v>
      </c>
      <c r="B19" s="247">
        <v>32.409999999999997</v>
      </c>
      <c r="C19" s="240">
        <v>11.81</v>
      </c>
      <c r="D19" s="240" t="s">
        <v>393</v>
      </c>
      <c r="E19" s="238" t="s">
        <v>128</v>
      </c>
    </row>
    <row r="20" spans="1:5">
      <c r="A20" s="139"/>
      <c r="B20" s="245"/>
      <c r="C20" s="249"/>
      <c r="D20" s="249"/>
      <c r="E20" s="236"/>
    </row>
    <row r="21" spans="1:5">
      <c r="A21" s="481" t="s">
        <v>542</v>
      </c>
      <c r="B21" s="245"/>
      <c r="C21" s="249"/>
      <c r="D21" s="249"/>
      <c r="E21" s="236"/>
    </row>
    <row r="22" spans="1:5">
      <c r="A22" s="233" t="s">
        <v>131</v>
      </c>
      <c r="B22" s="243" t="s">
        <v>397</v>
      </c>
      <c r="C22" s="244">
        <v>21.08</v>
      </c>
      <c r="D22" s="244" t="s">
        <v>128</v>
      </c>
      <c r="E22" s="234" t="s">
        <v>128</v>
      </c>
    </row>
    <row r="23" spans="1:5">
      <c r="A23" s="485" t="s">
        <v>116</v>
      </c>
      <c r="B23" s="252" t="s">
        <v>397</v>
      </c>
      <c r="C23" s="486">
        <v>26.54</v>
      </c>
      <c r="D23" s="486" t="s">
        <v>128</v>
      </c>
      <c r="E23" s="254" t="s">
        <v>128</v>
      </c>
    </row>
    <row r="24" spans="1:5">
      <c r="A24" s="312" t="s">
        <v>117</v>
      </c>
      <c r="B24" s="245" t="s">
        <v>397</v>
      </c>
      <c r="C24" s="249">
        <v>40.07</v>
      </c>
      <c r="D24" s="249" t="s">
        <v>128</v>
      </c>
      <c r="E24" s="236" t="s">
        <v>128</v>
      </c>
    </row>
    <row r="25" spans="1:5">
      <c r="A25" s="312" t="s">
        <v>118</v>
      </c>
      <c r="B25" s="245" t="s">
        <v>397</v>
      </c>
      <c r="C25" s="249">
        <v>27.8</v>
      </c>
      <c r="D25" s="249" t="s">
        <v>128</v>
      </c>
      <c r="E25" s="236" t="s">
        <v>128</v>
      </c>
    </row>
    <row r="26" spans="1:5">
      <c r="A26" s="484" t="s">
        <v>532</v>
      </c>
      <c r="B26" s="247" t="s">
        <v>397</v>
      </c>
      <c r="C26" s="240">
        <v>21.66</v>
      </c>
      <c r="D26" s="240" t="s">
        <v>128</v>
      </c>
      <c r="E26" s="238" t="s">
        <v>128</v>
      </c>
    </row>
    <row r="27" spans="1:5">
      <c r="A27" s="139"/>
      <c r="B27" s="245"/>
      <c r="C27" s="249"/>
      <c r="D27" s="249"/>
      <c r="E27" s="236"/>
    </row>
    <row r="28" spans="1:5">
      <c r="A28" s="482" t="s">
        <v>539</v>
      </c>
      <c r="B28" s="487"/>
      <c r="C28" s="479"/>
      <c r="D28" s="479"/>
      <c r="E28" s="483"/>
    </row>
    <row r="29" spans="1:5">
      <c r="A29" s="233" t="s">
        <v>131</v>
      </c>
      <c r="B29" s="243">
        <v>51.66</v>
      </c>
      <c r="C29" s="244">
        <v>19.03</v>
      </c>
      <c r="D29" s="244" t="s">
        <v>393</v>
      </c>
      <c r="E29" s="234" t="s">
        <v>128</v>
      </c>
    </row>
    <row r="30" spans="1:5">
      <c r="A30" s="139" t="s">
        <v>116</v>
      </c>
      <c r="B30" s="245" t="s">
        <v>397</v>
      </c>
      <c r="C30" s="249">
        <v>23.83</v>
      </c>
      <c r="D30" s="249" t="s">
        <v>128</v>
      </c>
      <c r="E30" s="236" t="s">
        <v>128</v>
      </c>
    </row>
    <row r="31" spans="1:5">
      <c r="A31" s="312" t="s">
        <v>117</v>
      </c>
      <c r="B31" s="245" t="s">
        <v>397</v>
      </c>
      <c r="C31" s="249">
        <v>38.78</v>
      </c>
      <c r="D31" s="249" t="s">
        <v>128</v>
      </c>
      <c r="E31" s="236" t="s">
        <v>128</v>
      </c>
    </row>
    <row r="32" spans="1:5">
      <c r="A32" s="312" t="s">
        <v>118</v>
      </c>
      <c r="B32" s="245">
        <v>56.56</v>
      </c>
      <c r="C32" s="249">
        <v>19.55</v>
      </c>
      <c r="D32" s="249" t="s">
        <v>393</v>
      </c>
      <c r="E32" s="236" t="s">
        <v>128</v>
      </c>
    </row>
    <row r="33" spans="1:5">
      <c r="A33" s="484" t="s">
        <v>532</v>
      </c>
      <c r="B33" s="247">
        <v>48.75</v>
      </c>
      <c r="C33" s="240">
        <v>18.96</v>
      </c>
      <c r="D33" s="240" t="s">
        <v>393</v>
      </c>
      <c r="E33" s="238" t="s">
        <v>128</v>
      </c>
    </row>
    <row r="34" spans="1:5">
      <c r="A34" s="248"/>
      <c r="B34" s="249"/>
      <c r="C34" s="249"/>
      <c r="D34" s="249"/>
      <c r="E34" s="249"/>
    </row>
    <row r="35" spans="1:5">
      <c r="A35" s="36" t="s">
        <v>540</v>
      </c>
      <c r="B35" s="36"/>
      <c r="C35" s="36"/>
      <c r="D35" s="36"/>
      <c r="E35" s="36"/>
    </row>
    <row r="36" spans="1:5">
      <c r="A36" s="751"/>
      <c r="B36" s="710" t="s">
        <v>150</v>
      </c>
      <c r="C36" s="711"/>
      <c r="D36" s="711"/>
      <c r="E36" s="712"/>
    </row>
    <row r="37" spans="1:5" ht="29.45" customHeight="1">
      <c r="A37" s="766"/>
      <c r="B37" s="767" t="s">
        <v>538</v>
      </c>
      <c r="C37" s="768"/>
      <c r="D37" s="768"/>
      <c r="E37" s="769"/>
    </row>
    <row r="38" spans="1:5">
      <c r="A38" s="766"/>
      <c r="B38" s="199" t="s">
        <v>5</v>
      </c>
      <c r="C38" s="753" t="s">
        <v>132</v>
      </c>
      <c r="D38" s="754"/>
      <c r="E38" s="755"/>
    </row>
    <row r="39" spans="1:5">
      <c r="A39" s="480" t="s">
        <v>236</v>
      </c>
      <c r="B39" s="189"/>
      <c r="C39" s="361"/>
      <c r="D39" s="361"/>
      <c r="E39" s="362"/>
    </row>
    <row r="40" spans="1:5">
      <c r="A40" s="233" t="s">
        <v>131</v>
      </c>
      <c r="B40" s="243">
        <v>13.65</v>
      </c>
      <c r="C40" s="244">
        <v>5.51</v>
      </c>
      <c r="D40" s="244" t="s">
        <v>395</v>
      </c>
      <c r="E40" s="234" t="s">
        <v>128</v>
      </c>
    </row>
    <row r="41" spans="1:5">
      <c r="A41" s="485" t="s">
        <v>116</v>
      </c>
      <c r="B41" s="252">
        <v>16.13</v>
      </c>
      <c r="C41" s="486">
        <v>7.37</v>
      </c>
      <c r="D41" s="486" t="s">
        <v>395</v>
      </c>
      <c r="E41" s="254" t="s">
        <v>128</v>
      </c>
    </row>
    <row r="42" spans="1:5">
      <c r="A42" s="312" t="s">
        <v>117</v>
      </c>
      <c r="B42" s="245" t="s">
        <v>399</v>
      </c>
      <c r="C42" s="249">
        <v>12.43</v>
      </c>
      <c r="D42" s="249" t="s">
        <v>128</v>
      </c>
      <c r="E42" s="236" t="s">
        <v>128</v>
      </c>
    </row>
    <row r="43" spans="1:5">
      <c r="A43" s="312" t="s">
        <v>118</v>
      </c>
      <c r="B43" s="245" t="s">
        <v>399</v>
      </c>
      <c r="C43" s="249">
        <v>4.58</v>
      </c>
      <c r="D43" s="249" t="s">
        <v>128</v>
      </c>
      <c r="E43" s="236" t="s">
        <v>128</v>
      </c>
    </row>
    <row r="44" spans="1:5">
      <c r="A44" s="484" t="s">
        <v>532</v>
      </c>
      <c r="B44" s="247" t="s">
        <v>399</v>
      </c>
      <c r="C44" s="240">
        <v>5.1100000000000003</v>
      </c>
      <c r="D44" s="240" t="s">
        <v>128</v>
      </c>
      <c r="E44" s="238" t="s">
        <v>128</v>
      </c>
    </row>
    <row r="45" spans="1:5">
      <c r="A45" s="139"/>
      <c r="B45" s="245"/>
      <c r="C45" s="249"/>
      <c r="D45" s="249"/>
      <c r="E45" s="236"/>
    </row>
    <row r="46" spans="1:5" ht="25.5">
      <c r="A46" s="488" t="s">
        <v>303</v>
      </c>
      <c r="B46" s="175"/>
      <c r="C46" s="102"/>
      <c r="D46" s="102"/>
      <c r="E46" s="367"/>
    </row>
    <row r="47" spans="1:5">
      <c r="A47" s="233" t="s">
        <v>131</v>
      </c>
      <c r="B47" s="243" t="s">
        <v>399</v>
      </c>
      <c r="C47" s="244">
        <v>10.27</v>
      </c>
      <c r="D47" s="244" t="s">
        <v>128</v>
      </c>
      <c r="E47" s="234" t="s">
        <v>128</v>
      </c>
    </row>
    <row r="48" spans="1:5">
      <c r="A48" s="485" t="s">
        <v>116</v>
      </c>
      <c r="B48" s="252" t="s">
        <v>399</v>
      </c>
      <c r="C48" s="486">
        <v>13.64</v>
      </c>
      <c r="D48" s="486" t="s">
        <v>128</v>
      </c>
      <c r="E48" s="254" t="s">
        <v>128</v>
      </c>
    </row>
    <row r="49" spans="1:13">
      <c r="A49" s="312" t="s">
        <v>117</v>
      </c>
      <c r="B49" s="245" t="s">
        <v>397</v>
      </c>
      <c r="C49" s="249">
        <v>23.69</v>
      </c>
      <c r="D49" s="249" t="s">
        <v>128</v>
      </c>
      <c r="E49" s="236" t="s">
        <v>128</v>
      </c>
    </row>
    <row r="50" spans="1:13">
      <c r="A50" s="312" t="s">
        <v>118</v>
      </c>
      <c r="B50" s="245" t="s">
        <v>399</v>
      </c>
      <c r="C50" s="249">
        <v>4.2699999999999996</v>
      </c>
      <c r="D50" s="249" t="s">
        <v>128</v>
      </c>
      <c r="E50" s="236" t="s">
        <v>128</v>
      </c>
    </row>
    <row r="51" spans="1:13">
      <c r="A51" s="484" t="s">
        <v>532</v>
      </c>
      <c r="B51" s="247" t="s">
        <v>399</v>
      </c>
      <c r="C51" s="240">
        <v>4.51</v>
      </c>
      <c r="D51" s="240" t="s">
        <v>128</v>
      </c>
      <c r="E51" s="238" t="s">
        <v>128</v>
      </c>
      <c r="G51" s="241"/>
      <c r="H51" s="241"/>
      <c r="I51" s="241"/>
      <c r="J51" s="241"/>
      <c r="K51" s="241"/>
      <c r="L51" s="241"/>
      <c r="M51" s="241"/>
    </row>
    <row r="52" spans="1:13">
      <c r="A52" s="139"/>
      <c r="B52" s="245"/>
      <c r="C52" s="249"/>
      <c r="D52" s="249"/>
      <c r="E52" s="236"/>
      <c r="G52" s="241"/>
      <c r="H52" s="241"/>
      <c r="I52" s="241"/>
      <c r="J52" s="241"/>
      <c r="K52" s="241"/>
      <c r="L52" s="241"/>
      <c r="M52" s="241"/>
    </row>
    <row r="53" spans="1:13">
      <c r="A53" s="481" t="s">
        <v>541</v>
      </c>
      <c r="B53" s="245"/>
      <c r="C53" s="249"/>
      <c r="D53" s="249"/>
      <c r="E53" s="236"/>
      <c r="G53" s="241"/>
      <c r="H53" s="241"/>
      <c r="I53" s="241"/>
      <c r="J53" s="241"/>
      <c r="K53" s="241"/>
      <c r="L53" s="241"/>
      <c r="M53" s="241"/>
    </row>
    <row r="54" spans="1:13">
      <c r="A54" s="233" t="s">
        <v>131</v>
      </c>
      <c r="B54" s="243" t="s">
        <v>399</v>
      </c>
      <c r="C54" s="244">
        <v>10.15</v>
      </c>
      <c r="D54" s="244" t="s">
        <v>128</v>
      </c>
      <c r="E54" s="234" t="s">
        <v>128</v>
      </c>
    </row>
    <row r="55" spans="1:13">
      <c r="A55" s="485" t="s">
        <v>116</v>
      </c>
      <c r="B55" s="252" t="s">
        <v>399</v>
      </c>
      <c r="C55" s="486">
        <v>13.2</v>
      </c>
      <c r="D55" s="486" t="s">
        <v>128</v>
      </c>
      <c r="E55" s="254" t="s">
        <v>128</v>
      </c>
    </row>
    <row r="56" spans="1:13">
      <c r="A56" s="312" t="s">
        <v>117</v>
      </c>
      <c r="B56" s="245" t="s">
        <v>397</v>
      </c>
      <c r="C56" s="249">
        <v>20.58</v>
      </c>
      <c r="D56" s="249" t="s">
        <v>128</v>
      </c>
      <c r="E56" s="236" t="s">
        <v>128</v>
      </c>
    </row>
    <row r="57" spans="1:13">
      <c r="A57" s="312" t="s">
        <v>118</v>
      </c>
      <c r="B57" s="245" t="s">
        <v>399</v>
      </c>
      <c r="C57" s="249">
        <v>4.95</v>
      </c>
      <c r="D57" s="249" t="s">
        <v>128</v>
      </c>
      <c r="E57" s="236" t="s">
        <v>128</v>
      </c>
    </row>
    <row r="58" spans="1:13">
      <c r="A58" s="484" t="s">
        <v>532</v>
      </c>
      <c r="B58" s="247" t="s">
        <v>399</v>
      </c>
      <c r="C58" s="240">
        <v>5.67</v>
      </c>
      <c r="D58" s="240" t="s">
        <v>128</v>
      </c>
      <c r="E58" s="238" t="s">
        <v>128</v>
      </c>
    </row>
    <row r="59" spans="1:13">
      <c r="A59" s="139"/>
      <c r="B59" s="245"/>
      <c r="C59" s="249"/>
      <c r="D59" s="249"/>
      <c r="E59" s="236"/>
    </row>
    <row r="60" spans="1:13">
      <c r="A60" s="481" t="s">
        <v>304</v>
      </c>
      <c r="B60" s="245"/>
      <c r="C60" s="249"/>
      <c r="D60" s="249"/>
      <c r="E60" s="236"/>
    </row>
    <row r="61" spans="1:13">
      <c r="A61" s="233" t="s">
        <v>131</v>
      </c>
      <c r="B61" s="243">
        <v>77.760000000000005</v>
      </c>
      <c r="C61" s="244">
        <v>10.11</v>
      </c>
      <c r="D61" s="244" t="s">
        <v>393</v>
      </c>
      <c r="E61" s="234" t="s">
        <v>128</v>
      </c>
    </row>
    <row r="62" spans="1:13">
      <c r="A62" s="139" t="s">
        <v>116</v>
      </c>
      <c r="B62" s="245">
        <v>73.099999999999994</v>
      </c>
      <c r="C62" s="249">
        <v>13.05</v>
      </c>
      <c r="D62" s="249" t="s">
        <v>393</v>
      </c>
      <c r="E62" s="236" t="s">
        <v>128</v>
      </c>
    </row>
    <row r="63" spans="1:13">
      <c r="A63" s="312" t="s">
        <v>117</v>
      </c>
      <c r="B63" s="245" t="s">
        <v>397</v>
      </c>
      <c r="C63" s="249">
        <v>20.059999999999999</v>
      </c>
      <c r="D63" s="249" t="s">
        <v>128</v>
      </c>
      <c r="E63" s="236" t="s">
        <v>128</v>
      </c>
    </row>
    <row r="64" spans="1:13">
      <c r="A64" s="312" t="s">
        <v>118</v>
      </c>
      <c r="B64" s="245">
        <v>89.36</v>
      </c>
      <c r="C64" s="249">
        <v>5.0199999999999996</v>
      </c>
      <c r="D64" s="249" t="s">
        <v>395</v>
      </c>
      <c r="E64" s="236" t="s">
        <v>128</v>
      </c>
    </row>
    <row r="65" spans="1:16">
      <c r="A65" s="484" t="s">
        <v>532</v>
      </c>
      <c r="B65" s="247">
        <v>89.94</v>
      </c>
      <c r="C65" s="240">
        <v>5.68</v>
      </c>
      <c r="D65" s="240" t="s">
        <v>395</v>
      </c>
      <c r="E65" s="238" t="s">
        <v>128</v>
      </c>
    </row>
    <row r="67" spans="1:16" s="356" customFormat="1" ht="27.6" customHeight="1">
      <c r="A67" s="693" t="s">
        <v>459</v>
      </c>
      <c r="B67" s="693"/>
      <c r="C67" s="693"/>
      <c r="D67" s="693"/>
      <c r="E67" s="693"/>
      <c r="F67" s="693"/>
      <c r="G67" s="693"/>
      <c r="H67" s="693"/>
      <c r="I67" s="693"/>
      <c r="J67" s="693"/>
      <c r="K67" s="693"/>
      <c r="L67" s="354"/>
      <c r="M67" s="354"/>
      <c r="N67" s="354"/>
      <c r="O67" s="354"/>
      <c r="P67" s="354"/>
    </row>
    <row r="68" spans="1:16" s="356" customFormat="1" ht="28.9" customHeight="1">
      <c r="A68" s="693" t="s">
        <v>460</v>
      </c>
      <c r="B68" s="693"/>
      <c r="C68" s="693"/>
      <c r="D68" s="693"/>
      <c r="E68" s="693"/>
      <c r="F68" s="693"/>
      <c r="G68" s="693"/>
      <c r="H68" s="693"/>
      <c r="I68" s="693"/>
      <c r="J68" s="693"/>
      <c r="K68" s="693"/>
      <c r="L68" s="354"/>
      <c r="M68" s="354"/>
      <c r="N68" s="354"/>
      <c r="O68" s="354"/>
      <c r="P68" s="354"/>
    </row>
    <row r="69" spans="1:16" s="356" customFormat="1" ht="30" customHeight="1">
      <c r="A69" s="693" t="s">
        <v>461</v>
      </c>
      <c r="B69" s="693"/>
      <c r="C69" s="693"/>
      <c r="D69" s="693"/>
      <c r="E69" s="693"/>
      <c r="F69" s="693"/>
      <c r="G69" s="693"/>
      <c r="H69" s="693"/>
      <c r="I69" s="693"/>
      <c r="J69" s="693"/>
      <c r="K69" s="693"/>
      <c r="L69" s="354"/>
      <c r="M69" s="354"/>
      <c r="N69" s="354"/>
      <c r="O69" s="354"/>
      <c r="P69" s="354"/>
    </row>
    <row r="70" spans="1:16" s="356" customFormat="1" ht="27" customHeight="1">
      <c r="A70" s="693" t="s">
        <v>462</v>
      </c>
      <c r="B70" s="693"/>
      <c r="C70" s="693"/>
      <c r="D70" s="693"/>
      <c r="E70" s="693"/>
      <c r="F70" s="693"/>
      <c r="G70" s="693"/>
      <c r="H70" s="693"/>
      <c r="I70" s="693"/>
      <c r="J70" s="693"/>
      <c r="K70" s="693"/>
      <c r="L70" s="354"/>
      <c r="M70" s="354"/>
      <c r="N70" s="354"/>
      <c r="O70" s="354"/>
      <c r="P70" s="354"/>
    </row>
    <row r="71" spans="1:16" s="356" customFormat="1">
      <c r="A71" s="749" t="s">
        <v>134</v>
      </c>
      <c r="B71" s="749"/>
      <c r="C71" s="749"/>
      <c r="D71" s="749"/>
      <c r="E71" s="749"/>
      <c r="F71" s="749"/>
      <c r="G71" s="749"/>
      <c r="H71" s="749"/>
      <c r="I71" s="749"/>
      <c r="J71" s="749"/>
      <c r="K71" s="749"/>
    </row>
    <row r="72" spans="1:16" s="356" customFormat="1">
      <c r="A72" s="457"/>
      <c r="B72" s="457"/>
      <c r="C72" s="457"/>
      <c r="D72" s="457"/>
      <c r="E72" s="457"/>
      <c r="F72" s="457"/>
      <c r="G72" s="457"/>
      <c r="H72" s="457"/>
      <c r="I72" s="457"/>
      <c r="J72" s="457"/>
      <c r="K72" s="457"/>
    </row>
    <row r="73" spans="1:16" s="356" customFormat="1">
      <c r="A73" s="22" t="s">
        <v>7</v>
      </c>
    </row>
    <row r="76" spans="1:16">
      <c r="F76" s="115" t="s">
        <v>0</v>
      </c>
    </row>
  </sheetData>
  <mergeCells count="13">
    <mergeCell ref="A11:A13"/>
    <mergeCell ref="B11:E11"/>
    <mergeCell ref="B12:E12"/>
    <mergeCell ref="C13:E13"/>
    <mergeCell ref="A36:A38"/>
    <mergeCell ref="B36:E36"/>
    <mergeCell ref="B37:E37"/>
    <mergeCell ref="C38:E38"/>
    <mergeCell ref="A71:K71"/>
    <mergeCell ref="A67:K67"/>
    <mergeCell ref="A68:K68"/>
    <mergeCell ref="A69:K69"/>
    <mergeCell ref="A70:K70"/>
  </mergeCells>
  <hyperlinks>
    <hyperlink ref="A73" location="Contents!A1" display="Return to contents" xr:uid="{4FCA1F71-33B9-4A07-BEB6-2904C7837D20}"/>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D068-CBBD-4341-9472-93ADE039B132}">
  <dimension ref="A1:S191"/>
  <sheetViews>
    <sheetView showGridLines="0" workbookViewId="0">
      <selection activeCell="A7" sqref="A7"/>
    </sheetView>
  </sheetViews>
  <sheetFormatPr defaultColWidth="8.85546875" defaultRowHeight="15"/>
  <cols>
    <col min="1" max="1" width="41.5703125" style="192" customWidth="1"/>
    <col min="2" max="3" width="7.42578125" style="177" customWidth="1"/>
    <col min="4" max="4" width="1.42578125" style="177" bestFit="1" customWidth="1"/>
    <col min="5" max="5" width="1.7109375" style="176" bestFit="1" customWidth="1"/>
    <col min="6" max="6" width="3.42578125" style="161" customWidth="1"/>
    <col min="7" max="7" width="7.42578125" style="176" customWidth="1"/>
    <col min="8" max="8" width="7.42578125" style="161" customWidth="1"/>
    <col min="9" max="9" width="2" style="176" bestFit="1" customWidth="1"/>
    <col min="10" max="10" width="1.7109375" style="192" bestFit="1" customWidth="1"/>
    <col min="11" max="16384" width="8.85546875" style="192"/>
  </cols>
  <sheetData>
    <row r="1" spans="1:11">
      <c r="A1" s="62"/>
      <c r="B1" s="1"/>
      <c r="C1" s="192"/>
      <c r="D1" s="192"/>
      <c r="E1" s="192"/>
      <c r="F1" s="192"/>
      <c r="G1" s="192"/>
      <c r="H1" s="192"/>
      <c r="I1" s="192"/>
      <c r="K1" s="193"/>
    </row>
    <row r="2" spans="1:11">
      <c r="A2" s="62"/>
      <c r="B2" s="1"/>
      <c r="C2" s="192"/>
      <c r="D2" s="192"/>
      <c r="E2" s="192"/>
      <c r="F2" s="192"/>
      <c r="G2" s="192"/>
      <c r="H2" s="192"/>
      <c r="I2" s="192"/>
      <c r="K2" s="193"/>
    </row>
    <row r="3" spans="1:11">
      <c r="A3" s="62"/>
      <c r="B3" s="1"/>
      <c r="C3" s="192"/>
      <c r="D3" s="192" t="s">
        <v>0</v>
      </c>
      <c r="E3" s="192"/>
      <c r="F3" s="192"/>
      <c r="G3" s="192"/>
      <c r="H3" s="192"/>
      <c r="I3" s="192"/>
      <c r="K3" s="193"/>
    </row>
    <row r="4" spans="1:11">
      <c r="A4" s="62"/>
      <c r="B4" s="1"/>
      <c r="C4" s="192"/>
      <c r="D4" s="192"/>
      <c r="E4" s="192"/>
      <c r="F4" s="192"/>
      <c r="G4" s="192"/>
      <c r="H4" s="192"/>
      <c r="I4" s="192"/>
      <c r="K4" s="193"/>
    </row>
    <row r="5" spans="1:11">
      <c r="A5" s="62"/>
      <c r="B5" s="1"/>
      <c r="C5" s="192"/>
      <c r="D5" s="192"/>
      <c r="E5" s="192"/>
      <c r="F5" s="192"/>
      <c r="G5" s="192"/>
      <c r="H5" s="192"/>
      <c r="I5" s="192"/>
      <c r="K5" s="193"/>
    </row>
    <row r="6" spans="1:11" ht="32.450000000000003" customHeight="1">
      <c r="A6" s="4" t="s">
        <v>543</v>
      </c>
      <c r="C6" s="192"/>
      <c r="D6" s="192"/>
      <c r="E6" s="192"/>
      <c r="F6" s="192"/>
      <c r="G6" s="192"/>
      <c r="H6" s="192"/>
      <c r="I6" s="192"/>
      <c r="K6" s="193"/>
    </row>
    <row r="7" spans="1:11">
      <c r="A7" s="179"/>
      <c r="C7" s="82"/>
      <c r="D7" s="82"/>
      <c r="E7" s="82"/>
      <c r="F7" s="82"/>
      <c r="G7" s="82"/>
      <c r="H7" s="82"/>
      <c r="I7" s="82"/>
      <c r="J7" s="82"/>
      <c r="K7" s="82"/>
    </row>
    <row r="8" spans="1:11">
      <c r="A8" s="3" t="s">
        <v>546</v>
      </c>
      <c r="C8" s="82"/>
      <c r="D8" s="82"/>
      <c r="E8" s="82"/>
      <c r="F8" s="82"/>
      <c r="G8" s="82"/>
      <c r="H8" s="82"/>
      <c r="I8" s="82"/>
      <c r="J8" s="82"/>
      <c r="K8" s="82"/>
    </row>
    <row r="9" spans="1:11" ht="14.45" customHeight="1">
      <c r="A9" s="682"/>
      <c r="B9" s="706" t="s">
        <v>544</v>
      </c>
      <c r="C9" s="679"/>
      <c r="D9" s="679"/>
      <c r="E9" s="680"/>
      <c r="F9" s="202"/>
      <c r="G9" s="770" t="s">
        <v>545</v>
      </c>
      <c r="H9" s="771"/>
      <c r="I9" s="771"/>
      <c r="J9" s="772"/>
      <c r="K9" s="82"/>
    </row>
    <row r="10" spans="1:11" ht="64.150000000000006" customHeight="1">
      <c r="A10" s="683"/>
      <c r="B10" s="730"/>
      <c r="C10" s="762"/>
      <c r="D10" s="762"/>
      <c r="E10" s="763"/>
      <c r="F10" s="202"/>
      <c r="G10" s="773"/>
      <c r="H10" s="774"/>
      <c r="I10" s="774"/>
      <c r="J10" s="775"/>
      <c r="K10" s="82"/>
    </row>
    <row r="11" spans="1:11" ht="18" customHeight="1">
      <c r="A11" s="750"/>
      <c r="B11" s="214" t="s">
        <v>5</v>
      </c>
      <c r="C11" s="690" t="s">
        <v>132</v>
      </c>
      <c r="D11" s="690"/>
      <c r="E11" s="709"/>
      <c r="F11" s="202"/>
      <c r="G11" s="214" t="s">
        <v>5</v>
      </c>
      <c r="H11" s="690" t="s">
        <v>132</v>
      </c>
      <c r="I11" s="690"/>
      <c r="J11" s="709"/>
      <c r="K11" s="82"/>
    </row>
    <row r="12" spans="1:11" s="273" customFormat="1">
      <c r="A12" s="166" t="s">
        <v>14</v>
      </c>
      <c r="B12" s="551">
        <v>16.21</v>
      </c>
      <c r="C12" s="551">
        <v>1.32</v>
      </c>
      <c r="D12" s="49" t="s">
        <v>128</v>
      </c>
      <c r="E12" s="194" t="s">
        <v>128</v>
      </c>
      <c r="F12" s="82"/>
      <c r="G12" s="551">
        <v>55.44</v>
      </c>
      <c r="H12" s="551">
        <v>3.88</v>
      </c>
      <c r="I12" s="49" t="s">
        <v>128</v>
      </c>
      <c r="J12" s="194" t="s">
        <v>128</v>
      </c>
    </row>
    <row r="13" spans="1:11" s="303" customFormat="1">
      <c r="A13" s="167" t="s">
        <v>15</v>
      </c>
      <c r="B13" s="564"/>
      <c r="C13" s="564"/>
      <c r="D13" s="138"/>
      <c r="E13" s="35"/>
      <c r="F13" s="82"/>
      <c r="G13" s="564"/>
      <c r="H13" s="564"/>
      <c r="I13" s="138"/>
      <c r="J13" s="35"/>
    </row>
    <row r="14" spans="1:11" s="303" customFormat="1">
      <c r="A14" s="37" t="s">
        <v>16</v>
      </c>
      <c r="B14" s="564">
        <v>13.61</v>
      </c>
      <c r="C14" s="564">
        <v>1.59</v>
      </c>
      <c r="D14" s="138" t="s">
        <v>128</v>
      </c>
      <c r="E14" s="35" t="s">
        <v>128</v>
      </c>
      <c r="F14" s="82"/>
      <c r="G14" s="564">
        <v>44.73</v>
      </c>
      <c r="H14" s="564">
        <v>6</v>
      </c>
      <c r="I14" s="138" t="s">
        <v>128</v>
      </c>
      <c r="J14" s="35" t="s">
        <v>401</v>
      </c>
    </row>
    <row r="15" spans="1:11" s="303" customFormat="1">
      <c r="A15" s="37" t="s">
        <v>17</v>
      </c>
      <c r="B15" s="564">
        <v>18.75</v>
      </c>
      <c r="C15" s="564">
        <v>1.97</v>
      </c>
      <c r="D15" s="138" t="s">
        <v>128</v>
      </c>
      <c r="E15" s="35" t="s">
        <v>128</v>
      </c>
      <c r="F15" s="82"/>
      <c r="G15" s="564">
        <v>63</v>
      </c>
      <c r="H15" s="564">
        <v>4.97</v>
      </c>
      <c r="I15" s="138" t="s">
        <v>128</v>
      </c>
      <c r="J15" s="35" t="s">
        <v>128</v>
      </c>
    </row>
    <row r="16" spans="1:11" s="303" customFormat="1">
      <c r="A16" s="37"/>
      <c r="B16" s="564"/>
      <c r="C16" s="564"/>
      <c r="D16" s="138"/>
      <c r="E16" s="35"/>
      <c r="F16" s="82"/>
      <c r="G16" s="564"/>
      <c r="H16" s="564"/>
      <c r="I16" s="138"/>
      <c r="J16" s="35"/>
    </row>
    <row r="17" spans="1:10" s="303" customFormat="1">
      <c r="A17" s="167" t="s">
        <v>213</v>
      </c>
      <c r="B17" s="564"/>
      <c r="C17" s="564"/>
      <c r="D17" s="138"/>
      <c r="E17" s="35"/>
      <c r="F17" s="82"/>
      <c r="G17" s="564"/>
      <c r="H17" s="564"/>
      <c r="I17" s="138"/>
      <c r="J17" s="35"/>
    </row>
    <row r="18" spans="1:10" s="303" customFormat="1">
      <c r="A18" s="37" t="s">
        <v>16</v>
      </c>
      <c r="B18" s="564">
        <v>13.53</v>
      </c>
      <c r="C18" s="564">
        <v>1.56</v>
      </c>
      <c r="D18" s="138" t="s">
        <v>128</v>
      </c>
      <c r="E18" s="35" t="s">
        <v>128</v>
      </c>
      <c r="F18" s="82"/>
      <c r="G18" s="564">
        <v>44.36</v>
      </c>
      <c r="H18" s="564">
        <v>6.01</v>
      </c>
      <c r="I18" s="138" t="s">
        <v>128</v>
      </c>
      <c r="J18" s="35" t="s">
        <v>401</v>
      </c>
    </row>
    <row r="19" spans="1:10" s="303" customFormat="1">
      <c r="A19" s="37" t="s">
        <v>17</v>
      </c>
      <c r="B19" s="564">
        <v>18.72</v>
      </c>
      <c r="C19" s="564">
        <v>1.89</v>
      </c>
      <c r="D19" s="138" t="s">
        <v>128</v>
      </c>
      <c r="E19" s="35" t="s">
        <v>128</v>
      </c>
      <c r="F19" s="82"/>
      <c r="G19" s="564">
        <v>63.27</v>
      </c>
      <c r="H19" s="564">
        <v>5.01</v>
      </c>
      <c r="I19" s="138" t="s">
        <v>128</v>
      </c>
      <c r="J19" s="35" t="s">
        <v>128</v>
      </c>
    </row>
    <row r="20" spans="1:10" s="303" customFormat="1">
      <c r="A20" s="37" t="s">
        <v>214</v>
      </c>
      <c r="B20" s="564" t="s">
        <v>397</v>
      </c>
      <c r="C20" s="564">
        <v>53.88</v>
      </c>
      <c r="D20" s="138" t="s">
        <v>128</v>
      </c>
      <c r="E20" s="35" t="s">
        <v>128</v>
      </c>
      <c r="F20" s="82"/>
      <c r="G20" s="564" t="s">
        <v>399</v>
      </c>
      <c r="H20" s="564">
        <v>0</v>
      </c>
      <c r="I20" s="138" t="s">
        <v>128</v>
      </c>
      <c r="J20" s="35" t="s">
        <v>401</v>
      </c>
    </row>
    <row r="21" spans="1:10" s="303" customFormat="1">
      <c r="A21" s="37"/>
      <c r="B21" s="564"/>
      <c r="C21" s="564"/>
      <c r="D21" s="138"/>
      <c r="E21" s="35"/>
      <c r="F21" s="82"/>
      <c r="G21" s="564"/>
      <c r="H21" s="564"/>
      <c r="I21" s="138"/>
      <c r="J21" s="35"/>
    </row>
    <row r="22" spans="1:10" s="273" customFormat="1">
      <c r="A22" s="167" t="s">
        <v>311</v>
      </c>
      <c r="B22" s="564"/>
      <c r="C22" s="564"/>
      <c r="D22" s="138"/>
      <c r="E22" s="35"/>
      <c r="F22" s="82"/>
      <c r="G22" s="564"/>
      <c r="H22" s="564"/>
      <c r="I22" s="138"/>
      <c r="J22" s="35"/>
    </row>
    <row r="23" spans="1:10" s="273" customFormat="1">
      <c r="A23" s="37" t="s">
        <v>19</v>
      </c>
      <c r="B23" s="564">
        <v>15.75</v>
      </c>
      <c r="C23" s="564">
        <v>1.32</v>
      </c>
      <c r="D23" s="138" t="s">
        <v>128</v>
      </c>
      <c r="E23" s="35" t="s">
        <v>128</v>
      </c>
      <c r="F23" s="82"/>
      <c r="G23" s="564">
        <v>55.71</v>
      </c>
      <c r="H23" s="564">
        <v>3.7</v>
      </c>
      <c r="I23" s="138" t="s">
        <v>128</v>
      </c>
      <c r="J23" s="35" t="s">
        <v>128</v>
      </c>
    </row>
    <row r="24" spans="1:10" s="273" customFormat="1">
      <c r="A24" s="37" t="s">
        <v>107</v>
      </c>
      <c r="B24" s="564">
        <v>30.6</v>
      </c>
      <c r="C24" s="564">
        <v>8.9499999999999993</v>
      </c>
      <c r="D24" s="138" t="s">
        <v>128</v>
      </c>
      <c r="E24" s="35" t="s">
        <v>401</v>
      </c>
      <c r="F24" s="82"/>
      <c r="G24" s="564">
        <v>53.2</v>
      </c>
      <c r="H24" s="564">
        <v>19.600000000000001</v>
      </c>
      <c r="I24" s="138" t="s">
        <v>393</v>
      </c>
      <c r="J24" s="35" t="s">
        <v>128</v>
      </c>
    </row>
    <row r="25" spans="1:10" s="273" customFormat="1">
      <c r="A25" s="99" t="s">
        <v>20</v>
      </c>
      <c r="B25" s="564">
        <v>17.260000000000002</v>
      </c>
      <c r="C25" s="564">
        <v>9.17</v>
      </c>
      <c r="D25" s="138" t="s">
        <v>395</v>
      </c>
      <c r="E25" s="35" t="s">
        <v>128</v>
      </c>
      <c r="F25" s="82"/>
      <c r="G25" s="564" t="s">
        <v>397</v>
      </c>
      <c r="H25" s="564">
        <v>28.76</v>
      </c>
      <c r="I25" s="138" t="s">
        <v>128</v>
      </c>
      <c r="J25" s="35" t="s">
        <v>128</v>
      </c>
    </row>
    <row r="26" spans="1:10" s="273" customFormat="1">
      <c r="A26" s="99" t="s">
        <v>21</v>
      </c>
      <c r="B26" s="564">
        <v>39.090000000000003</v>
      </c>
      <c r="C26" s="564">
        <v>14.02</v>
      </c>
      <c r="D26" s="138" t="s">
        <v>393</v>
      </c>
      <c r="E26" s="35" t="s">
        <v>401</v>
      </c>
      <c r="F26" s="82"/>
      <c r="G26" s="564" t="s">
        <v>397</v>
      </c>
      <c r="H26" s="564">
        <v>26.18</v>
      </c>
      <c r="I26" s="138" t="s">
        <v>128</v>
      </c>
      <c r="J26" s="35" t="s">
        <v>128</v>
      </c>
    </row>
    <row r="27" spans="1:10" s="273" customFormat="1">
      <c r="A27" s="99" t="s">
        <v>22</v>
      </c>
      <c r="B27" s="564" t="s">
        <v>397</v>
      </c>
      <c r="C27" s="564">
        <v>21.99</v>
      </c>
      <c r="D27" s="138" t="s">
        <v>128</v>
      </c>
      <c r="E27" s="35" t="s">
        <v>128</v>
      </c>
      <c r="F27" s="82"/>
      <c r="G27" s="564" t="s">
        <v>397</v>
      </c>
      <c r="H27" s="564">
        <v>47.35</v>
      </c>
      <c r="I27" s="138" t="s">
        <v>128</v>
      </c>
      <c r="J27" s="35" t="s">
        <v>128</v>
      </c>
    </row>
    <row r="28" spans="1:10" s="273" customFormat="1">
      <c r="A28" s="37"/>
      <c r="B28" s="564"/>
      <c r="C28" s="564"/>
      <c r="D28" s="138"/>
      <c r="E28" s="35"/>
      <c r="F28" s="82"/>
      <c r="G28" s="564"/>
      <c r="H28" s="564"/>
      <c r="I28" s="138"/>
      <c r="J28" s="35"/>
    </row>
    <row r="29" spans="1:10" s="273" customFormat="1">
      <c r="A29" s="167" t="s">
        <v>211</v>
      </c>
      <c r="B29" s="565"/>
      <c r="C29" s="565"/>
      <c r="D29" s="37"/>
      <c r="E29" s="48"/>
      <c r="F29" s="82"/>
      <c r="G29" s="565"/>
      <c r="H29" s="565"/>
      <c r="I29" s="37"/>
      <c r="J29" s="48"/>
    </row>
    <row r="30" spans="1:10" s="273" customFormat="1">
      <c r="A30" s="37" t="s">
        <v>215</v>
      </c>
      <c r="B30" s="564">
        <v>18.8</v>
      </c>
      <c r="C30" s="564">
        <v>2.97</v>
      </c>
      <c r="D30" s="138" t="s">
        <v>128</v>
      </c>
      <c r="E30" s="35" t="s">
        <v>128</v>
      </c>
      <c r="F30" s="82"/>
      <c r="G30" s="564">
        <v>41.14</v>
      </c>
      <c r="H30" s="564">
        <v>8.1</v>
      </c>
      <c r="I30" s="138" t="s">
        <v>128</v>
      </c>
      <c r="J30" s="35" t="s">
        <v>401</v>
      </c>
    </row>
    <row r="31" spans="1:10" s="273" customFormat="1">
      <c r="A31" s="99" t="s">
        <v>216</v>
      </c>
      <c r="B31" s="564">
        <v>18.559999999999999</v>
      </c>
      <c r="C31" s="564">
        <v>5.81</v>
      </c>
      <c r="D31" s="138" t="s">
        <v>128</v>
      </c>
      <c r="E31" s="35" t="s">
        <v>128</v>
      </c>
      <c r="F31" s="82"/>
      <c r="G31" s="564">
        <v>30.63</v>
      </c>
      <c r="H31" s="564">
        <v>17.12</v>
      </c>
      <c r="I31" s="138" t="s">
        <v>393</v>
      </c>
      <c r="J31" s="35" t="s">
        <v>401</v>
      </c>
    </row>
    <row r="32" spans="1:10" s="273" customFormat="1">
      <c r="A32" s="99" t="s">
        <v>25</v>
      </c>
      <c r="B32" s="564">
        <v>18.91</v>
      </c>
      <c r="C32" s="564">
        <v>3.53</v>
      </c>
      <c r="D32" s="138" t="s">
        <v>128</v>
      </c>
      <c r="E32" s="35" t="s">
        <v>128</v>
      </c>
      <c r="F32" s="82"/>
      <c r="G32" s="564">
        <v>45.07</v>
      </c>
      <c r="H32" s="564">
        <v>9.32</v>
      </c>
      <c r="I32" s="138" t="s">
        <v>395</v>
      </c>
      <c r="J32" s="35" t="s">
        <v>128</v>
      </c>
    </row>
    <row r="33" spans="1:13" s="273" customFormat="1">
      <c r="A33" s="37" t="s">
        <v>26</v>
      </c>
      <c r="B33" s="564">
        <v>17.38</v>
      </c>
      <c r="C33" s="564">
        <v>2.74</v>
      </c>
      <c r="D33" s="138" t="s">
        <v>128</v>
      </c>
      <c r="E33" s="35" t="s">
        <v>128</v>
      </c>
      <c r="F33" s="82"/>
      <c r="G33" s="564">
        <v>57.32</v>
      </c>
      <c r="H33" s="564">
        <v>8.16</v>
      </c>
      <c r="I33" s="138" t="s">
        <v>128</v>
      </c>
      <c r="J33" s="35" t="s">
        <v>128</v>
      </c>
    </row>
    <row r="34" spans="1:13" s="273" customFormat="1">
      <c r="A34" s="37" t="s">
        <v>104</v>
      </c>
      <c r="B34" s="564">
        <v>14.93</v>
      </c>
      <c r="C34" s="564">
        <v>1.59</v>
      </c>
      <c r="D34" s="138" t="s">
        <v>128</v>
      </c>
      <c r="E34" s="35" t="s">
        <v>128</v>
      </c>
      <c r="F34" s="82"/>
      <c r="G34" s="564">
        <v>60.2</v>
      </c>
      <c r="H34" s="564">
        <v>5.13</v>
      </c>
      <c r="I34" s="138" t="s">
        <v>128</v>
      </c>
      <c r="J34" s="35" t="s">
        <v>128</v>
      </c>
    </row>
    <row r="35" spans="1:13" s="273" customFormat="1">
      <c r="A35" s="37"/>
      <c r="B35" s="565"/>
      <c r="C35" s="565"/>
      <c r="D35" s="37"/>
      <c r="E35" s="48"/>
      <c r="F35" s="82"/>
      <c r="G35" s="565"/>
      <c r="H35" s="565"/>
      <c r="I35" s="37"/>
      <c r="J35" s="48"/>
      <c r="M35" s="273" t="s">
        <v>0</v>
      </c>
    </row>
    <row r="36" spans="1:13" s="273" customFormat="1">
      <c r="A36" s="167" t="s">
        <v>212</v>
      </c>
      <c r="B36" s="565"/>
      <c r="C36" s="565"/>
      <c r="D36" s="37"/>
      <c r="E36" s="48"/>
      <c r="F36" s="82"/>
      <c r="G36" s="565"/>
      <c r="H36" s="565"/>
      <c r="I36" s="37"/>
      <c r="J36" s="48"/>
    </row>
    <row r="37" spans="1:13" s="273" customFormat="1">
      <c r="A37" s="37" t="s">
        <v>215</v>
      </c>
      <c r="B37" s="564">
        <v>18.8</v>
      </c>
      <c r="C37" s="564">
        <v>2.97</v>
      </c>
      <c r="D37" s="138" t="s">
        <v>128</v>
      </c>
      <c r="E37" s="35" t="s">
        <v>128</v>
      </c>
      <c r="F37" s="82"/>
      <c r="G37" s="564">
        <v>41.14</v>
      </c>
      <c r="H37" s="564">
        <v>8.1</v>
      </c>
      <c r="I37" s="138" t="s">
        <v>128</v>
      </c>
      <c r="J37" s="35" t="s">
        <v>401</v>
      </c>
      <c r="M37" s="273" t="s">
        <v>0</v>
      </c>
    </row>
    <row r="38" spans="1:13" s="273" customFormat="1">
      <c r="A38" s="99" t="s">
        <v>216</v>
      </c>
      <c r="B38" s="564">
        <v>18.559999999999999</v>
      </c>
      <c r="C38" s="564">
        <v>5.81</v>
      </c>
      <c r="D38" s="138" t="s">
        <v>128</v>
      </c>
      <c r="E38" s="35" t="s">
        <v>128</v>
      </c>
      <c r="F38" s="82"/>
      <c r="G38" s="564">
        <v>30.63</v>
      </c>
      <c r="H38" s="564">
        <v>17.12</v>
      </c>
      <c r="I38" s="138" t="s">
        <v>393</v>
      </c>
      <c r="J38" s="35" t="s">
        <v>401</v>
      </c>
    </row>
    <row r="39" spans="1:13" s="273" customFormat="1">
      <c r="A39" s="99" t="s">
        <v>25</v>
      </c>
      <c r="B39" s="564">
        <v>18.91</v>
      </c>
      <c r="C39" s="564">
        <v>3.53</v>
      </c>
      <c r="D39" s="138" t="s">
        <v>128</v>
      </c>
      <c r="E39" s="35" t="s">
        <v>128</v>
      </c>
      <c r="F39" s="82"/>
      <c r="G39" s="564">
        <v>45.07</v>
      </c>
      <c r="H39" s="564">
        <v>9.32</v>
      </c>
      <c r="I39" s="138" t="s">
        <v>395</v>
      </c>
      <c r="J39" s="35" t="s">
        <v>128</v>
      </c>
    </row>
    <row r="40" spans="1:13" s="273" customFormat="1">
      <c r="A40" s="104" t="s">
        <v>222</v>
      </c>
      <c r="B40" s="556">
        <v>17.489999999999998</v>
      </c>
      <c r="C40" s="556">
        <v>1.7</v>
      </c>
      <c r="D40" s="50" t="s">
        <v>128</v>
      </c>
      <c r="E40" s="195" t="s">
        <v>128</v>
      </c>
      <c r="F40" s="111"/>
      <c r="G40" s="556">
        <v>59.87</v>
      </c>
      <c r="H40" s="556">
        <v>4.76</v>
      </c>
      <c r="I40" s="50" t="s">
        <v>128</v>
      </c>
      <c r="J40" s="195" t="s">
        <v>128</v>
      </c>
    </row>
    <row r="41" spans="1:13" s="273" customFormat="1">
      <c r="A41" s="37" t="s">
        <v>30</v>
      </c>
      <c r="B41" s="564">
        <v>9.8699999999999992</v>
      </c>
      <c r="C41" s="564">
        <v>1.77</v>
      </c>
      <c r="D41" s="138" t="s">
        <v>128</v>
      </c>
      <c r="E41" s="35" t="s">
        <v>401</v>
      </c>
      <c r="F41" s="82"/>
      <c r="G41" s="564">
        <v>56.48</v>
      </c>
      <c r="H41" s="564">
        <v>9.6199999999999992</v>
      </c>
      <c r="I41" s="138" t="s">
        <v>395</v>
      </c>
      <c r="J41" s="35" t="s">
        <v>128</v>
      </c>
    </row>
    <row r="42" spans="1:13" s="273" customFormat="1">
      <c r="A42" s="37"/>
      <c r="B42" s="565"/>
      <c r="C42" s="565"/>
      <c r="D42" s="37"/>
      <c r="E42" s="48"/>
      <c r="F42" s="82"/>
      <c r="G42" s="565"/>
      <c r="H42" s="565"/>
      <c r="I42" s="37"/>
      <c r="J42" s="48"/>
    </row>
    <row r="43" spans="1:13" s="273" customFormat="1">
      <c r="A43" s="167" t="s">
        <v>31</v>
      </c>
      <c r="B43" s="565"/>
      <c r="C43" s="565"/>
      <c r="D43" s="37"/>
      <c r="E43" s="48"/>
      <c r="F43" s="82"/>
      <c r="G43" s="565"/>
      <c r="H43" s="565"/>
      <c r="I43" s="37"/>
      <c r="J43" s="48"/>
    </row>
    <row r="44" spans="1:13" s="273" customFormat="1">
      <c r="A44" s="37" t="s">
        <v>32</v>
      </c>
      <c r="B44" s="564">
        <v>18.27</v>
      </c>
      <c r="C44" s="564">
        <v>1.64</v>
      </c>
      <c r="D44" s="138" t="s">
        <v>128</v>
      </c>
      <c r="E44" s="35" t="s">
        <v>128</v>
      </c>
      <c r="F44" s="82"/>
      <c r="G44" s="564">
        <v>54.32</v>
      </c>
      <c r="H44" s="564">
        <v>4.6900000000000004</v>
      </c>
      <c r="I44" s="138" t="s">
        <v>128</v>
      </c>
      <c r="J44" s="35" t="s">
        <v>128</v>
      </c>
    </row>
    <row r="45" spans="1:13" s="273" customFormat="1">
      <c r="A45" s="37" t="s">
        <v>33</v>
      </c>
      <c r="B45" s="564">
        <v>27.73</v>
      </c>
      <c r="C45" s="564">
        <v>3.1</v>
      </c>
      <c r="D45" s="138" t="s">
        <v>128</v>
      </c>
      <c r="E45" s="35" t="s">
        <v>401</v>
      </c>
      <c r="F45" s="82"/>
      <c r="G45" s="564">
        <v>64.27</v>
      </c>
      <c r="H45" s="564">
        <v>5.89</v>
      </c>
      <c r="I45" s="138" t="s">
        <v>128</v>
      </c>
      <c r="J45" s="35" t="s">
        <v>128</v>
      </c>
    </row>
    <row r="46" spans="1:13" s="273" customFormat="1">
      <c r="A46" s="37" t="s">
        <v>34</v>
      </c>
      <c r="B46" s="564">
        <v>19.22</v>
      </c>
      <c r="C46" s="564">
        <v>4.53</v>
      </c>
      <c r="D46" s="138" t="s">
        <v>128</v>
      </c>
      <c r="E46" s="35" t="s">
        <v>128</v>
      </c>
      <c r="F46" s="82"/>
      <c r="G46" s="564">
        <v>59.03</v>
      </c>
      <c r="H46" s="564">
        <v>14.86</v>
      </c>
      <c r="I46" s="138" t="s">
        <v>393</v>
      </c>
      <c r="J46" s="35" t="s">
        <v>128</v>
      </c>
    </row>
    <row r="47" spans="1:13" s="273" customFormat="1">
      <c r="A47" s="37" t="s">
        <v>106</v>
      </c>
      <c r="B47" s="564">
        <v>5.72</v>
      </c>
      <c r="C47" s="564">
        <v>2.04</v>
      </c>
      <c r="D47" s="138" t="s">
        <v>128</v>
      </c>
      <c r="E47" s="35" t="s">
        <v>401</v>
      </c>
      <c r="F47" s="82"/>
      <c r="G47" s="564">
        <v>51.33</v>
      </c>
      <c r="H47" s="564">
        <v>15.35</v>
      </c>
      <c r="I47" s="138" t="s">
        <v>393</v>
      </c>
      <c r="J47" s="35" t="s">
        <v>128</v>
      </c>
    </row>
    <row r="48" spans="1:13" s="273" customFormat="1">
      <c r="A48" s="99" t="s">
        <v>152</v>
      </c>
      <c r="B48" s="564">
        <v>7.96</v>
      </c>
      <c r="C48" s="564">
        <v>4.1900000000000004</v>
      </c>
      <c r="D48" s="138" t="s">
        <v>128</v>
      </c>
      <c r="E48" s="35" t="s">
        <v>401</v>
      </c>
      <c r="F48" s="82"/>
      <c r="G48" s="564" t="s">
        <v>397</v>
      </c>
      <c r="H48" s="564">
        <v>29.13</v>
      </c>
      <c r="I48" s="138" t="s">
        <v>128</v>
      </c>
      <c r="J48" s="35" t="s">
        <v>128</v>
      </c>
    </row>
    <row r="49" spans="1:13" s="273" customFormat="1">
      <c r="A49" s="99" t="s">
        <v>153</v>
      </c>
      <c r="B49" s="564">
        <v>4.8</v>
      </c>
      <c r="C49" s="564">
        <v>2.78</v>
      </c>
      <c r="D49" s="138" t="s">
        <v>128</v>
      </c>
      <c r="E49" s="35" t="s">
        <v>401</v>
      </c>
      <c r="F49" s="82"/>
      <c r="G49" s="564" t="s">
        <v>397</v>
      </c>
      <c r="H49" s="564">
        <v>27.32</v>
      </c>
      <c r="I49" s="138" t="s">
        <v>128</v>
      </c>
      <c r="J49" s="35" t="s">
        <v>128</v>
      </c>
    </row>
    <row r="50" spans="1:13" s="273" customFormat="1">
      <c r="A50" s="99" t="s">
        <v>272</v>
      </c>
      <c r="B50" s="564">
        <v>4.96</v>
      </c>
      <c r="C50" s="564">
        <v>3.32</v>
      </c>
      <c r="D50" s="138" t="s">
        <v>128</v>
      </c>
      <c r="E50" s="35" t="s">
        <v>401</v>
      </c>
      <c r="F50" s="82"/>
      <c r="G50" s="564" t="s">
        <v>397</v>
      </c>
      <c r="H50" s="564">
        <v>30.55</v>
      </c>
      <c r="I50" s="138" t="s">
        <v>128</v>
      </c>
      <c r="J50" s="35" t="s">
        <v>128</v>
      </c>
    </row>
    <row r="51" spans="1:13" s="273" customFormat="1">
      <c r="A51" s="37" t="s">
        <v>36</v>
      </c>
      <c r="B51" s="564">
        <v>14.29</v>
      </c>
      <c r="C51" s="564">
        <v>7.27</v>
      </c>
      <c r="D51" s="138" t="s">
        <v>395</v>
      </c>
      <c r="E51" s="35" t="s">
        <v>128</v>
      </c>
      <c r="F51" s="82"/>
      <c r="G51" s="564" t="s">
        <v>397</v>
      </c>
      <c r="H51" s="564">
        <v>24.57</v>
      </c>
      <c r="I51" s="138" t="s">
        <v>128</v>
      </c>
      <c r="J51" s="35" t="s">
        <v>128</v>
      </c>
    </row>
    <row r="52" spans="1:13" s="273" customFormat="1">
      <c r="A52" s="37"/>
      <c r="B52" s="564"/>
      <c r="C52" s="564"/>
      <c r="D52" s="138"/>
      <c r="E52" s="35"/>
      <c r="F52" s="82"/>
      <c r="G52" s="564"/>
      <c r="H52" s="564"/>
      <c r="I52" s="138"/>
      <c r="J52" s="35"/>
    </row>
    <row r="53" spans="1:13" s="273" customFormat="1">
      <c r="A53" s="282" t="s">
        <v>135</v>
      </c>
      <c r="B53" s="565"/>
      <c r="C53" s="565"/>
      <c r="D53" s="37"/>
      <c r="E53" s="48"/>
      <c r="F53" s="82"/>
      <c r="G53" s="565"/>
      <c r="H53" s="565"/>
      <c r="I53" s="37"/>
      <c r="J53" s="48"/>
    </row>
    <row r="54" spans="1:13" s="273" customFormat="1">
      <c r="A54" s="105" t="s">
        <v>312</v>
      </c>
      <c r="B54" s="564">
        <v>21.49</v>
      </c>
      <c r="C54" s="564">
        <v>5.03</v>
      </c>
      <c r="D54" s="138" t="s">
        <v>128</v>
      </c>
      <c r="E54" s="35" t="s">
        <v>128</v>
      </c>
      <c r="F54" s="82"/>
      <c r="G54" s="564">
        <v>61</v>
      </c>
      <c r="H54" s="564">
        <v>15.12</v>
      </c>
      <c r="I54" s="138" t="s">
        <v>393</v>
      </c>
      <c r="J54" s="35" t="s">
        <v>128</v>
      </c>
    </row>
    <row r="55" spans="1:13" s="273" customFormat="1">
      <c r="A55" s="105" t="s">
        <v>313</v>
      </c>
      <c r="B55" s="564">
        <v>16.010000000000002</v>
      </c>
      <c r="C55" s="564">
        <v>1.35</v>
      </c>
      <c r="D55" s="138" t="s">
        <v>128</v>
      </c>
      <c r="E55" s="35" t="s">
        <v>128</v>
      </c>
      <c r="F55" s="82"/>
      <c r="G55" s="564">
        <v>55.17</v>
      </c>
      <c r="H55" s="564">
        <v>4.08</v>
      </c>
      <c r="I55" s="138" t="s">
        <v>128</v>
      </c>
      <c r="J55" s="35" t="s">
        <v>128</v>
      </c>
    </row>
    <row r="56" spans="1:13" s="273" customFormat="1">
      <c r="A56" s="37"/>
      <c r="B56" s="565"/>
      <c r="C56" s="565"/>
      <c r="D56" s="37"/>
      <c r="E56" s="48"/>
      <c r="F56" s="82"/>
      <c r="G56" s="565"/>
      <c r="H56" s="565"/>
      <c r="I56" s="37"/>
      <c r="J56" s="48"/>
    </row>
    <row r="57" spans="1:13" s="273" customFormat="1">
      <c r="A57" s="283" t="s">
        <v>139</v>
      </c>
      <c r="B57" s="565"/>
      <c r="C57" s="565"/>
      <c r="D57" s="37"/>
      <c r="E57" s="48"/>
      <c r="F57" s="82"/>
      <c r="G57" s="565"/>
      <c r="H57" s="565"/>
      <c r="I57" s="37"/>
      <c r="J57" s="48"/>
    </row>
    <row r="58" spans="1:13" s="273" customFormat="1">
      <c r="A58" s="284" t="s">
        <v>137</v>
      </c>
      <c r="B58" s="564">
        <v>15.87</v>
      </c>
      <c r="C58" s="564">
        <v>1.46</v>
      </c>
      <c r="D58" s="138" t="s">
        <v>128</v>
      </c>
      <c r="E58" s="35" t="s">
        <v>128</v>
      </c>
      <c r="F58" s="82"/>
      <c r="G58" s="564">
        <v>57.97</v>
      </c>
      <c r="H58" s="564">
        <v>4.34</v>
      </c>
      <c r="I58" s="138" t="s">
        <v>128</v>
      </c>
      <c r="J58" s="35" t="s">
        <v>128</v>
      </c>
    </row>
    <row r="59" spans="1:13" s="273" customFormat="1">
      <c r="A59" s="284" t="s">
        <v>138</v>
      </c>
      <c r="B59" s="564">
        <v>17.329999999999998</v>
      </c>
      <c r="C59" s="564">
        <v>2.19</v>
      </c>
      <c r="D59" s="138" t="s">
        <v>128</v>
      </c>
      <c r="E59" s="35" t="s">
        <v>128</v>
      </c>
      <c r="F59" s="82"/>
      <c r="G59" s="564">
        <v>47.41</v>
      </c>
      <c r="H59" s="564">
        <v>6.51</v>
      </c>
      <c r="I59" s="138" t="s">
        <v>128</v>
      </c>
      <c r="J59" s="35" t="s">
        <v>128</v>
      </c>
    </row>
    <row r="60" spans="1:13" s="273" customFormat="1">
      <c r="A60" s="37"/>
      <c r="B60" s="565"/>
      <c r="C60" s="565"/>
      <c r="D60" s="37"/>
      <c r="E60" s="48"/>
      <c r="F60" s="82"/>
      <c r="G60" s="565"/>
      <c r="H60" s="565"/>
      <c r="I60" s="37"/>
      <c r="J60" s="48"/>
    </row>
    <row r="61" spans="1:13" s="273" customFormat="1">
      <c r="A61" s="167" t="s">
        <v>37</v>
      </c>
      <c r="B61" s="565"/>
      <c r="C61" s="565"/>
      <c r="D61" s="37"/>
      <c r="E61" s="48"/>
      <c r="F61" s="82"/>
      <c r="G61" s="565"/>
      <c r="H61" s="565"/>
      <c r="I61" s="37"/>
      <c r="J61" s="48"/>
    </row>
    <row r="62" spans="1:13" s="273" customFormat="1">
      <c r="A62" s="37" t="s">
        <v>38</v>
      </c>
      <c r="B62" s="564">
        <v>14.77</v>
      </c>
      <c r="C62" s="564">
        <v>1.55</v>
      </c>
      <c r="D62" s="138" t="s">
        <v>128</v>
      </c>
      <c r="E62" s="35" t="s">
        <v>128</v>
      </c>
      <c r="F62" s="82"/>
      <c r="G62" s="564">
        <v>58.79</v>
      </c>
      <c r="H62" s="564">
        <v>5.04</v>
      </c>
      <c r="I62" s="138" t="s">
        <v>128</v>
      </c>
      <c r="J62" s="35" t="s">
        <v>128</v>
      </c>
    </row>
    <row r="63" spans="1:13" s="356" customFormat="1">
      <c r="A63" s="37" t="s">
        <v>464</v>
      </c>
      <c r="B63" s="564">
        <v>23.04</v>
      </c>
      <c r="C63" s="564">
        <v>3.74</v>
      </c>
      <c r="D63" s="138" t="s">
        <v>128</v>
      </c>
      <c r="E63" s="35" t="s">
        <v>401</v>
      </c>
      <c r="F63" s="436"/>
      <c r="G63" s="564">
        <v>62.43</v>
      </c>
      <c r="H63" s="564">
        <v>7.76</v>
      </c>
      <c r="I63" s="138" t="s">
        <v>395</v>
      </c>
      <c r="J63" s="35" t="s">
        <v>128</v>
      </c>
    </row>
    <row r="64" spans="1:13" s="273" customFormat="1">
      <c r="A64" s="99" t="s">
        <v>273</v>
      </c>
      <c r="B64" s="564">
        <v>23.01</v>
      </c>
      <c r="C64" s="564">
        <v>5.32</v>
      </c>
      <c r="D64" s="138" t="s">
        <v>128</v>
      </c>
      <c r="E64" s="35" t="s">
        <v>401</v>
      </c>
      <c r="F64" s="82"/>
      <c r="G64" s="564">
        <v>71.069999999999993</v>
      </c>
      <c r="H64" s="564">
        <v>11.05</v>
      </c>
      <c r="I64" s="138" t="s">
        <v>393</v>
      </c>
      <c r="J64" s="35" t="s">
        <v>401</v>
      </c>
      <c r="M64" s="273" t="s">
        <v>0</v>
      </c>
    </row>
    <row r="65" spans="1:10" s="273" customFormat="1">
      <c r="A65" s="99" t="s">
        <v>310</v>
      </c>
      <c r="B65" s="564">
        <v>23.06</v>
      </c>
      <c r="C65" s="564">
        <v>4.9000000000000004</v>
      </c>
      <c r="D65" s="138" t="s">
        <v>128</v>
      </c>
      <c r="E65" s="35" t="s">
        <v>401</v>
      </c>
      <c r="F65" s="82"/>
      <c r="G65" s="564">
        <v>54.35</v>
      </c>
      <c r="H65" s="564">
        <v>11.76</v>
      </c>
      <c r="I65" s="138" t="s">
        <v>393</v>
      </c>
      <c r="J65" s="35" t="s">
        <v>128</v>
      </c>
    </row>
    <row r="66" spans="1:10" s="273" customFormat="1">
      <c r="A66" s="37" t="s">
        <v>188</v>
      </c>
      <c r="B66" s="564">
        <v>8.4700000000000006</v>
      </c>
      <c r="C66" s="564">
        <v>2.4900000000000002</v>
      </c>
      <c r="D66" s="138" t="s">
        <v>128</v>
      </c>
      <c r="E66" s="35" t="s">
        <v>401</v>
      </c>
      <c r="F66" s="82"/>
      <c r="G66" s="564">
        <v>53.43</v>
      </c>
      <c r="H66" s="564">
        <v>15.88</v>
      </c>
      <c r="I66" s="138" t="s">
        <v>393</v>
      </c>
      <c r="J66" s="35" t="s">
        <v>128</v>
      </c>
    </row>
    <row r="67" spans="1:10" s="273" customFormat="1">
      <c r="A67" s="37" t="s">
        <v>189</v>
      </c>
      <c r="B67" s="564">
        <v>19.079999999999998</v>
      </c>
      <c r="C67" s="564">
        <v>2.74</v>
      </c>
      <c r="D67" s="138" t="s">
        <v>128</v>
      </c>
      <c r="E67" s="35" t="s">
        <v>128</v>
      </c>
      <c r="F67" s="82"/>
      <c r="G67" s="564">
        <v>43.85</v>
      </c>
      <c r="H67" s="564">
        <v>7.97</v>
      </c>
      <c r="I67" s="138" t="s">
        <v>128</v>
      </c>
      <c r="J67" s="35" t="s">
        <v>128</v>
      </c>
    </row>
    <row r="68" spans="1:10" s="273" customFormat="1">
      <c r="A68" s="37"/>
      <c r="B68" s="565"/>
      <c r="C68" s="565"/>
      <c r="D68" s="37"/>
      <c r="E68" s="48"/>
      <c r="F68" s="82"/>
      <c r="G68" s="565"/>
      <c r="H68" s="565"/>
      <c r="I68" s="37"/>
      <c r="J68" s="48"/>
    </row>
    <row r="69" spans="1:10" s="273" customFormat="1">
      <c r="A69" s="167" t="s">
        <v>41</v>
      </c>
      <c r="B69" s="565"/>
      <c r="C69" s="565"/>
      <c r="D69" s="37"/>
      <c r="E69" s="48"/>
      <c r="F69" s="82"/>
      <c r="G69" s="565"/>
      <c r="H69" s="565"/>
      <c r="I69" s="37"/>
      <c r="J69" s="48"/>
    </row>
    <row r="70" spans="1:10" s="273" customFormat="1">
      <c r="A70" s="37" t="s">
        <v>465</v>
      </c>
      <c r="B70" s="564">
        <v>15.79</v>
      </c>
      <c r="C70" s="564">
        <v>1.97</v>
      </c>
      <c r="D70" s="138" t="s">
        <v>128</v>
      </c>
      <c r="E70" s="35" t="s">
        <v>128</v>
      </c>
      <c r="F70" s="82"/>
      <c r="G70" s="564">
        <v>54.44</v>
      </c>
      <c r="H70" s="564">
        <v>7.68</v>
      </c>
      <c r="I70" s="138" t="s">
        <v>128</v>
      </c>
      <c r="J70" s="35" t="s">
        <v>128</v>
      </c>
    </row>
    <row r="71" spans="1:10" s="273" customFormat="1">
      <c r="A71" s="37" t="s">
        <v>43</v>
      </c>
      <c r="B71" s="564">
        <v>24.46</v>
      </c>
      <c r="C71" s="564">
        <v>4.53</v>
      </c>
      <c r="D71" s="138" t="s">
        <v>128</v>
      </c>
      <c r="E71" s="35" t="s">
        <v>401</v>
      </c>
      <c r="F71" s="82"/>
      <c r="G71" s="564">
        <v>69.989999999999995</v>
      </c>
      <c r="H71" s="564">
        <v>10.79</v>
      </c>
      <c r="I71" s="138" t="s">
        <v>393</v>
      </c>
      <c r="J71" s="35" t="s">
        <v>128</v>
      </c>
    </row>
    <row r="72" spans="1:10" s="273" customFormat="1">
      <c r="A72" s="37" t="s">
        <v>44</v>
      </c>
      <c r="B72" s="564">
        <v>13.16</v>
      </c>
      <c r="C72" s="564">
        <v>2.09</v>
      </c>
      <c r="D72" s="138" t="s">
        <v>128</v>
      </c>
      <c r="E72" s="35" t="s">
        <v>128</v>
      </c>
      <c r="F72" s="82"/>
      <c r="G72" s="564">
        <v>58.79</v>
      </c>
      <c r="H72" s="564">
        <v>7.62</v>
      </c>
      <c r="I72" s="138" t="s">
        <v>128</v>
      </c>
      <c r="J72" s="35" t="s">
        <v>128</v>
      </c>
    </row>
    <row r="73" spans="1:10" s="273" customFormat="1">
      <c r="A73" s="37" t="s">
        <v>45</v>
      </c>
      <c r="B73" s="564">
        <v>16.84</v>
      </c>
      <c r="C73" s="564">
        <v>2.54</v>
      </c>
      <c r="D73" s="138" t="s">
        <v>128</v>
      </c>
      <c r="E73" s="35" t="s">
        <v>128</v>
      </c>
      <c r="F73" s="82"/>
      <c r="G73" s="564">
        <v>56.84</v>
      </c>
      <c r="H73" s="564">
        <v>7</v>
      </c>
      <c r="I73" s="138" t="s">
        <v>128</v>
      </c>
      <c r="J73" s="35" t="s">
        <v>128</v>
      </c>
    </row>
    <row r="74" spans="1:10" s="273" customFormat="1">
      <c r="A74" s="37" t="s">
        <v>209</v>
      </c>
      <c r="B74" s="564">
        <v>15.94</v>
      </c>
      <c r="C74" s="564">
        <v>2.99</v>
      </c>
      <c r="D74" s="138" t="s">
        <v>128</v>
      </c>
      <c r="E74" s="35" t="s">
        <v>128</v>
      </c>
      <c r="F74" s="82"/>
      <c r="G74" s="564">
        <v>48.66</v>
      </c>
      <c r="H74" s="564">
        <v>9.4700000000000006</v>
      </c>
      <c r="I74" s="138" t="s">
        <v>395</v>
      </c>
      <c r="J74" s="35" t="s">
        <v>128</v>
      </c>
    </row>
    <row r="75" spans="1:10" s="273" customFormat="1">
      <c r="A75" s="37" t="s">
        <v>46</v>
      </c>
      <c r="B75" s="564">
        <v>17.420000000000002</v>
      </c>
      <c r="C75" s="564">
        <v>5.15</v>
      </c>
      <c r="D75" s="138" t="s">
        <v>128</v>
      </c>
      <c r="E75" s="35" t="s">
        <v>128</v>
      </c>
      <c r="F75" s="82"/>
      <c r="G75" s="564">
        <v>32.270000000000003</v>
      </c>
      <c r="H75" s="564">
        <v>14.85</v>
      </c>
      <c r="I75" s="138" t="s">
        <v>393</v>
      </c>
      <c r="J75" s="35" t="s">
        <v>401</v>
      </c>
    </row>
    <row r="76" spans="1:10" s="273" customFormat="1">
      <c r="A76" s="37"/>
      <c r="B76" s="565"/>
      <c r="C76" s="565"/>
      <c r="D76" s="37"/>
      <c r="E76" s="48"/>
      <c r="F76" s="82"/>
      <c r="G76" s="565"/>
      <c r="H76" s="565"/>
      <c r="I76" s="37"/>
      <c r="J76" s="48"/>
    </row>
    <row r="77" spans="1:10" s="273" customFormat="1">
      <c r="A77" s="167" t="s">
        <v>47</v>
      </c>
      <c r="B77" s="565"/>
      <c r="C77" s="565"/>
      <c r="D77" s="37"/>
      <c r="E77" s="48"/>
      <c r="F77" s="82"/>
      <c r="G77" s="565"/>
      <c r="H77" s="565"/>
      <c r="I77" s="37"/>
      <c r="J77" s="48"/>
    </row>
    <row r="78" spans="1:10" s="273" customFormat="1">
      <c r="A78" s="37" t="s">
        <v>465</v>
      </c>
      <c r="B78" s="564">
        <v>15.79</v>
      </c>
      <c r="C78" s="564">
        <v>1.97</v>
      </c>
      <c r="D78" s="138" t="s">
        <v>128</v>
      </c>
      <c r="E78" s="35" t="s">
        <v>128</v>
      </c>
      <c r="F78" s="82"/>
      <c r="G78" s="564">
        <v>54.44</v>
      </c>
      <c r="H78" s="564">
        <v>7.68</v>
      </c>
      <c r="I78" s="138" t="s">
        <v>128</v>
      </c>
      <c r="J78" s="35" t="s">
        <v>128</v>
      </c>
    </row>
    <row r="79" spans="1:10" s="273" customFormat="1">
      <c r="A79" s="37" t="s">
        <v>466</v>
      </c>
      <c r="B79" s="564">
        <v>14.95</v>
      </c>
      <c r="C79" s="564">
        <v>1.91</v>
      </c>
      <c r="D79" s="138" t="s">
        <v>128</v>
      </c>
      <c r="E79" s="35" t="s">
        <v>128</v>
      </c>
      <c r="F79" s="82"/>
      <c r="G79" s="564">
        <v>58.18</v>
      </c>
      <c r="H79" s="564">
        <v>6.45</v>
      </c>
      <c r="I79" s="138" t="s">
        <v>128</v>
      </c>
      <c r="J79" s="35" t="s">
        <v>128</v>
      </c>
    </row>
    <row r="80" spans="1:10" s="273" customFormat="1">
      <c r="A80" s="37" t="s">
        <v>467</v>
      </c>
      <c r="B80" s="564">
        <v>17.13</v>
      </c>
      <c r="C80" s="564">
        <v>2.8</v>
      </c>
      <c r="D80" s="138" t="s">
        <v>128</v>
      </c>
      <c r="E80" s="35" t="s">
        <v>128</v>
      </c>
      <c r="F80" s="82"/>
      <c r="G80" s="564">
        <v>56.26</v>
      </c>
      <c r="H80" s="564">
        <v>9.43</v>
      </c>
      <c r="I80" s="138" t="s">
        <v>128</v>
      </c>
      <c r="J80" s="35" t="s">
        <v>128</v>
      </c>
    </row>
    <row r="81" spans="1:10" s="273" customFormat="1">
      <c r="A81" s="37" t="s">
        <v>468</v>
      </c>
      <c r="B81" s="564">
        <v>16.059999999999999</v>
      </c>
      <c r="C81" s="564">
        <v>3.14</v>
      </c>
      <c r="D81" s="138" t="s">
        <v>128</v>
      </c>
      <c r="E81" s="35" t="s">
        <v>128</v>
      </c>
      <c r="F81" s="82"/>
      <c r="G81" s="564">
        <v>52.07</v>
      </c>
      <c r="H81" s="564">
        <v>10.67</v>
      </c>
      <c r="I81" s="138" t="s">
        <v>393</v>
      </c>
      <c r="J81" s="35" t="s">
        <v>128</v>
      </c>
    </row>
    <row r="82" spans="1:10" s="273" customFormat="1">
      <c r="A82" s="37" t="s">
        <v>469</v>
      </c>
      <c r="B82" s="564">
        <v>18.010000000000002</v>
      </c>
      <c r="C82" s="564">
        <v>3.26</v>
      </c>
      <c r="D82" s="138" t="s">
        <v>128</v>
      </c>
      <c r="E82" s="35" t="s">
        <v>128</v>
      </c>
      <c r="F82" s="82"/>
      <c r="G82" s="564">
        <v>54.81</v>
      </c>
      <c r="H82" s="564">
        <v>10.3</v>
      </c>
      <c r="I82" s="138" t="s">
        <v>393</v>
      </c>
      <c r="J82" s="35" t="s">
        <v>128</v>
      </c>
    </row>
    <row r="83" spans="1:10" s="273" customFormat="1">
      <c r="A83" s="37"/>
      <c r="B83" s="565"/>
      <c r="C83" s="565"/>
      <c r="D83" s="37"/>
      <c r="E83" s="48"/>
      <c r="F83" s="82"/>
      <c r="G83" s="565"/>
      <c r="H83" s="565"/>
      <c r="I83" s="37"/>
      <c r="J83" s="48"/>
    </row>
    <row r="84" spans="1:10" s="273" customFormat="1">
      <c r="A84" s="167" t="s">
        <v>140</v>
      </c>
      <c r="B84" s="565"/>
      <c r="C84" s="565"/>
      <c r="D84" s="37"/>
      <c r="E84" s="48"/>
      <c r="F84" s="82"/>
      <c r="G84" s="565"/>
      <c r="H84" s="565"/>
      <c r="I84" s="37"/>
      <c r="J84" s="48"/>
    </row>
    <row r="85" spans="1:10" s="273" customFormat="1">
      <c r="A85" s="37" t="s">
        <v>141</v>
      </c>
      <c r="B85" s="564">
        <v>14.73</v>
      </c>
      <c r="C85" s="564">
        <v>1.42</v>
      </c>
      <c r="D85" s="138" t="s">
        <v>128</v>
      </c>
      <c r="E85" s="35" t="s">
        <v>128</v>
      </c>
      <c r="F85" s="82"/>
      <c r="G85" s="564">
        <v>53</v>
      </c>
      <c r="H85" s="564">
        <v>5.07</v>
      </c>
      <c r="I85" s="138" t="s">
        <v>128</v>
      </c>
      <c r="J85" s="35" t="s">
        <v>128</v>
      </c>
    </row>
    <row r="86" spans="1:10" s="273" customFormat="1">
      <c r="A86" s="37" t="s">
        <v>488</v>
      </c>
      <c r="B86" s="564">
        <v>18.440000000000001</v>
      </c>
      <c r="C86" s="564">
        <v>2.2799999999999998</v>
      </c>
      <c r="D86" s="138" t="s">
        <v>128</v>
      </c>
      <c r="E86" s="35" t="s">
        <v>128</v>
      </c>
      <c r="F86" s="82"/>
      <c r="G86" s="564">
        <v>58.41</v>
      </c>
      <c r="H86" s="564">
        <v>6.21</v>
      </c>
      <c r="I86" s="138" t="s">
        <v>128</v>
      </c>
      <c r="J86" s="35" t="s">
        <v>128</v>
      </c>
    </row>
    <row r="87" spans="1:10" s="273" customFormat="1">
      <c r="A87" s="37"/>
      <c r="B87" s="565"/>
      <c r="C87" s="565"/>
      <c r="D87" s="37"/>
      <c r="E87" s="48"/>
      <c r="F87" s="82"/>
      <c r="G87" s="565"/>
      <c r="H87" s="565"/>
      <c r="I87" s="37"/>
      <c r="J87" s="48"/>
    </row>
    <row r="88" spans="1:10" s="273" customFormat="1">
      <c r="A88" s="167" t="s">
        <v>86</v>
      </c>
      <c r="B88" s="565"/>
      <c r="C88" s="565"/>
      <c r="D88" s="37"/>
      <c r="E88" s="48"/>
      <c r="F88" s="82"/>
      <c r="G88" s="565"/>
      <c r="H88" s="565"/>
      <c r="I88" s="37"/>
      <c r="J88" s="48"/>
    </row>
    <row r="89" spans="1:10" s="273" customFormat="1">
      <c r="A89" s="37" t="s">
        <v>87</v>
      </c>
      <c r="B89" s="564">
        <v>16.690000000000001</v>
      </c>
      <c r="C89" s="564">
        <v>1.63</v>
      </c>
      <c r="D89" s="138" t="s">
        <v>128</v>
      </c>
      <c r="E89" s="35" t="s">
        <v>128</v>
      </c>
      <c r="F89" s="82"/>
      <c r="G89" s="564">
        <v>54.93</v>
      </c>
      <c r="H89" s="564">
        <v>4.8</v>
      </c>
      <c r="I89" s="138" t="s">
        <v>128</v>
      </c>
      <c r="J89" s="35" t="s">
        <v>128</v>
      </c>
    </row>
    <row r="90" spans="1:10" s="273" customFormat="1">
      <c r="A90" s="37" t="s">
        <v>88</v>
      </c>
      <c r="B90" s="564">
        <v>16.12</v>
      </c>
      <c r="C90" s="564">
        <v>4.72</v>
      </c>
      <c r="D90" s="138" t="s">
        <v>128</v>
      </c>
      <c r="E90" s="35" t="s">
        <v>128</v>
      </c>
      <c r="F90" s="82"/>
      <c r="G90" s="564">
        <v>42.08</v>
      </c>
      <c r="H90" s="564">
        <v>16.46</v>
      </c>
      <c r="I90" s="138" t="s">
        <v>393</v>
      </c>
      <c r="J90" s="35" t="s">
        <v>128</v>
      </c>
    </row>
    <row r="91" spans="1:10" s="273" customFormat="1">
      <c r="A91" s="37" t="s">
        <v>89</v>
      </c>
      <c r="B91" s="564">
        <v>9.11</v>
      </c>
      <c r="C91" s="564">
        <v>1.75</v>
      </c>
      <c r="D91" s="138" t="s">
        <v>128</v>
      </c>
      <c r="E91" s="35" t="s">
        <v>401</v>
      </c>
      <c r="F91" s="82"/>
      <c r="G91" s="564">
        <v>55.66</v>
      </c>
      <c r="H91" s="564">
        <v>11.04</v>
      </c>
      <c r="I91" s="138" t="s">
        <v>393</v>
      </c>
      <c r="J91" s="35" t="s">
        <v>128</v>
      </c>
    </row>
    <row r="92" spans="1:10" s="273" customFormat="1">
      <c r="A92" s="37" t="s">
        <v>90</v>
      </c>
      <c r="B92" s="564">
        <v>20</v>
      </c>
      <c r="C92" s="564">
        <v>5.27</v>
      </c>
      <c r="D92" s="138" t="s">
        <v>128</v>
      </c>
      <c r="E92" s="35" t="s">
        <v>128</v>
      </c>
      <c r="F92" s="82"/>
      <c r="G92" s="564">
        <v>67.599999999999994</v>
      </c>
      <c r="H92" s="564">
        <v>13.81</v>
      </c>
      <c r="I92" s="138" t="s">
        <v>393</v>
      </c>
      <c r="J92" s="35" t="s">
        <v>128</v>
      </c>
    </row>
    <row r="93" spans="1:10" s="273" customFormat="1">
      <c r="A93" s="37" t="s">
        <v>91</v>
      </c>
      <c r="B93" s="564">
        <v>22.42</v>
      </c>
      <c r="C93" s="564">
        <v>6.91</v>
      </c>
      <c r="D93" s="138" t="s">
        <v>128</v>
      </c>
      <c r="E93" s="35" t="s">
        <v>128</v>
      </c>
      <c r="F93" s="82"/>
      <c r="G93" s="564">
        <v>33.630000000000003</v>
      </c>
      <c r="H93" s="564">
        <v>17.91</v>
      </c>
      <c r="I93" s="138" t="s">
        <v>393</v>
      </c>
      <c r="J93" s="35" t="s">
        <v>401</v>
      </c>
    </row>
    <row r="94" spans="1:10" s="273" customFormat="1">
      <c r="A94" s="37" t="s">
        <v>92</v>
      </c>
      <c r="B94" s="564">
        <v>25.95</v>
      </c>
      <c r="C94" s="564">
        <v>6.82</v>
      </c>
      <c r="D94" s="138" t="s">
        <v>128</v>
      </c>
      <c r="E94" s="35" t="s">
        <v>401</v>
      </c>
      <c r="F94" s="82"/>
      <c r="G94" s="564">
        <v>75.930000000000007</v>
      </c>
      <c r="H94" s="564">
        <v>14.08</v>
      </c>
      <c r="I94" s="138" t="s">
        <v>393</v>
      </c>
      <c r="J94" s="35" t="s">
        <v>401</v>
      </c>
    </row>
    <row r="95" spans="1:10" s="273" customFormat="1">
      <c r="A95" s="37" t="s">
        <v>93</v>
      </c>
      <c r="B95" s="564">
        <v>19.88</v>
      </c>
      <c r="C95" s="564">
        <v>10.23</v>
      </c>
      <c r="D95" s="138" t="s">
        <v>393</v>
      </c>
      <c r="E95" s="35" t="s">
        <v>128</v>
      </c>
      <c r="F95" s="82"/>
      <c r="G95" s="564" t="s">
        <v>397</v>
      </c>
      <c r="H95" s="564">
        <v>25.9</v>
      </c>
      <c r="I95" s="138" t="s">
        <v>128</v>
      </c>
      <c r="J95" s="35" t="s">
        <v>128</v>
      </c>
    </row>
    <row r="96" spans="1:10" s="273" customFormat="1">
      <c r="A96" s="37"/>
      <c r="B96" s="565"/>
      <c r="C96" s="565"/>
      <c r="D96" s="37"/>
      <c r="E96" s="48"/>
      <c r="F96" s="82"/>
      <c r="G96" s="565"/>
      <c r="H96" s="565"/>
      <c r="I96" s="37"/>
      <c r="J96" s="48"/>
    </row>
    <row r="97" spans="1:10" s="273" customFormat="1">
      <c r="A97" s="167" t="s">
        <v>63</v>
      </c>
      <c r="B97" s="565"/>
      <c r="C97" s="565"/>
      <c r="D97" s="37"/>
      <c r="E97" s="48"/>
      <c r="F97" s="82"/>
      <c r="G97" s="565"/>
      <c r="H97" s="565"/>
      <c r="I97" s="37"/>
      <c r="J97" s="48"/>
    </row>
    <row r="98" spans="1:10" s="273" customFormat="1">
      <c r="A98" s="37" t="s">
        <v>64</v>
      </c>
      <c r="B98" s="564">
        <v>15.5</v>
      </c>
      <c r="C98" s="564">
        <v>1.54</v>
      </c>
      <c r="D98" s="138" t="s">
        <v>128</v>
      </c>
      <c r="E98" s="35" t="s">
        <v>128</v>
      </c>
      <c r="F98" s="82"/>
      <c r="G98" s="564">
        <v>54.03</v>
      </c>
      <c r="H98" s="564">
        <v>4.8899999999999997</v>
      </c>
      <c r="I98" s="138" t="s">
        <v>128</v>
      </c>
      <c r="J98" s="35" t="s">
        <v>128</v>
      </c>
    </row>
    <row r="99" spans="1:10" s="273" customFormat="1">
      <c r="A99" s="37" t="s">
        <v>305</v>
      </c>
      <c r="B99" s="564">
        <v>17.07</v>
      </c>
      <c r="C99" s="564">
        <v>2.21</v>
      </c>
      <c r="D99" s="138" t="s">
        <v>128</v>
      </c>
      <c r="E99" s="35" t="s">
        <v>128</v>
      </c>
      <c r="F99" s="82"/>
      <c r="G99" s="564">
        <v>58.71</v>
      </c>
      <c r="H99" s="564">
        <v>6.74</v>
      </c>
      <c r="I99" s="138" t="s">
        <v>128</v>
      </c>
      <c r="J99" s="35" t="s">
        <v>128</v>
      </c>
    </row>
    <row r="100" spans="1:10" s="273" customFormat="1">
      <c r="A100" s="37" t="s">
        <v>65</v>
      </c>
      <c r="B100" s="564">
        <v>23.12</v>
      </c>
      <c r="C100" s="564">
        <v>6.23</v>
      </c>
      <c r="D100" s="138" t="s">
        <v>128</v>
      </c>
      <c r="E100" s="35" t="s">
        <v>128</v>
      </c>
      <c r="F100" s="82"/>
      <c r="G100" s="564">
        <v>54.99</v>
      </c>
      <c r="H100" s="564">
        <v>17.3</v>
      </c>
      <c r="I100" s="138" t="s">
        <v>393</v>
      </c>
      <c r="J100" s="35" t="s">
        <v>128</v>
      </c>
    </row>
    <row r="101" spans="1:10" s="273" customFormat="1">
      <c r="A101" s="37"/>
      <c r="B101" s="565"/>
      <c r="C101" s="565"/>
      <c r="D101" s="37"/>
      <c r="E101" s="48"/>
      <c r="F101" s="82"/>
      <c r="G101" s="565"/>
      <c r="H101" s="565"/>
      <c r="I101" s="37"/>
      <c r="J101" s="48"/>
    </row>
    <row r="102" spans="1:10" s="273" customFormat="1">
      <c r="A102" s="167" t="s">
        <v>66</v>
      </c>
      <c r="B102" s="565"/>
      <c r="C102" s="565"/>
      <c r="D102" s="37"/>
      <c r="E102" s="48"/>
      <c r="F102" s="82"/>
      <c r="G102" s="565"/>
      <c r="H102" s="565"/>
      <c r="I102" s="37"/>
      <c r="J102" s="48"/>
    </row>
    <row r="103" spans="1:10" s="273" customFormat="1">
      <c r="A103" s="37" t="s">
        <v>108</v>
      </c>
      <c r="B103" s="564">
        <v>16.97</v>
      </c>
      <c r="C103" s="564">
        <v>2.4</v>
      </c>
      <c r="D103" s="138" t="s">
        <v>128</v>
      </c>
      <c r="E103" s="35" t="s">
        <v>128</v>
      </c>
      <c r="F103" s="82"/>
      <c r="G103" s="564">
        <v>49.35</v>
      </c>
      <c r="H103" s="564">
        <v>8.23</v>
      </c>
      <c r="I103" s="138" t="s">
        <v>128</v>
      </c>
      <c r="J103" s="35" t="s">
        <v>128</v>
      </c>
    </row>
    <row r="104" spans="1:10" s="273" customFormat="1">
      <c r="A104" s="37" t="s">
        <v>109</v>
      </c>
      <c r="B104" s="564">
        <v>14.63</v>
      </c>
      <c r="C104" s="564">
        <v>2.14</v>
      </c>
      <c r="D104" s="138" t="s">
        <v>128</v>
      </c>
      <c r="E104" s="35" t="s">
        <v>128</v>
      </c>
      <c r="F104" s="82"/>
      <c r="G104" s="564">
        <v>63.02</v>
      </c>
      <c r="H104" s="564">
        <v>8.0299999999999994</v>
      </c>
      <c r="I104" s="138" t="s">
        <v>128</v>
      </c>
      <c r="J104" s="35" t="s">
        <v>128</v>
      </c>
    </row>
    <row r="105" spans="1:10" s="273" customFormat="1">
      <c r="A105" s="37" t="s">
        <v>110</v>
      </c>
      <c r="B105" s="564">
        <v>15.68</v>
      </c>
      <c r="C105" s="564">
        <v>2.4700000000000002</v>
      </c>
      <c r="D105" s="138" t="s">
        <v>128</v>
      </c>
      <c r="E105" s="35" t="s">
        <v>128</v>
      </c>
      <c r="F105" s="82"/>
      <c r="G105" s="564">
        <v>57.08</v>
      </c>
      <c r="H105" s="564">
        <v>8.23</v>
      </c>
      <c r="I105" s="138" t="s">
        <v>128</v>
      </c>
      <c r="J105" s="35" t="s">
        <v>128</v>
      </c>
    </row>
    <row r="106" spans="1:10" s="273" customFormat="1">
      <c r="A106" s="37" t="s">
        <v>111</v>
      </c>
      <c r="B106" s="564">
        <v>17.16</v>
      </c>
      <c r="C106" s="564">
        <v>2.4700000000000002</v>
      </c>
      <c r="D106" s="138" t="s">
        <v>128</v>
      </c>
      <c r="E106" s="35" t="s">
        <v>128</v>
      </c>
      <c r="F106" s="82"/>
      <c r="G106" s="564">
        <v>53.74</v>
      </c>
      <c r="H106" s="564">
        <v>6.99</v>
      </c>
      <c r="I106" s="138" t="s">
        <v>128</v>
      </c>
      <c r="J106" s="35" t="s">
        <v>128</v>
      </c>
    </row>
    <row r="107" spans="1:10" s="273" customFormat="1">
      <c r="A107" s="37"/>
      <c r="B107" s="565"/>
      <c r="C107" s="565"/>
      <c r="D107" s="37"/>
      <c r="E107" s="48"/>
      <c r="F107" s="82"/>
      <c r="G107" s="565"/>
      <c r="H107" s="565"/>
      <c r="I107" s="37"/>
      <c r="J107" s="48"/>
    </row>
    <row r="108" spans="1:10" s="273" customFormat="1">
      <c r="A108" s="167" t="s">
        <v>77</v>
      </c>
      <c r="B108" s="565"/>
      <c r="C108" s="565"/>
      <c r="D108" s="37"/>
      <c r="E108" s="48"/>
      <c r="F108" s="82"/>
      <c r="G108" s="565"/>
      <c r="H108" s="565"/>
      <c r="I108" s="37"/>
      <c r="J108" s="48"/>
    </row>
    <row r="109" spans="1:10" s="273" customFormat="1">
      <c r="A109" s="37" t="s">
        <v>112</v>
      </c>
      <c r="B109" s="564">
        <v>14.63</v>
      </c>
      <c r="C109" s="564">
        <v>1.78</v>
      </c>
      <c r="D109" s="138" t="s">
        <v>128</v>
      </c>
      <c r="E109" s="35" t="s">
        <v>128</v>
      </c>
      <c r="F109" s="82"/>
      <c r="G109" s="564">
        <v>59.73</v>
      </c>
      <c r="H109" s="564">
        <v>6.46</v>
      </c>
      <c r="I109" s="138" t="s">
        <v>128</v>
      </c>
      <c r="J109" s="35" t="s">
        <v>128</v>
      </c>
    </row>
    <row r="110" spans="1:10" s="273" customFormat="1">
      <c r="A110" s="37" t="s">
        <v>110</v>
      </c>
      <c r="B110" s="564">
        <v>16.88</v>
      </c>
      <c r="C110" s="564">
        <v>2.99</v>
      </c>
      <c r="D110" s="138" t="s">
        <v>128</v>
      </c>
      <c r="E110" s="35" t="s">
        <v>128</v>
      </c>
      <c r="F110" s="82"/>
      <c r="G110" s="564">
        <v>60.28</v>
      </c>
      <c r="H110" s="564">
        <v>8.3699999999999992</v>
      </c>
      <c r="I110" s="138" t="s">
        <v>395</v>
      </c>
      <c r="J110" s="35" t="s">
        <v>128</v>
      </c>
    </row>
    <row r="111" spans="1:10" s="273" customFormat="1">
      <c r="A111" s="37" t="s">
        <v>210</v>
      </c>
      <c r="B111" s="564">
        <v>16.149999999999999</v>
      </c>
      <c r="C111" s="564">
        <v>2.0699999999999998</v>
      </c>
      <c r="D111" s="138" t="s">
        <v>128</v>
      </c>
      <c r="E111" s="35" t="s">
        <v>128</v>
      </c>
      <c r="F111" s="82"/>
      <c r="G111" s="564">
        <v>56.29</v>
      </c>
      <c r="H111" s="564">
        <v>7.64</v>
      </c>
      <c r="I111" s="138" t="s">
        <v>128</v>
      </c>
      <c r="J111" s="35" t="s">
        <v>128</v>
      </c>
    </row>
    <row r="112" spans="1:10" s="273" customFormat="1">
      <c r="A112" s="37" t="s">
        <v>113</v>
      </c>
      <c r="B112" s="564">
        <v>16.98</v>
      </c>
      <c r="C112" s="564">
        <v>2.4500000000000002</v>
      </c>
      <c r="D112" s="138" t="s">
        <v>128</v>
      </c>
      <c r="E112" s="35" t="s">
        <v>128</v>
      </c>
      <c r="F112" s="82"/>
      <c r="G112" s="564">
        <v>50.16</v>
      </c>
      <c r="H112" s="564">
        <v>7.8</v>
      </c>
      <c r="I112" s="138" t="s">
        <v>128</v>
      </c>
      <c r="J112" s="35" t="s">
        <v>128</v>
      </c>
    </row>
    <row r="113" spans="1:10" s="273" customFormat="1">
      <c r="A113" s="37"/>
      <c r="B113" s="565"/>
      <c r="C113" s="565"/>
      <c r="D113" s="37"/>
      <c r="E113" s="48"/>
      <c r="F113" s="106"/>
      <c r="G113" s="565"/>
      <c r="H113" s="565"/>
      <c r="I113" s="37"/>
      <c r="J113" s="48"/>
    </row>
    <row r="114" spans="1:10" s="273" customFormat="1" ht="25.5">
      <c r="A114" s="171" t="s">
        <v>78</v>
      </c>
      <c r="B114" s="565"/>
      <c r="C114" s="565"/>
      <c r="D114" s="37"/>
      <c r="E114" s="48"/>
      <c r="F114" s="106"/>
      <c r="G114" s="565"/>
      <c r="H114" s="565"/>
      <c r="I114" s="37"/>
      <c r="J114" s="48"/>
    </row>
    <row r="115" spans="1:10" s="273" customFormat="1">
      <c r="A115" s="37" t="s">
        <v>79</v>
      </c>
      <c r="B115" s="564">
        <v>13.65</v>
      </c>
      <c r="C115" s="564">
        <v>1.77</v>
      </c>
      <c r="D115" s="138" t="s">
        <v>128</v>
      </c>
      <c r="E115" s="35" t="s">
        <v>128</v>
      </c>
      <c r="F115" s="82"/>
      <c r="G115" s="564">
        <v>54.88</v>
      </c>
      <c r="H115" s="564">
        <v>5.84</v>
      </c>
      <c r="I115" s="138" t="s">
        <v>128</v>
      </c>
      <c r="J115" s="35" t="s">
        <v>128</v>
      </c>
    </row>
    <row r="116" spans="1:10" s="273" customFormat="1">
      <c r="A116" s="37" t="s">
        <v>80</v>
      </c>
      <c r="B116" s="564">
        <v>16.89</v>
      </c>
      <c r="C116" s="564">
        <v>2.71</v>
      </c>
      <c r="D116" s="138" t="s">
        <v>128</v>
      </c>
      <c r="E116" s="35" t="s">
        <v>128</v>
      </c>
      <c r="F116" s="82"/>
      <c r="G116" s="564">
        <v>55.3</v>
      </c>
      <c r="H116" s="564">
        <v>10.06</v>
      </c>
      <c r="I116" s="138" t="s">
        <v>393</v>
      </c>
      <c r="J116" s="35" t="s">
        <v>128</v>
      </c>
    </row>
    <row r="117" spans="1:10" s="273" customFormat="1">
      <c r="A117" s="37" t="s">
        <v>114</v>
      </c>
      <c r="B117" s="564">
        <v>18.53</v>
      </c>
      <c r="C117" s="564">
        <v>2.87</v>
      </c>
      <c r="D117" s="138" t="s">
        <v>128</v>
      </c>
      <c r="E117" s="35" t="s">
        <v>128</v>
      </c>
      <c r="F117" s="82"/>
      <c r="G117" s="564">
        <v>55.91</v>
      </c>
      <c r="H117" s="564">
        <v>8.3000000000000007</v>
      </c>
      <c r="I117" s="138" t="s">
        <v>128</v>
      </c>
      <c r="J117" s="35" t="s">
        <v>128</v>
      </c>
    </row>
    <row r="118" spans="1:10" s="273" customFormat="1">
      <c r="A118" s="37" t="s">
        <v>82</v>
      </c>
      <c r="B118" s="564">
        <v>21.16</v>
      </c>
      <c r="C118" s="564">
        <v>3.55</v>
      </c>
      <c r="D118" s="138" t="s">
        <v>128</v>
      </c>
      <c r="E118" s="35" t="s">
        <v>401</v>
      </c>
      <c r="F118" s="82"/>
      <c r="G118" s="564">
        <v>54.22</v>
      </c>
      <c r="H118" s="564">
        <v>8.94</v>
      </c>
      <c r="I118" s="138" t="s">
        <v>128</v>
      </c>
      <c r="J118" s="35" t="s">
        <v>128</v>
      </c>
    </row>
    <row r="119" spans="1:10" s="273" customFormat="1">
      <c r="A119" s="37"/>
      <c r="B119" s="558"/>
      <c r="C119" s="558"/>
      <c r="D119" s="174"/>
      <c r="E119" s="53"/>
      <c r="F119" s="52"/>
      <c r="G119" s="558"/>
      <c r="H119" s="558"/>
      <c r="I119" s="174"/>
      <c r="J119" s="53"/>
    </row>
    <row r="120" spans="1:10" s="273" customFormat="1" ht="38.25">
      <c r="A120" s="171" t="s">
        <v>83</v>
      </c>
      <c r="B120" s="565"/>
      <c r="C120" s="565"/>
      <c r="D120" s="37"/>
      <c r="E120" s="48"/>
      <c r="F120" s="106"/>
      <c r="G120" s="565"/>
      <c r="H120" s="565"/>
      <c r="I120" s="37"/>
      <c r="J120" s="48"/>
    </row>
    <row r="121" spans="1:10" s="273" customFormat="1">
      <c r="A121" s="37" t="s">
        <v>84</v>
      </c>
      <c r="B121" s="564">
        <v>15.99</v>
      </c>
      <c r="C121" s="564">
        <v>1.38</v>
      </c>
      <c r="D121" s="138" t="s">
        <v>128</v>
      </c>
      <c r="E121" s="35" t="s">
        <v>128</v>
      </c>
      <c r="F121" s="82"/>
      <c r="G121" s="564">
        <v>55.32</v>
      </c>
      <c r="H121" s="564">
        <v>4.41</v>
      </c>
      <c r="I121" s="138" t="s">
        <v>128</v>
      </c>
      <c r="J121" s="35" t="s">
        <v>128</v>
      </c>
    </row>
    <row r="122" spans="1:10" s="273" customFormat="1">
      <c r="A122" s="37" t="s">
        <v>85</v>
      </c>
      <c r="B122" s="564">
        <v>18.3</v>
      </c>
      <c r="C122" s="564">
        <v>2.98</v>
      </c>
      <c r="D122" s="138" t="s">
        <v>128</v>
      </c>
      <c r="E122" s="35" t="s">
        <v>128</v>
      </c>
      <c r="F122" s="82"/>
      <c r="G122" s="564">
        <v>56.22</v>
      </c>
      <c r="H122" s="564">
        <v>9.3000000000000007</v>
      </c>
      <c r="I122" s="138" t="s">
        <v>128</v>
      </c>
      <c r="J122" s="35" t="s">
        <v>128</v>
      </c>
    </row>
    <row r="123" spans="1:10" s="273" customFormat="1">
      <c r="A123" s="37"/>
      <c r="B123" s="565"/>
      <c r="C123" s="565"/>
      <c r="D123" s="37"/>
      <c r="E123" s="48"/>
      <c r="F123" s="106"/>
      <c r="G123" s="565"/>
      <c r="H123" s="565"/>
      <c r="I123" s="37"/>
      <c r="J123" s="48"/>
    </row>
    <row r="124" spans="1:10" s="273" customFormat="1">
      <c r="A124" s="167" t="s">
        <v>58</v>
      </c>
      <c r="B124" s="565"/>
      <c r="C124" s="565"/>
      <c r="D124" s="37"/>
      <c r="E124" s="48"/>
      <c r="F124" s="82"/>
      <c r="G124" s="565"/>
      <c r="H124" s="565"/>
      <c r="I124" s="37"/>
      <c r="J124" s="48"/>
    </row>
    <row r="125" spans="1:10" s="273" customFormat="1">
      <c r="A125" s="37" t="s">
        <v>59</v>
      </c>
      <c r="B125" s="564">
        <v>13.32</v>
      </c>
      <c r="C125" s="564">
        <v>1.67</v>
      </c>
      <c r="D125" s="138" t="s">
        <v>128</v>
      </c>
      <c r="E125" s="35" t="s">
        <v>128</v>
      </c>
      <c r="F125" s="82"/>
      <c r="G125" s="564">
        <v>52.34</v>
      </c>
      <c r="H125" s="564">
        <v>5.75</v>
      </c>
      <c r="I125" s="138" t="s">
        <v>128</v>
      </c>
      <c r="J125" s="35" t="s">
        <v>128</v>
      </c>
    </row>
    <row r="126" spans="1:10" s="273" customFormat="1">
      <c r="A126" s="37" t="s">
        <v>231</v>
      </c>
      <c r="B126" s="564">
        <v>19.98</v>
      </c>
      <c r="C126" s="564">
        <v>2.8</v>
      </c>
      <c r="D126" s="138" t="s">
        <v>128</v>
      </c>
      <c r="E126" s="35" t="s">
        <v>128</v>
      </c>
      <c r="F126" s="82"/>
      <c r="G126" s="564">
        <v>61.89</v>
      </c>
      <c r="H126" s="564">
        <v>5.92</v>
      </c>
      <c r="I126" s="138" t="s">
        <v>128</v>
      </c>
      <c r="J126" s="35" t="s">
        <v>128</v>
      </c>
    </row>
    <row r="127" spans="1:10" s="273" customFormat="1">
      <c r="A127" s="99" t="s">
        <v>60</v>
      </c>
      <c r="B127" s="564">
        <v>21.08</v>
      </c>
      <c r="C127" s="564">
        <v>3.7</v>
      </c>
      <c r="D127" s="138" t="s">
        <v>128</v>
      </c>
      <c r="E127" s="35" t="s">
        <v>128</v>
      </c>
      <c r="F127" s="82"/>
      <c r="G127" s="564">
        <v>64.849999999999994</v>
      </c>
      <c r="H127" s="564">
        <v>7.28</v>
      </c>
      <c r="I127" s="138" t="s">
        <v>395</v>
      </c>
      <c r="J127" s="35" t="s">
        <v>128</v>
      </c>
    </row>
    <row r="128" spans="1:10" s="273" customFormat="1">
      <c r="A128" s="99" t="s">
        <v>61</v>
      </c>
      <c r="B128" s="564">
        <v>18</v>
      </c>
      <c r="C128" s="564">
        <v>4.46</v>
      </c>
      <c r="D128" s="138" t="s">
        <v>395</v>
      </c>
      <c r="E128" s="35" t="s">
        <v>128</v>
      </c>
      <c r="F128" s="82"/>
      <c r="G128" s="564">
        <v>55.44</v>
      </c>
      <c r="H128" s="564">
        <v>10.79</v>
      </c>
      <c r="I128" s="138" t="s">
        <v>393</v>
      </c>
      <c r="J128" s="35" t="s">
        <v>128</v>
      </c>
    </row>
    <row r="129" spans="1:10" s="273" customFormat="1">
      <c r="A129" s="37" t="s">
        <v>232</v>
      </c>
      <c r="B129" s="564">
        <v>18.36</v>
      </c>
      <c r="C129" s="564">
        <v>2.4</v>
      </c>
      <c r="D129" s="138" t="s">
        <v>128</v>
      </c>
      <c r="E129" s="35" t="s">
        <v>128</v>
      </c>
      <c r="F129" s="106"/>
      <c r="G129" s="564">
        <v>52.91</v>
      </c>
      <c r="H129" s="564">
        <v>7.27</v>
      </c>
      <c r="I129" s="138" t="s">
        <v>128</v>
      </c>
      <c r="J129" s="35" t="s">
        <v>128</v>
      </c>
    </row>
    <row r="130" spans="1:10" s="273" customFormat="1">
      <c r="A130" s="99" t="s">
        <v>62</v>
      </c>
      <c r="B130" s="564">
        <v>19.29</v>
      </c>
      <c r="C130" s="564">
        <v>3.44</v>
      </c>
      <c r="D130" s="138" t="s">
        <v>395</v>
      </c>
      <c r="E130" s="35" t="s">
        <v>128</v>
      </c>
      <c r="F130" s="82"/>
      <c r="G130" s="564">
        <v>59.07</v>
      </c>
      <c r="H130" s="564">
        <v>9.8800000000000008</v>
      </c>
      <c r="I130" s="138" t="s">
        <v>395</v>
      </c>
      <c r="J130" s="35" t="s">
        <v>128</v>
      </c>
    </row>
    <row r="131" spans="1:10" s="273" customFormat="1">
      <c r="A131" s="99" t="s">
        <v>100</v>
      </c>
      <c r="B131" s="564">
        <v>17.86</v>
      </c>
      <c r="C131" s="564">
        <v>3.38</v>
      </c>
      <c r="D131" s="138" t="s">
        <v>128</v>
      </c>
      <c r="E131" s="35" t="s">
        <v>128</v>
      </c>
      <c r="F131" s="82"/>
      <c r="G131" s="564">
        <v>49.37</v>
      </c>
      <c r="H131" s="564">
        <v>10.039999999999999</v>
      </c>
      <c r="I131" s="138" t="s">
        <v>393</v>
      </c>
      <c r="J131" s="35" t="s">
        <v>128</v>
      </c>
    </row>
    <row r="132" spans="1:10" s="273" customFormat="1">
      <c r="A132" s="37"/>
      <c r="B132" s="564"/>
      <c r="C132" s="564"/>
      <c r="D132" s="138"/>
      <c r="E132" s="35"/>
      <c r="F132" s="82"/>
      <c r="G132" s="564"/>
      <c r="H132" s="564"/>
      <c r="I132" s="138"/>
      <c r="J132" s="35"/>
    </row>
    <row r="133" spans="1:10" s="273" customFormat="1">
      <c r="A133" s="282" t="s">
        <v>54</v>
      </c>
      <c r="B133" s="564"/>
      <c r="C133" s="564"/>
      <c r="D133" s="138"/>
      <c r="E133" s="35"/>
      <c r="F133" s="82"/>
      <c r="G133" s="564"/>
      <c r="H133" s="564"/>
      <c r="I133" s="138"/>
      <c r="J133" s="35"/>
    </row>
    <row r="134" spans="1:10" s="273" customFormat="1">
      <c r="A134" s="105" t="s">
        <v>55</v>
      </c>
      <c r="B134" s="564">
        <v>12.33</v>
      </c>
      <c r="C134" s="564">
        <v>1.92</v>
      </c>
      <c r="D134" s="138" t="s">
        <v>128</v>
      </c>
      <c r="E134" s="35" t="s">
        <v>401</v>
      </c>
      <c r="F134" s="82"/>
      <c r="G134" s="564">
        <v>46.77</v>
      </c>
      <c r="H134" s="564">
        <v>7.87</v>
      </c>
      <c r="I134" s="138" t="s">
        <v>128</v>
      </c>
      <c r="J134" s="35" t="s">
        <v>128</v>
      </c>
    </row>
    <row r="135" spans="1:10" s="273" customFormat="1">
      <c r="A135" s="105" t="s">
        <v>56</v>
      </c>
      <c r="B135" s="564">
        <v>15.87</v>
      </c>
      <c r="C135" s="564">
        <v>3.81</v>
      </c>
      <c r="D135" s="138" t="s">
        <v>128</v>
      </c>
      <c r="E135" s="35" t="s">
        <v>128</v>
      </c>
      <c r="F135" s="82"/>
      <c r="G135" s="564">
        <v>49.31</v>
      </c>
      <c r="H135" s="564">
        <v>10.35</v>
      </c>
      <c r="I135" s="138" t="s">
        <v>393</v>
      </c>
      <c r="J135" s="35" t="s">
        <v>128</v>
      </c>
    </row>
    <row r="136" spans="1:10" s="273" customFormat="1">
      <c r="A136" s="105" t="s">
        <v>98</v>
      </c>
      <c r="B136" s="564">
        <v>20.309999999999999</v>
      </c>
      <c r="C136" s="564">
        <v>2.4500000000000002</v>
      </c>
      <c r="D136" s="138" t="s">
        <v>128</v>
      </c>
      <c r="E136" s="35" t="s">
        <v>401</v>
      </c>
      <c r="F136" s="82"/>
      <c r="G136" s="564">
        <v>58.98</v>
      </c>
      <c r="H136" s="564">
        <v>6.1</v>
      </c>
      <c r="I136" s="138" t="s">
        <v>128</v>
      </c>
      <c r="J136" s="35" t="s">
        <v>128</v>
      </c>
    </row>
    <row r="137" spans="1:10" s="273" customFormat="1">
      <c r="A137" s="105" t="s">
        <v>57</v>
      </c>
      <c r="B137" s="564">
        <v>17.87</v>
      </c>
      <c r="C137" s="564">
        <v>3.75</v>
      </c>
      <c r="D137" s="138" t="s">
        <v>128</v>
      </c>
      <c r="E137" s="35" t="s">
        <v>128</v>
      </c>
      <c r="F137" s="82"/>
      <c r="G137" s="564">
        <v>68.930000000000007</v>
      </c>
      <c r="H137" s="564">
        <v>8</v>
      </c>
      <c r="I137" s="138" t="s">
        <v>395</v>
      </c>
      <c r="J137" s="35" t="s">
        <v>401</v>
      </c>
    </row>
    <row r="138" spans="1:10" s="273" customFormat="1">
      <c r="A138" s="105" t="s">
        <v>99</v>
      </c>
      <c r="B138" s="564">
        <v>14.28</v>
      </c>
      <c r="C138" s="564">
        <v>3.18</v>
      </c>
      <c r="D138" s="138" t="s">
        <v>128</v>
      </c>
      <c r="E138" s="35" t="s">
        <v>128</v>
      </c>
      <c r="F138" s="82"/>
      <c r="G138" s="564">
        <v>50.08</v>
      </c>
      <c r="H138" s="564">
        <v>12.39</v>
      </c>
      <c r="I138" s="138" t="s">
        <v>393</v>
      </c>
      <c r="J138" s="35" t="s">
        <v>128</v>
      </c>
    </row>
    <row r="139" spans="1:10" s="273" customFormat="1">
      <c r="A139" s="37"/>
      <c r="B139" s="564"/>
      <c r="C139" s="564"/>
      <c r="D139" s="138"/>
      <c r="E139" s="35"/>
      <c r="F139" s="82"/>
      <c r="G139" s="564"/>
      <c r="H139" s="564"/>
      <c r="I139" s="138"/>
      <c r="J139" s="35"/>
    </row>
    <row r="140" spans="1:10" s="273" customFormat="1">
      <c r="A140" s="167" t="s">
        <v>94</v>
      </c>
      <c r="B140" s="564"/>
      <c r="C140" s="564"/>
      <c r="D140" s="138"/>
      <c r="E140" s="35"/>
      <c r="F140" s="82"/>
      <c r="G140" s="564"/>
      <c r="H140" s="564"/>
      <c r="I140" s="138"/>
      <c r="J140" s="35"/>
    </row>
    <row r="141" spans="1:10" s="273" customFormat="1">
      <c r="A141" s="37" t="s">
        <v>307</v>
      </c>
      <c r="B141" s="564">
        <v>15.59</v>
      </c>
      <c r="C141" s="564">
        <v>3.59</v>
      </c>
      <c r="D141" s="138" t="s">
        <v>128</v>
      </c>
      <c r="E141" s="35" t="s">
        <v>128</v>
      </c>
      <c r="F141" s="82"/>
      <c r="G141" s="564">
        <v>50.49</v>
      </c>
      <c r="H141" s="564">
        <v>10.93</v>
      </c>
      <c r="I141" s="138" t="s">
        <v>393</v>
      </c>
      <c r="J141" s="35" t="s">
        <v>128</v>
      </c>
    </row>
    <row r="142" spans="1:10" s="273" customFormat="1">
      <c r="A142" s="37" t="s">
        <v>95</v>
      </c>
      <c r="B142" s="564">
        <v>13.07</v>
      </c>
      <c r="C142" s="564">
        <v>2.39</v>
      </c>
      <c r="D142" s="138" t="s">
        <v>128</v>
      </c>
      <c r="E142" s="35" t="s">
        <v>128</v>
      </c>
      <c r="F142" s="82"/>
      <c r="G142" s="564">
        <v>43.23</v>
      </c>
      <c r="H142" s="564">
        <v>8.89</v>
      </c>
      <c r="I142" s="138" t="s">
        <v>395</v>
      </c>
      <c r="J142" s="35" t="s">
        <v>128</v>
      </c>
    </row>
    <row r="143" spans="1:10" s="273" customFormat="1">
      <c r="A143" s="37" t="s">
        <v>96</v>
      </c>
      <c r="B143" s="564">
        <v>16.73</v>
      </c>
      <c r="C143" s="564">
        <v>2.36</v>
      </c>
      <c r="D143" s="138" t="s">
        <v>128</v>
      </c>
      <c r="E143" s="35" t="s">
        <v>128</v>
      </c>
      <c r="F143" s="82"/>
      <c r="G143" s="564">
        <v>59.28</v>
      </c>
      <c r="H143" s="564">
        <v>6.95</v>
      </c>
      <c r="I143" s="138" t="s">
        <v>128</v>
      </c>
      <c r="J143" s="35" t="s">
        <v>128</v>
      </c>
    </row>
    <row r="144" spans="1:10" s="273" customFormat="1">
      <c r="A144" s="37" t="s">
        <v>97</v>
      </c>
      <c r="B144" s="564">
        <v>16.09</v>
      </c>
      <c r="C144" s="564">
        <v>2.4700000000000002</v>
      </c>
      <c r="D144" s="138" t="s">
        <v>128</v>
      </c>
      <c r="E144" s="35" t="s">
        <v>128</v>
      </c>
      <c r="F144" s="82"/>
      <c r="G144" s="564">
        <v>61.84</v>
      </c>
      <c r="H144" s="564">
        <v>7.01</v>
      </c>
      <c r="I144" s="138" t="s">
        <v>128</v>
      </c>
      <c r="J144" s="35" t="s">
        <v>128</v>
      </c>
    </row>
    <row r="145" spans="1:10" s="273" customFormat="1">
      <c r="A145" s="37" t="s">
        <v>306</v>
      </c>
      <c r="B145" s="564">
        <v>19.760000000000002</v>
      </c>
      <c r="C145" s="564">
        <v>2.7</v>
      </c>
      <c r="D145" s="138" t="s">
        <v>128</v>
      </c>
      <c r="E145" s="35" t="s">
        <v>128</v>
      </c>
      <c r="F145" s="82"/>
      <c r="G145" s="564">
        <v>57.81</v>
      </c>
      <c r="H145" s="564">
        <v>6.66</v>
      </c>
      <c r="I145" s="138" t="s">
        <v>128</v>
      </c>
      <c r="J145" s="35" t="s">
        <v>128</v>
      </c>
    </row>
    <row r="146" spans="1:10" s="273" customFormat="1">
      <c r="A146" s="37"/>
      <c r="B146" s="564"/>
      <c r="C146" s="564"/>
      <c r="D146" s="138"/>
      <c r="E146" s="35"/>
      <c r="F146" s="82"/>
      <c r="G146" s="564"/>
      <c r="H146" s="564"/>
      <c r="I146" s="138"/>
      <c r="J146" s="35"/>
    </row>
    <row r="147" spans="1:10" s="273" customFormat="1">
      <c r="A147" s="167" t="s">
        <v>50</v>
      </c>
      <c r="B147" s="564"/>
      <c r="C147" s="564"/>
      <c r="D147" s="138"/>
      <c r="E147" s="35"/>
      <c r="F147" s="82"/>
      <c r="G147" s="564"/>
      <c r="H147" s="564"/>
      <c r="I147" s="138"/>
      <c r="J147" s="35"/>
    </row>
    <row r="148" spans="1:10" s="273" customFormat="1">
      <c r="A148" s="105" t="s">
        <v>51</v>
      </c>
      <c r="B148" s="564">
        <v>14.46</v>
      </c>
      <c r="C148" s="564">
        <v>1.34</v>
      </c>
      <c r="D148" s="138" t="s">
        <v>128</v>
      </c>
      <c r="E148" s="35" t="s">
        <v>128</v>
      </c>
      <c r="F148" s="82"/>
      <c r="G148" s="564">
        <v>55.35</v>
      </c>
      <c r="H148" s="564">
        <v>4.2699999999999996</v>
      </c>
      <c r="I148" s="138" t="s">
        <v>128</v>
      </c>
      <c r="J148" s="35" t="s">
        <v>128</v>
      </c>
    </row>
    <row r="149" spans="1:10" s="273" customFormat="1">
      <c r="A149" s="105" t="s">
        <v>52</v>
      </c>
      <c r="B149" s="564">
        <v>31.87</v>
      </c>
      <c r="C149" s="564">
        <v>5.4</v>
      </c>
      <c r="D149" s="138" t="s">
        <v>128</v>
      </c>
      <c r="E149" s="35" t="s">
        <v>401</v>
      </c>
      <c r="F149" s="82"/>
      <c r="G149" s="564">
        <v>54.95</v>
      </c>
      <c r="H149" s="564">
        <v>10.29</v>
      </c>
      <c r="I149" s="138" t="s">
        <v>393</v>
      </c>
      <c r="J149" s="35" t="s">
        <v>128</v>
      </c>
    </row>
    <row r="150" spans="1:10" s="273" customFormat="1">
      <c r="A150" s="105" t="s">
        <v>53</v>
      </c>
      <c r="B150" s="564">
        <v>35.58</v>
      </c>
      <c r="C150" s="564">
        <v>9.66</v>
      </c>
      <c r="D150" s="138" t="s">
        <v>395</v>
      </c>
      <c r="E150" s="35" t="s">
        <v>401</v>
      </c>
      <c r="F150" s="82"/>
      <c r="G150" s="564">
        <v>57.52</v>
      </c>
      <c r="H150" s="564">
        <v>16.47</v>
      </c>
      <c r="I150" s="138" t="s">
        <v>393</v>
      </c>
      <c r="J150" s="35" t="s">
        <v>128</v>
      </c>
    </row>
    <row r="151" spans="1:10" s="273" customFormat="1">
      <c r="A151" s="282"/>
      <c r="B151" s="564"/>
      <c r="C151" s="564"/>
      <c r="D151" s="138"/>
      <c r="E151" s="35"/>
      <c r="F151" s="82"/>
      <c r="G151" s="564"/>
      <c r="H151" s="564"/>
      <c r="I151" s="138"/>
      <c r="J151" s="35"/>
    </row>
    <row r="152" spans="1:10" s="273" customFormat="1">
      <c r="A152" s="167" t="s">
        <v>48</v>
      </c>
      <c r="B152" s="564"/>
      <c r="C152" s="564"/>
      <c r="D152" s="138"/>
      <c r="E152" s="35"/>
      <c r="F152" s="82"/>
      <c r="G152" s="564"/>
      <c r="H152" s="564"/>
      <c r="I152" s="138"/>
      <c r="J152" s="35"/>
    </row>
    <row r="153" spans="1:10" s="273" customFormat="1">
      <c r="A153" s="103" t="s">
        <v>474</v>
      </c>
      <c r="B153" s="564">
        <v>22.82</v>
      </c>
      <c r="C153" s="564">
        <v>3.55</v>
      </c>
      <c r="D153" s="138" t="s">
        <v>128</v>
      </c>
      <c r="E153" s="35" t="s">
        <v>401</v>
      </c>
      <c r="F153" s="82"/>
      <c r="G153" s="564">
        <v>60.1</v>
      </c>
      <c r="H153" s="564">
        <v>8.7200000000000006</v>
      </c>
      <c r="I153" s="138" t="s">
        <v>128</v>
      </c>
      <c r="J153" s="35" t="s">
        <v>128</v>
      </c>
    </row>
    <row r="154" spans="1:10" s="273" customFormat="1">
      <c r="A154" s="103">
        <v>7</v>
      </c>
      <c r="B154" s="564">
        <v>20.440000000000001</v>
      </c>
      <c r="C154" s="564">
        <v>3.45</v>
      </c>
      <c r="D154" s="138" t="s">
        <v>128</v>
      </c>
      <c r="E154" s="35" t="s">
        <v>128</v>
      </c>
      <c r="F154" s="82"/>
      <c r="G154" s="564">
        <v>50.64</v>
      </c>
      <c r="H154" s="564">
        <v>10.199999999999999</v>
      </c>
      <c r="I154" s="138" t="s">
        <v>393</v>
      </c>
      <c r="J154" s="35" t="s">
        <v>128</v>
      </c>
    </row>
    <row r="155" spans="1:10" s="273" customFormat="1">
      <c r="A155" s="103">
        <v>8</v>
      </c>
      <c r="B155" s="564">
        <v>17</v>
      </c>
      <c r="C155" s="564">
        <v>2.15</v>
      </c>
      <c r="D155" s="138" t="s">
        <v>128</v>
      </c>
      <c r="E155" s="35" t="s">
        <v>128</v>
      </c>
      <c r="F155" s="82"/>
      <c r="G155" s="564">
        <v>53.69</v>
      </c>
      <c r="H155" s="564">
        <v>7.25</v>
      </c>
      <c r="I155" s="138" t="s">
        <v>128</v>
      </c>
      <c r="J155" s="35" t="s">
        <v>128</v>
      </c>
    </row>
    <row r="156" spans="1:10" s="273" customFormat="1">
      <c r="A156" s="103">
        <v>9</v>
      </c>
      <c r="B156" s="564">
        <v>15.45</v>
      </c>
      <c r="C156" s="564">
        <v>2.33</v>
      </c>
      <c r="D156" s="138" t="s">
        <v>128</v>
      </c>
      <c r="E156" s="35" t="s">
        <v>128</v>
      </c>
      <c r="F156" s="82"/>
      <c r="G156" s="564">
        <v>63.07</v>
      </c>
      <c r="H156" s="564">
        <v>7.7</v>
      </c>
      <c r="I156" s="138" t="s">
        <v>128</v>
      </c>
      <c r="J156" s="35" t="s">
        <v>128</v>
      </c>
    </row>
    <row r="157" spans="1:10" s="273" customFormat="1">
      <c r="A157" s="103" t="s">
        <v>475</v>
      </c>
      <c r="B157" s="564">
        <v>9.99</v>
      </c>
      <c r="C157" s="564">
        <v>2.34</v>
      </c>
      <c r="D157" s="138" t="s">
        <v>128</v>
      </c>
      <c r="E157" s="35" t="s">
        <v>401</v>
      </c>
      <c r="F157" s="82"/>
      <c r="G157" s="564">
        <v>49.55</v>
      </c>
      <c r="H157" s="564">
        <v>11.68</v>
      </c>
      <c r="I157" s="138" t="s">
        <v>393</v>
      </c>
      <c r="J157" s="35" t="s">
        <v>128</v>
      </c>
    </row>
    <row r="158" spans="1:10" s="273" customFormat="1">
      <c r="A158" s="37"/>
      <c r="B158" s="564"/>
      <c r="C158" s="564"/>
      <c r="D158" s="138"/>
      <c r="E158" s="35"/>
      <c r="F158" s="82"/>
      <c r="G158" s="564"/>
      <c r="H158" s="564"/>
      <c r="I158" s="138"/>
      <c r="J158" s="35"/>
    </row>
    <row r="159" spans="1:10" s="273" customFormat="1">
      <c r="A159" s="167" t="s">
        <v>49</v>
      </c>
      <c r="B159" s="564"/>
      <c r="C159" s="564"/>
      <c r="D159" s="138"/>
      <c r="E159" s="35"/>
      <c r="F159" s="82"/>
      <c r="G159" s="564"/>
      <c r="H159" s="564"/>
      <c r="I159" s="138"/>
      <c r="J159" s="35"/>
    </row>
    <row r="160" spans="1:10" s="273" customFormat="1">
      <c r="A160" s="103" t="s">
        <v>476</v>
      </c>
      <c r="B160" s="564">
        <v>22.59</v>
      </c>
      <c r="C160" s="564">
        <v>4.1900000000000004</v>
      </c>
      <c r="D160" s="138" t="s">
        <v>128</v>
      </c>
      <c r="E160" s="35" t="s">
        <v>401</v>
      </c>
      <c r="F160" s="82"/>
      <c r="G160" s="564">
        <v>59.02</v>
      </c>
      <c r="H160" s="564">
        <v>8.1199999999999992</v>
      </c>
      <c r="I160" s="138" t="s">
        <v>395</v>
      </c>
      <c r="J160" s="35" t="s">
        <v>128</v>
      </c>
    </row>
    <row r="161" spans="1:10" s="273" customFormat="1">
      <c r="A161" s="103">
        <v>7</v>
      </c>
      <c r="B161" s="564">
        <v>25.92</v>
      </c>
      <c r="C161" s="564">
        <v>4.12</v>
      </c>
      <c r="D161" s="138" t="s">
        <v>128</v>
      </c>
      <c r="E161" s="35" t="s">
        <v>401</v>
      </c>
      <c r="F161" s="82"/>
      <c r="G161" s="564">
        <v>52.34</v>
      </c>
      <c r="H161" s="564">
        <v>8.98</v>
      </c>
      <c r="I161" s="138" t="s">
        <v>395</v>
      </c>
      <c r="J161" s="35" t="s">
        <v>128</v>
      </c>
    </row>
    <row r="162" spans="1:10" s="273" customFormat="1">
      <c r="A162" s="103">
        <v>8</v>
      </c>
      <c r="B162" s="564">
        <v>14.74</v>
      </c>
      <c r="C162" s="564">
        <v>2.15</v>
      </c>
      <c r="D162" s="138" t="s">
        <v>128</v>
      </c>
      <c r="E162" s="35" t="s">
        <v>128</v>
      </c>
      <c r="F162" s="82"/>
      <c r="G162" s="564">
        <v>58.58</v>
      </c>
      <c r="H162" s="564">
        <v>7.9</v>
      </c>
      <c r="I162" s="138" t="s">
        <v>128</v>
      </c>
      <c r="J162" s="35" t="s">
        <v>128</v>
      </c>
    </row>
    <row r="163" spans="1:10" s="273" customFormat="1">
      <c r="A163" s="103">
        <v>9</v>
      </c>
      <c r="B163" s="564">
        <v>16.170000000000002</v>
      </c>
      <c r="C163" s="564">
        <v>2.4300000000000002</v>
      </c>
      <c r="D163" s="138" t="s">
        <v>128</v>
      </c>
      <c r="E163" s="35" t="s">
        <v>128</v>
      </c>
      <c r="F163" s="82"/>
      <c r="G163" s="564">
        <v>53.96</v>
      </c>
      <c r="H163" s="564">
        <v>8.74</v>
      </c>
      <c r="I163" s="138" t="s">
        <v>128</v>
      </c>
      <c r="J163" s="35" t="s">
        <v>128</v>
      </c>
    </row>
    <row r="164" spans="1:10" s="273" customFormat="1">
      <c r="A164" s="103" t="s">
        <v>477</v>
      </c>
      <c r="B164" s="564">
        <v>11.35</v>
      </c>
      <c r="C164" s="564">
        <v>1.87</v>
      </c>
      <c r="D164" s="138" t="s">
        <v>128</v>
      </c>
      <c r="E164" s="35" t="s">
        <v>401</v>
      </c>
      <c r="F164" s="82"/>
      <c r="G164" s="564">
        <v>54.2</v>
      </c>
      <c r="H164" s="564">
        <v>8.1300000000000008</v>
      </c>
      <c r="I164" s="138" t="s">
        <v>128</v>
      </c>
      <c r="J164" s="35" t="s">
        <v>128</v>
      </c>
    </row>
    <row r="165" spans="1:10" s="273" customFormat="1">
      <c r="A165" s="282"/>
      <c r="B165" s="564"/>
      <c r="C165" s="564"/>
      <c r="D165" s="138"/>
      <c r="E165" s="35"/>
      <c r="F165" s="82"/>
      <c r="G165" s="564"/>
      <c r="H165" s="564"/>
      <c r="I165" s="138"/>
      <c r="J165" s="35"/>
    </row>
    <row r="166" spans="1:10" s="273" customFormat="1">
      <c r="A166" s="167" t="s">
        <v>101</v>
      </c>
      <c r="B166" s="564"/>
      <c r="C166" s="564"/>
      <c r="D166" s="138"/>
      <c r="E166" s="35"/>
      <c r="F166" s="82"/>
      <c r="G166" s="564"/>
      <c r="H166" s="564"/>
      <c r="I166" s="138"/>
      <c r="J166" s="35"/>
    </row>
    <row r="167" spans="1:10" s="273" customFormat="1">
      <c r="A167" s="37" t="s">
        <v>478</v>
      </c>
      <c r="B167" s="564">
        <v>15.48</v>
      </c>
      <c r="C167" s="564">
        <v>1.32</v>
      </c>
      <c r="D167" s="138" t="s">
        <v>128</v>
      </c>
      <c r="E167" s="35" t="s">
        <v>128</v>
      </c>
      <c r="F167" s="38"/>
      <c r="G167" s="564">
        <v>54.09</v>
      </c>
      <c r="H167" s="564">
        <v>4.24</v>
      </c>
      <c r="I167" s="138" t="s">
        <v>128</v>
      </c>
      <c r="J167" s="35" t="s">
        <v>128</v>
      </c>
    </row>
    <row r="168" spans="1:10" s="273" customFormat="1">
      <c r="A168" s="106" t="s">
        <v>102</v>
      </c>
      <c r="B168" s="564">
        <v>39.18</v>
      </c>
      <c r="C168" s="564">
        <v>8.24</v>
      </c>
      <c r="D168" s="138" t="s">
        <v>395</v>
      </c>
      <c r="E168" s="35" t="s">
        <v>401</v>
      </c>
      <c r="F168" s="38"/>
      <c r="G168" s="564">
        <v>72.56</v>
      </c>
      <c r="H168" s="564">
        <v>12.02</v>
      </c>
      <c r="I168" s="138" t="s">
        <v>393</v>
      </c>
      <c r="J168" s="35" t="s">
        <v>401</v>
      </c>
    </row>
    <row r="169" spans="1:10" s="273" customFormat="1">
      <c r="A169" s="106"/>
      <c r="B169" s="564"/>
      <c r="C169" s="564"/>
      <c r="D169" s="138"/>
      <c r="E169" s="35"/>
      <c r="F169" s="38"/>
      <c r="G169" s="564"/>
      <c r="H169" s="564"/>
      <c r="I169" s="138"/>
      <c r="J169" s="35"/>
    </row>
    <row r="170" spans="1:10" s="273" customFormat="1">
      <c r="A170" s="170" t="s">
        <v>270</v>
      </c>
      <c r="B170" s="564"/>
      <c r="C170" s="564"/>
      <c r="D170" s="138"/>
      <c r="E170" s="35"/>
      <c r="F170" s="38"/>
      <c r="G170" s="564"/>
      <c r="H170" s="564"/>
      <c r="I170" s="138"/>
      <c r="J170" s="35"/>
    </row>
    <row r="171" spans="1:10" s="273" customFormat="1">
      <c r="A171" s="106" t="s">
        <v>261</v>
      </c>
      <c r="B171" s="564">
        <v>13.35</v>
      </c>
      <c r="C171" s="564">
        <v>1.32</v>
      </c>
      <c r="D171" s="138" t="s">
        <v>128</v>
      </c>
      <c r="E171" s="35" t="s">
        <v>401</v>
      </c>
      <c r="F171" s="38"/>
      <c r="G171" s="564">
        <v>52.19</v>
      </c>
      <c r="H171" s="564">
        <v>4.8</v>
      </c>
      <c r="I171" s="138" t="s">
        <v>128</v>
      </c>
      <c r="J171" s="35" t="s">
        <v>128</v>
      </c>
    </row>
    <row r="172" spans="1:10" s="273" customFormat="1">
      <c r="A172" s="106" t="s">
        <v>262</v>
      </c>
      <c r="B172" s="564">
        <v>18.64</v>
      </c>
      <c r="C172" s="564">
        <v>2.7</v>
      </c>
      <c r="D172" s="138" t="s">
        <v>128</v>
      </c>
      <c r="E172" s="35" t="s">
        <v>128</v>
      </c>
      <c r="F172" s="38"/>
      <c r="G172" s="564">
        <v>57.32</v>
      </c>
      <c r="H172" s="564">
        <v>8.23</v>
      </c>
      <c r="I172" s="138" t="s">
        <v>128</v>
      </c>
      <c r="J172" s="35" t="s">
        <v>128</v>
      </c>
    </row>
    <row r="173" spans="1:10" s="273" customFormat="1">
      <c r="A173" s="106" t="s">
        <v>263</v>
      </c>
      <c r="B173" s="564">
        <v>31.44</v>
      </c>
      <c r="C173" s="564">
        <v>4.74</v>
      </c>
      <c r="D173" s="138" t="s">
        <v>128</v>
      </c>
      <c r="E173" s="35" t="s">
        <v>401</v>
      </c>
      <c r="F173" s="38"/>
      <c r="G173" s="564">
        <v>62.95</v>
      </c>
      <c r="H173" s="564">
        <v>7.29</v>
      </c>
      <c r="I173" s="138" t="s">
        <v>128</v>
      </c>
      <c r="J173" s="35" t="s">
        <v>128</v>
      </c>
    </row>
    <row r="174" spans="1:10" s="273" customFormat="1">
      <c r="A174" s="106"/>
      <c r="B174" s="564"/>
      <c r="C174" s="564"/>
      <c r="D174" s="138"/>
      <c r="E174" s="35"/>
      <c r="F174" s="38"/>
      <c r="G174" s="564"/>
      <c r="H174" s="564"/>
      <c r="I174" s="138"/>
      <c r="J174" s="35"/>
    </row>
    <row r="175" spans="1:10" s="273" customFormat="1">
      <c r="A175" s="170" t="s">
        <v>547</v>
      </c>
      <c r="B175" s="564"/>
      <c r="C175" s="564"/>
      <c r="D175" s="138"/>
      <c r="E175" s="35"/>
      <c r="F175" s="38"/>
      <c r="G175" s="564"/>
      <c r="H175" s="564"/>
      <c r="I175" s="138"/>
      <c r="J175" s="35"/>
    </row>
    <row r="176" spans="1:10" s="273" customFormat="1">
      <c r="A176" s="106" t="s">
        <v>264</v>
      </c>
      <c r="B176" s="564">
        <v>22.46</v>
      </c>
      <c r="C176" s="564">
        <v>3.91</v>
      </c>
      <c r="D176" s="138" t="s">
        <v>128</v>
      </c>
      <c r="E176" s="35" t="s">
        <v>401</v>
      </c>
      <c r="F176" s="38"/>
      <c r="G176" s="564">
        <v>64.290000000000006</v>
      </c>
      <c r="H176" s="564">
        <v>8.16</v>
      </c>
      <c r="I176" s="138" t="s">
        <v>128</v>
      </c>
      <c r="J176" s="35" t="s">
        <v>128</v>
      </c>
    </row>
    <row r="177" spans="1:19" s="273" customFormat="1">
      <c r="A177" s="106" t="s">
        <v>265</v>
      </c>
      <c r="B177" s="564">
        <v>27.87</v>
      </c>
      <c r="C177" s="564">
        <v>9.3699999999999992</v>
      </c>
      <c r="D177" s="138" t="s">
        <v>395</v>
      </c>
      <c r="E177" s="35" t="s">
        <v>401</v>
      </c>
      <c r="F177" s="38"/>
      <c r="G177" s="564">
        <v>66.989999999999995</v>
      </c>
      <c r="H177" s="564">
        <v>18.350000000000001</v>
      </c>
      <c r="I177" s="138" t="s">
        <v>393</v>
      </c>
      <c r="J177" s="35" t="s">
        <v>128</v>
      </c>
    </row>
    <row r="178" spans="1:19" s="273" customFormat="1">
      <c r="A178" s="106" t="s">
        <v>266</v>
      </c>
      <c r="B178" s="564">
        <v>34.17</v>
      </c>
      <c r="C178" s="564">
        <v>6.05</v>
      </c>
      <c r="D178" s="138" t="s">
        <v>128</v>
      </c>
      <c r="E178" s="35" t="s">
        <v>401</v>
      </c>
      <c r="F178" s="38"/>
      <c r="G178" s="564">
        <v>64.12</v>
      </c>
      <c r="H178" s="564">
        <v>10.55</v>
      </c>
      <c r="I178" s="138" t="s">
        <v>393</v>
      </c>
      <c r="J178" s="35" t="s">
        <v>128</v>
      </c>
    </row>
    <row r="179" spans="1:19" s="273" customFormat="1">
      <c r="A179" s="106" t="s">
        <v>267</v>
      </c>
      <c r="B179" s="564">
        <v>29.25</v>
      </c>
      <c r="C179" s="564">
        <v>6.02</v>
      </c>
      <c r="D179" s="138" t="s">
        <v>128</v>
      </c>
      <c r="E179" s="35" t="s">
        <v>401</v>
      </c>
      <c r="F179" s="38"/>
      <c r="G179" s="564">
        <v>46.39</v>
      </c>
      <c r="H179" s="564">
        <v>12.52</v>
      </c>
      <c r="I179" s="138" t="s">
        <v>393</v>
      </c>
      <c r="J179" s="35" t="s">
        <v>128</v>
      </c>
    </row>
    <row r="180" spans="1:19" s="273" customFormat="1">
      <c r="A180" s="106" t="s">
        <v>268</v>
      </c>
      <c r="B180" s="564">
        <v>25.74</v>
      </c>
      <c r="C180" s="564">
        <v>4.84</v>
      </c>
      <c r="D180" s="138" t="s">
        <v>128</v>
      </c>
      <c r="E180" s="35" t="s">
        <v>401</v>
      </c>
      <c r="F180" s="38"/>
      <c r="G180" s="564">
        <v>55.67</v>
      </c>
      <c r="H180" s="564">
        <v>10.89</v>
      </c>
      <c r="I180" s="138" t="s">
        <v>393</v>
      </c>
      <c r="J180" s="35" t="s">
        <v>128</v>
      </c>
    </row>
    <row r="181" spans="1:19" s="273" customFormat="1">
      <c r="A181" s="106" t="s">
        <v>269</v>
      </c>
      <c r="B181" s="564">
        <v>25.16</v>
      </c>
      <c r="C181" s="564">
        <v>5.73</v>
      </c>
      <c r="D181" s="138" t="s">
        <v>128</v>
      </c>
      <c r="E181" s="35" t="s">
        <v>401</v>
      </c>
      <c r="F181" s="38"/>
      <c r="G181" s="564">
        <v>64.63</v>
      </c>
      <c r="H181" s="564">
        <v>10.27</v>
      </c>
      <c r="I181" s="138" t="s">
        <v>393</v>
      </c>
      <c r="J181" s="35" t="s">
        <v>128</v>
      </c>
    </row>
    <row r="182" spans="1:19" s="273" customFormat="1">
      <c r="A182" s="173" t="s">
        <v>271</v>
      </c>
      <c r="B182" s="567">
        <v>49.4</v>
      </c>
      <c r="C182" s="567">
        <v>11.15</v>
      </c>
      <c r="D182" s="201" t="s">
        <v>393</v>
      </c>
      <c r="E182" s="190" t="s">
        <v>401</v>
      </c>
      <c r="F182" s="40"/>
      <c r="G182" s="567">
        <v>79.59</v>
      </c>
      <c r="H182" s="567">
        <v>13.18</v>
      </c>
      <c r="I182" s="201" t="s">
        <v>393</v>
      </c>
      <c r="J182" s="190" t="s">
        <v>401</v>
      </c>
    </row>
    <row r="183" spans="1:19" s="273" customFormat="1">
      <c r="A183" s="106"/>
      <c r="B183" s="29"/>
      <c r="C183" s="29"/>
      <c r="D183" s="29"/>
      <c r="E183" s="29"/>
      <c r="F183" s="82"/>
      <c r="G183" s="29"/>
      <c r="H183" s="29"/>
      <c r="I183" s="29"/>
      <c r="J183" s="29"/>
    </row>
    <row r="184" spans="1:19" s="356" customFormat="1" ht="27.6" customHeight="1">
      <c r="A184" s="670" t="s">
        <v>459</v>
      </c>
      <c r="B184" s="670"/>
      <c r="C184" s="670"/>
      <c r="D184" s="670"/>
      <c r="E184" s="670"/>
      <c r="F184" s="670"/>
      <c r="G184" s="670"/>
      <c r="H184" s="670"/>
      <c r="I184" s="670"/>
      <c r="J184" s="670"/>
      <c r="K184" s="354"/>
      <c r="L184" s="354"/>
      <c r="M184" s="354"/>
      <c r="N184" s="354"/>
      <c r="O184" s="354"/>
      <c r="P184" s="354"/>
    </row>
    <row r="185" spans="1:19" s="356" customFormat="1" ht="28.9" customHeight="1">
      <c r="A185" s="670" t="s">
        <v>460</v>
      </c>
      <c r="B185" s="670"/>
      <c r="C185" s="670"/>
      <c r="D185" s="670"/>
      <c r="E185" s="670"/>
      <c r="F185" s="670"/>
      <c r="G185" s="670"/>
      <c r="H185" s="670"/>
      <c r="I185" s="670"/>
      <c r="J185" s="670"/>
      <c r="K185" s="354"/>
      <c r="L185" s="354"/>
      <c r="M185" s="354"/>
      <c r="N185" s="354"/>
      <c r="O185" s="354"/>
      <c r="P185" s="354"/>
    </row>
    <row r="186" spans="1:19" s="356" customFormat="1" ht="28.15" customHeight="1">
      <c r="A186" s="670" t="s">
        <v>461</v>
      </c>
      <c r="B186" s="670"/>
      <c r="C186" s="670"/>
      <c r="D186" s="670"/>
      <c r="E186" s="670"/>
      <c r="F186" s="670"/>
      <c r="G186" s="670"/>
      <c r="H186" s="670"/>
      <c r="I186" s="670"/>
      <c r="J186" s="670"/>
      <c r="K186" s="354"/>
      <c r="L186" s="354"/>
      <c r="M186" s="354"/>
      <c r="N186" s="354"/>
      <c r="O186" s="354"/>
      <c r="P186" s="354"/>
    </row>
    <row r="187" spans="1:19" s="356" customFormat="1" ht="27" customHeight="1">
      <c r="A187" s="670" t="s">
        <v>462</v>
      </c>
      <c r="B187" s="670"/>
      <c r="C187" s="670"/>
      <c r="D187" s="670"/>
      <c r="E187" s="670"/>
      <c r="F187" s="670"/>
      <c r="G187" s="670"/>
      <c r="H187" s="670"/>
      <c r="I187" s="670"/>
      <c r="J187" s="670"/>
      <c r="K187" s="354"/>
      <c r="L187" s="354"/>
      <c r="M187" s="354"/>
      <c r="N187" s="354"/>
      <c r="O187" s="354"/>
      <c r="P187" s="354"/>
    </row>
    <row r="188" spans="1:19" s="436" customFormat="1" ht="12.6" customHeight="1">
      <c r="A188" s="733" t="s">
        <v>134</v>
      </c>
      <c r="B188" s="733"/>
      <c r="C188" s="733"/>
      <c r="D188" s="733"/>
      <c r="E188" s="733"/>
      <c r="F188" s="733"/>
      <c r="G188" s="733"/>
      <c r="H188" s="733"/>
      <c r="I188" s="733"/>
      <c r="J188" s="733"/>
      <c r="K188" s="733"/>
      <c r="L188" s="733"/>
      <c r="M188" s="733"/>
      <c r="N188" s="733"/>
      <c r="O188" s="733"/>
      <c r="P188" s="733"/>
      <c r="Q188" s="733"/>
      <c r="R188" s="733"/>
      <c r="S188" s="733"/>
    </row>
    <row r="189" spans="1:19" s="356" customFormat="1">
      <c r="A189" s="436" t="s">
        <v>479</v>
      </c>
    </row>
    <row r="190" spans="1:19" s="356" customFormat="1">
      <c r="A190" s="436"/>
    </row>
    <row r="191" spans="1:19" s="356" customFormat="1">
      <c r="A191" s="22" t="s">
        <v>7</v>
      </c>
      <c r="E191" s="309"/>
      <c r="I191" s="309"/>
    </row>
  </sheetData>
  <mergeCells count="10">
    <mergeCell ref="A9:A11"/>
    <mergeCell ref="C11:E11"/>
    <mergeCell ref="H11:J11"/>
    <mergeCell ref="B9:E10"/>
    <mergeCell ref="G9:J10"/>
    <mergeCell ref="A184:J184"/>
    <mergeCell ref="A185:J185"/>
    <mergeCell ref="A186:J186"/>
    <mergeCell ref="A187:J187"/>
    <mergeCell ref="A188:S188"/>
  </mergeCells>
  <hyperlinks>
    <hyperlink ref="A191" location="Contents!A1" display="Return to contents" xr:uid="{C23B7829-12A4-498F-8951-3911B626C98B}"/>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7B89-8F48-4365-91CF-7911F0F1521B}">
  <dimension ref="A2:Y29"/>
  <sheetViews>
    <sheetView showGridLines="0" workbookViewId="0">
      <selection activeCell="A9" sqref="A9"/>
    </sheetView>
  </sheetViews>
  <sheetFormatPr defaultColWidth="9.140625" defaultRowHeight="15"/>
  <cols>
    <col min="1" max="1" width="37.5703125" style="115" customWidth="1"/>
    <col min="2" max="2" width="8.7109375" style="115" customWidth="1"/>
    <col min="3" max="3" width="4.5703125" style="115" bestFit="1" customWidth="1"/>
    <col min="4" max="4" width="2" style="115" bestFit="1" customWidth="1"/>
    <col min="5" max="5" width="1.85546875" style="115" customWidth="1"/>
    <col min="6" max="6" width="3.28515625" style="115" customWidth="1"/>
    <col min="7" max="7" width="8.7109375" style="115" customWidth="1"/>
    <col min="8" max="8" width="5.5703125" style="115" bestFit="1" customWidth="1"/>
    <col min="9" max="9" width="2" style="115" bestFit="1" customWidth="1"/>
    <col min="10" max="10" width="5" style="115" customWidth="1"/>
    <col min="11" max="11" width="1.42578125" style="115" bestFit="1" customWidth="1"/>
    <col min="12" max="12" width="8.7109375" style="115" customWidth="1"/>
    <col min="13" max="13" width="5.5703125" style="115" bestFit="1" customWidth="1"/>
    <col min="14" max="14" width="2" style="115" bestFit="1" customWidth="1"/>
    <col min="15" max="15" width="3.42578125" style="115" customWidth="1"/>
    <col min="16" max="16" width="3.28515625" style="115" customWidth="1"/>
    <col min="17" max="17" width="8.7109375" style="115" customWidth="1"/>
    <col min="18" max="18" width="5.5703125" style="115" bestFit="1" customWidth="1"/>
    <col min="19" max="19" width="2" style="115" bestFit="1" customWidth="1"/>
    <col min="20" max="20" width="1.7109375" style="115" bestFit="1" customWidth="1"/>
    <col min="21" max="21" width="3.28515625" style="115" customWidth="1"/>
    <col min="22" max="22" width="8.7109375" style="115" customWidth="1"/>
    <col min="23" max="23" width="5.5703125" style="115" bestFit="1" customWidth="1"/>
    <col min="24" max="24" width="2" style="115" bestFit="1" customWidth="1"/>
    <col min="25" max="25" width="1.7109375" style="115" bestFit="1" customWidth="1"/>
    <col min="26" max="16384" width="9.140625" style="115"/>
  </cols>
  <sheetData>
    <row r="2" spans="1:25">
      <c r="A2" s="1"/>
      <c r="B2" s="25"/>
      <c r="C2" s="25"/>
      <c r="D2" s="25"/>
      <c r="E2" s="25"/>
      <c r="F2" s="25"/>
    </row>
    <row r="3" spans="1:25">
      <c r="A3" s="1"/>
      <c r="B3" s="25"/>
      <c r="C3" s="25"/>
      <c r="D3" s="25"/>
      <c r="E3" s="25"/>
      <c r="F3" s="25"/>
    </row>
    <row r="4" spans="1:25">
      <c r="A4" s="1"/>
      <c r="B4" s="25"/>
      <c r="C4" s="25"/>
      <c r="D4" s="25"/>
      <c r="E4" s="25"/>
      <c r="F4" s="25"/>
    </row>
    <row r="5" spans="1:25">
      <c r="A5" s="1"/>
      <c r="B5" s="25"/>
      <c r="C5" s="25"/>
      <c r="D5" s="25"/>
      <c r="E5" s="25"/>
      <c r="F5" s="25"/>
    </row>
    <row r="6" spans="1:25">
      <c r="A6" s="1"/>
      <c r="B6" s="25"/>
      <c r="C6" s="25"/>
      <c r="D6" s="25"/>
      <c r="E6" s="25"/>
      <c r="F6" s="25"/>
    </row>
    <row r="7" spans="1:25">
      <c r="A7" s="1"/>
      <c r="B7" s="25"/>
      <c r="C7" s="25"/>
      <c r="D7" s="25"/>
      <c r="E7" s="25"/>
      <c r="F7" s="25"/>
    </row>
    <row r="8" spans="1:25">
      <c r="A8" s="126" t="s">
        <v>548</v>
      </c>
      <c r="B8" s="73"/>
      <c r="C8" s="73"/>
      <c r="D8" s="73"/>
      <c r="E8" s="73"/>
      <c r="F8" s="73"/>
    </row>
    <row r="9" spans="1:25">
      <c r="A9" s="126"/>
      <c r="B9" s="73"/>
      <c r="C9" s="73"/>
      <c r="D9" s="73"/>
      <c r="E9" s="73"/>
      <c r="F9" s="73"/>
    </row>
    <row r="10" spans="1:25">
      <c r="A10" s="36" t="s">
        <v>549</v>
      </c>
      <c r="B10" s="36"/>
      <c r="C10" s="36"/>
      <c r="D10" s="36"/>
      <c r="E10" s="36"/>
      <c r="F10" s="36"/>
    </row>
    <row r="11" spans="1:25">
      <c r="A11" s="728"/>
      <c r="B11" s="710" t="s">
        <v>150</v>
      </c>
      <c r="C11" s="711"/>
      <c r="D11" s="711"/>
      <c r="E11" s="712"/>
      <c r="G11" s="710" t="s">
        <v>150</v>
      </c>
      <c r="H11" s="711"/>
      <c r="I11" s="711"/>
      <c r="J11" s="712"/>
      <c r="L11" s="710" t="s">
        <v>150</v>
      </c>
      <c r="M11" s="711"/>
      <c r="N11" s="711"/>
      <c r="O11" s="712"/>
      <c r="Q11" s="710" t="s">
        <v>150</v>
      </c>
      <c r="R11" s="711"/>
      <c r="S11" s="711"/>
      <c r="T11" s="712"/>
      <c r="V11" s="710" t="s">
        <v>150</v>
      </c>
      <c r="W11" s="711"/>
      <c r="X11" s="711"/>
      <c r="Y11" s="712"/>
    </row>
    <row r="12" spans="1:25" ht="59.45" customHeight="1">
      <c r="A12" s="779"/>
      <c r="B12" s="706" t="s">
        <v>553</v>
      </c>
      <c r="C12" s="707"/>
      <c r="D12" s="707"/>
      <c r="E12" s="708"/>
      <c r="F12" s="507"/>
      <c r="G12" s="706" t="s">
        <v>550</v>
      </c>
      <c r="H12" s="707"/>
      <c r="I12" s="707"/>
      <c r="J12" s="708"/>
      <c r="K12" s="507"/>
      <c r="L12" s="706" t="s">
        <v>554</v>
      </c>
      <c r="M12" s="707"/>
      <c r="N12" s="707"/>
      <c r="O12" s="708"/>
      <c r="P12" s="507"/>
      <c r="Q12" s="706" t="s">
        <v>555</v>
      </c>
      <c r="R12" s="707"/>
      <c r="S12" s="707"/>
      <c r="T12" s="708"/>
      <c r="U12" s="507"/>
      <c r="V12" s="706" t="s">
        <v>556</v>
      </c>
      <c r="W12" s="707"/>
      <c r="X12" s="707"/>
      <c r="Y12" s="708"/>
    </row>
    <row r="13" spans="1:25">
      <c r="A13" s="250" t="s">
        <v>552</v>
      </c>
      <c r="B13" s="188" t="s">
        <v>5</v>
      </c>
      <c r="C13" s="776" t="s">
        <v>132</v>
      </c>
      <c r="D13" s="777"/>
      <c r="E13" s="778"/>
      <c r="G13" s="188" t="s">
        <v>5</v>
      </c>
      <c r="H13" s="776" t="s">
        <v>132</v>
      </c>
      <c r="I13" s="777"/>
      <c r="J13" s="778"/>
      <c r="L13" s="188" t="s">
        <v>5</v>
      </c>
      <c r="M13" s="776" t="s">
        <v>132</v>
      </c>
      <c r="N13" s="777"/>
      <c r="O13" s="778"/>
      <c r="Q13" s="188" t="s">
        <v>5</v>
      </c>
      <c r="R13" s="776" t="s">
        <v>132</v>
      </c>
      <c r="S13" s="777"/>
      <c r="T13" s="778"/>
      <c r="V13" s="188" t="s">
        <v>5</v>
      </c>
      <c r="W13" s="776" t="s">
        <v>132</v>
      </c>
      <c r="X13" s="777"/>
      <c r="Y13" s="778"/>
    </row>
    <row r="14" spans="1:25">
      <c r="A14" s="493" t="s">
        <v>238</v>
      </c>
      <c r="B14" s="508">
        <v>51.13</v>
      </c>
      <c r="C14" s="503">
        <v>9.51</v>
      </c>
      <c r="D14" s="494" t="s">
        <v>395</v>
      </c>
      <c r="E14" s="495" t="s">
        <v>128</v>
      </c>
      <c r="F14" s="492"/>
      <c r="G14" s="503">
        <v>51.21</v>
      </c>
      <c r="H14" s="503">
        <v>11.87</v>
      </c>
      <c r="I14" s="494" t="s">
        <v>393</v>
      </c>
      <c r="J14" s="495" t="s">
        <v>128</v>
      </c>
      <c r="K14" s="492"/>
      <c r="L14" s="503">
        <v>68.33</v>
      </c>
      <c r="M14" s="503">
        <v>13.18</v>
      </c>
      <c r="N14" s="494" t="s">
        <v>393</v>
      </c>
      <c r="O14" s="495" t="s">
        <v>128</v>
      </c>
      <c r="P14" s="492"/>
      <c r="Q14" s="503">
        <v>29.74</v>
      </c>
      <c r="R14" s="503">
        <v>11.04</v>
      </c>
      <c r="S14" s="494" t="s">
        <v>393</v>
      </c>
      <c r="T14" s="495" t="s">
        <v>401</v>
      </c>
      <c r="U14" s="492"/>
      <c r="V14" s="503">
        <v>51.88</v>
      </c>
      <c r="W14" s="503">
        <v>14.84</v>
      </c>
      <c r="X14" s="494" t="s">
        <v>393</v>
      </c>
      <c r="Y14" s="495" t="s">
        <v>128</v>
      </c>
    </row>
    <row r="15" spans="1:25">
      <c r="A15" s="497" t="s">
        <v>242</v>
      </c>
      <c r="B15" s="489">
        <v>48.11</v>
      </c>
      <c r="C15" s="504">
        <v>9.49</v>
      </c>
      <c r="D15" s="491" t="s">
        <v>395</v>
      </c>
      <c r="E15" s="496" t="s">
        <v>128</v>
      </c>
      <c r="F15" s="492"/>
      <c r="G15" s="504">
        <v>54.44</v>
      </c>
      <c r="H15" s="504">
        <v>11.41</v>
      </c>
      <c r="I15" s="491" t="s">
        <v>393</v>
      </c>
      <c r="J15" s="496" t="s">
        <v>128</v>
      </c>
      <c r="K15" s="492"/>
      <c r="L15" s="504" t="s">
        <v>399</v>
      </c>
      <c r="M15" s="504">
        <v>18.41</v>
      </c>
      <c r="N15" s="491" t="s">
        <v>128</v>
      </c>
      <c r="O15" s="496" t="s">
        <v>128</v>
      </c>
      <c r="P15" s="492"/>
      <c r="Q15" s="504">
        <v>63.74</v>
      </c>
      <c r="R15" s="504">
        <v>13.23</v>
      </c>
      <c r="S15" s="491" t="s">
        <v>393</v>
      </c>
      <c r="T15" s="496" t="s">
        <v>128</v>
      </c>
      <c r="U15" s="492"/>
      <c r="V15" s="504">
        <v>33.92</v>
      </c>
      <c r="W15" s="504">
        <v>13.66</v>
      </c>
      <c r="X15" s="491" t="s">
        <v>393</v>
      </c>
      <c r="Y15" s="496" t="s">
        <v>128</v>
      </c>
    </row>
    <row r="16" spans="1:25">
      <c r="A16" s="497" t="s">
        <v>243</v>
      </c>
      <c r="B16" s="489">
        <v>27</v>
      </c>
      <c r="C16" s="504">
        <v>8.7799999999999994</v>
      </c>
      <c r="D16" s="491" t="s">
        <v>395</v>
      </c>
      <c r="E16" s="496" t="s">
        <v>128</v>
      </c>
      <c r="F16" s="492"/>
      <c r="G16" s="504">
        <v>34.33</v>
      </c>
      <c r="H16" s="504">
        <v>10.62</v>
      </c>
      <c r="I16" s="491" t="s">
        <v>393</v>
      </c>
      <c r="J16" s="496" t="s">
        <v>128</v>
      </c>
      <c r="K16" s="492"/>
      <c r="L16" s="504" t="s">
        <v>399</v>
      </c>
      <c r="M16" s="504">
        <v>15.05</v>
      </c>
      <c r="N16" s="491" t="s">
        <v>128</v>
      </c>
      <c r="O16" s="496" t="s">
        <v>128</v>
      </c>
      <c r="P16" s="492"/>
      <c r="Q16" s="504">
        <v>49.84</v>
      </c>
      <c r="R16" s="504">
        <v>15.62</v>
      </c>
      <c r="S16" s="491" t="s">
        <v>393</v>
      </c>
      <c r="T16" s="496" t="s">
        <v>128</v>
      </c>
      <c r="U16" s="492"/>
      <c r="V16" s="504" t="s">
        <v>399</v>
      </c>
      <c r="W16" s="504">
        <v>6.82</v>
      </c>
      <c r="X16" s="491" t="s">
        <v>128</v>
      </c>
      <c r="Y16" s="496" t="s">
        <v>401</v>
      </c>
    </row>
    <row r="17" spans="1:25">
      <c r="A17" s="104" t="s">
        <v>239</v>
      </c>
      <c r="B17" s="489">
        <v>19.63</v>
      </c>
      <c r="C17" s="504">
        <v>6.79</v>
      </c>
      <c r="D17" s="491" t="s">
        <v>395</v>
      </c>
      <c r="E17" s="496" t="s">
        <v>128</v>
      </c>
      <c r="F17" s="492"/>
      <c r="G17" s="504">
        <v>22.9</v>
      </c>
      <c r="H17" s="504">
        <v>9.1300000000000008</v>
      </c>
      <c r="I17" s="491" t="s">
        <v>395</v>
      </c>
      <c r="J17" s="496" t="s">
        <v>128</v>
      </c>
      <c r="K17" s="492"/>
      <c r="L17" s="504" t="s">
        <v>399</v>
      </c>
      <c r="M17" s="504">
        <v>12.99</v>
      </c>
      <c r="N17" s="491" t="s">
        <v>128</v>
      </c>
      <c r="O17" s="496" t="s">
        <v>128</v>
      </c>
      <c r="P17" s="492"/>
      <c r="Q17" s="504" t="s">
        <v>399</v>
      </c>
      <c r="R17" s="504">
        <v>13.36</v>
      </c>
      <c r="S17" s="491" t="s">
        <v>128</v>
      </c>
      <c r="T17" s="496" t="s">
        <v>128</v>
      </c>
      <c r="U17" s="492"/>
      <c r="V17" s="504" t="s">
        <v>399</v>
      </c>
      <c r="W17" s="504">
        <v>6.82</v>
      </c>
      <c r="X17" s="491" t="s">
        <v>128</v>
      </c>
      <c r="Y17" s="496" t="s">
        <v>128</v>
      </c>
    </row>
    <row r="18" spans="1:25">
      <c r="A18" s="468" t="s">
        <v>241</v>
      </c>
      <c r="B18" s="489">
        <v>18.28</v>
      </c>
      <c r="C18" s="504">
        <v>6.07</v>
      </c>
      <c r="D18" s="491" t="s">
        <v>395</v>
      </c>
      <c r="E18" s="496" t="s">
        <v>128</v>
      </c>
      <c r="F18" s="492"/>
      <c r="G18" s="504">
        <v>19.64</v>
      </c>
      <c r="H18" s="504">
        <v>7.36</v>
      </c>
      <c r="I18" s="491" t="s">
        <v>395</v>
      </c>
      <c r="J18" s="496" t="s">
        <v>128</v>
      </c>
      <c r="K18" s="492"/>
      <c r="L18" s="504" t="s">
        <v>399</v>
      </c>
      <c r="M18" s="504">
        <v>7.43</v>
      </c>
      <c r="N18" s="491" t="s">
        <v>128</v>
      </c>
      <c r="O18" s="496" t="s">
        <v>128</v>
      </c>
      <c r="P18" s="492"/>
      <c r="Q18" s="504">
        <v>30.57</v>
      </c>
      <c r="R18" s="504">
        <v>12.65</v>
      </c>
      <c r="S18" s="491" t="s">
        <v>393</v>
      </c>
      <c r="T18" s="496" t="s">
        <v>128</v>
      </c>
      <c r="U18" s="492"/>
      <c r="V18" s="504">
        <v>17.53</v>
      </c>
      <c r="W18" s="504">
        <v>8.41</v>
      </c>
      <c r="X18" s="491" t="s">
        <v>395</v>
      </c>
      <c r="Y18" s="496" t="s">
        <v>128</v>
      </c>
    </row>
    <row r="19" spans="1:25">
      <c r="A19" s="468" t="s">
        <v>244</v>
      </c>
      <c r="B19" s="489" t="s">
        <v>399</v>
      </c>
      <c r="C19" s="504">
        <v>5.6</v>
      </c>
      <c r="D19" s="491" t="s">
        <v>128</v>
      </c>
      <c r="E19" s="496" t="s">
        <v>128</v>
      </c>
      <c r="F19" s="492"/>
      <c r="G19" s="504" t="s">
        <v>399</v>
      </c>
      <c r="H19" s="504">
        <v>5.56</v>
      </c>
      <c r="I19" s="491" t="s">
        <v>128</v>
      </c>
      <c r="J19" s="496" t="s">
        <v>128</v>
      </c>
      <c r="K19" s="492"/>
      <c r="L19" s="504" t="s">
        <v>399</v>
      </c>
      <c r="M19" s="504">
        <v>5.12</v>
      </c>
      <c r="N19" s="491" t="s">
        <v>128</v>
      </c>
      <c r="O19" s="496" t="s">
        <v>128</v>
      </c>
      <c r="P19" s="492"/>
      <c r="Q19" s="504" t="s">
        <v>399</v>
      </c>
      <c r="R19" s="504">
        <v>10.76</v>
      </c>
      <c r="S19" s="491" t="s">
        <v>128</v>
      </c>
      <c r="T19" s="496" t="s">
        <v>128</v>
      </c>
      <c r="U19" s="492"/>
      <c r="V19" s="504" t="s">
        <v>399</v>
      </c>
      <c r="W19" s="504">
        <v>14.05</v>
      </c>
      <c r="X19" s="491" t="s">
        <v>128</v>
      </c>
      <c r="Y19" s="496" t="s">
        <v>128</v>
      </c>
    </row>
    <row r="20" spans="1:25">
      <c r="A20" s="497" t="s">
        <v>240</v>
      </c>
      <c r="B20" s="489" t="s">
        <v>399</v>
      </c>
      <c r="C20" s="504">
        <v>5.63</v>
      </c>
      <c r="D20" s="491" t="s">
        <v>128</v>
      </c>
      <c r="E20" s="496" t="s">
        <v>128</v>
      </c>
      <c r="F20" s="492"/>
      <c r="G20" s="504" t="s">
        <v>399</v>
      </c>
      <c r="H20" s="504">
        <v>6.32</v>
      </c>
      <c r="I20" s="491" t="s">
        <v>128</v>
      </c>
      <c r="J20" s="496" t="s">
        <v>128</v>
      </c>
      <c r="K20" s="492"/>
      <c r="L20" s="504" t="s">
        <v>399</v>
      </c>
      <c r="M20" s="504">
        <v>5.56</v>
      </c>
      <c r="N20" s="491" t="s">
        <v>128</v>
      </c>
      <c r="O20" s="496" t="s">
        <v>128</v>
      </c>
      <c r="P20" s="492"/>
      <c r="Q20" s="504" t="s">
        <v>399</v>
      </c>
      <c r="R20" s="504">
        <v>12.69</v>
      </c>
      <c r="S20" s="491" t="s">
        <v>128</v>
      </c>
      <c r="T20" s="496" t="s">
        <v>128</v>
      </c>
      <c r="U20" s="492"/>
      <c r="V20" s="504" t="s">
        <v>399</v>
      </c>
      <c r="W20" s="504">
        <v>11.82</v>
      </c>
      <c r="X20" s="491" t="s">
        <v>128</v>
      </c>
      <c r="Y20" s="496" t="s">
        <v>128</v>
      </c>
    </row>
    <row r="21" spans="1:25">
      <c r="A21" s="506" t="s">
        <v>22</v>
      </c>
      <c r="B21" s="509">
        <v>8.3699999999999992</v>
      </c>
      <c r="C21" s="505">
        <v>3.94</v>
      </c>
      <c r="D21" s="498" t="s">
        <v>395</v>
      </c>
      <c r="E21" s="499" t="s">
        <v>128</v>
      </c>
      <c r="F21" s="492"/>
      <c r="G21" s="505" t="s">
        <v>399</v>
      </c>
      <c r="H21" s="505">
        <v>2.46</v>
      </c>
      <c r="I21" s="498" t="s">
        <v>128</v>
      </c>
      <c r="J21" s="499" t="s">
        <v>128</v>
      </c>
      <c r="K21" s="492"/>
      <c r="L21" s="505" t="s">
        <v>399</v>
      </c>
      <c r="M21" s="505">
        <v>3.55</v>
      </c>
      <c r="N21" s="498" t="s">
        <v>128</v>
      </c>
      <c r="O21" s="499" t="s">
        <v>128</v>
      </c>
      <c r="P21" s="492"/>
      <c r="Q21" s="505" t="s">
        <v>399</v>
      </c>
      <c r="R21" s="505">
        <v>3.2</v>
      </c>
      <c r="S21" s="498" t="s">
        <v>128</v>
      </c>
      <c r="T21" s="499" t="s">
        <v>128</v>
      </c>
      <c r="U21" s="492"/>
      <c r="V21" s="505" t="s">
        <v>399</v>
      </c>
      <c r="W21" s="505">
        <v>12.39</v>
      </c>
      <c r="X21" s="498" t="s">
        <v>128</v>
      </c>
      <c r="Y21" s="499" t="s">
        <v>128</v>
      </c>
    </row>
    <row r="23" spans="1:25" s="356" customFormat="1" ht="27.6" customHeight="1">
      <c r="A23" s="670" t="s">
        <v>459</v>
      </c>
      <c r="B23" s="670"/>
      <c r="C23" s="670"/>
      <c r="D23" s="670"/>
      <c r="E23" s="670"/>
      <c r="F23" s="670"/>
      <c r="G23" s="670"/>
      <c r="H23" s="670"/>
      <c r="I23" s="670"/>
      <c r="J23" s="670"/>
      <c r="K23" s="670"/>
      <c r="L23" s="670"/>
      <c r="M23" s="670"/>
      <c r="N23" s="670"/>
      <c r="O23" s="670"/>
      <c r="P23" s="354"/>
    </row>
    <row r="24" spans="1:25" s="356" customFormat="1" ht="28.9" customHeight="1">
      <c r="A24" s="670" t="s">
        <v>460</v>
      </c>
      <c r="B24" s="670"/>
      <c r="C24" s="670"/>
      <c r="D24" s="670"/>
      <c r="E24" s="670"/>
      <c r="F24" s="670"/>
      <c r="G24" s="670"/>
      <c r="H24" s="670"/>
      <c r="I24" s="670"/>
      <c r="J24" s="670"/>
      <c r="K24" s="670"/>
      <c r="L24" s="670"/>
      <c r="M24" s="670"/>
      <c r="N24" s="670"/>
      <c r="O24" s="670"/>
      <c r="P24" s="354"/>
    </row>
    <row r="25" spans="1:25" s="356" customFormat="1" ht="42.6" customHeight="1">
      <c r="A25" s="670" t="s">
        <v>461</v>
      </c>
      <c r="B25" s="670"/>
      <c r="C25" s="670"/>
      <c r="D25" s="670"/>
      <c r="E25" s="670"/>
      <c r="F25" s="670"/>
      <c r="G25" s="670"/>
      <c r="H25" s="670"/>
      <c r="I25" s="670"/>
      <c r="J25" s="670"/>
      <c r="K25" s="670"/>
      <c r="L25" s="670"/>
      <c r="M25" s="670"/>
      <c r="N25" s="670"/>
      <c r="O25" s="670"/>
      <c r="P25" s="354"/>
    </row>
    <row r="26" spans="1:25" s="356" customFormat="1" ht="27" customHeight="1">
      <c r="A26" s="670" t="s">
        <v>462</v>
      </c>
      <c r="B26" s="670"/>
      <c r="C26" s="670"/>
      <c r="D26" s="670"/>
      <c r="E26" s="670"/>
      <c r="F26" s="670"/>
      <c r="G26" s="670"/>
      <c r="H26" s="670"/>
      <c r="I26" s="670"/>
      <c r="J26" s="670"/>
      <c r="K26" s="670"/>
      <c r="L26" s="670"/>
      <c r="M26" s="670"/>
      <c r="N26" s="670"/>
      <c r="O26" s="670"/>
      <c r="P26" s="354"/>
    </row>
    <row r="27" spans="1:25" s="436" customFormat="1" ht="12.6" customHeight="1">
      <c r="A27" s="733" t="s">
        <v>557</v>
      </c>
      <c r="B27" s="733"/>
      <c r="C27" s="733"/>
      <c r="D27" s="733"/>
      <c r="E27" s="733"/>
      <c r="F27" s="733"/>
      <c r="G27" s="733"/>
      <c r="H27" s="733"/>
      <c r="I27" s="733"/>
      <c r="J27" s="733"/>
      <c r="K27" s="733"/>
      <c r="L27" s="733"/>
      <c r="M27" s="733"/>
      <c r="N27" s="733"/>
      <c r="O27" s="733"/>
      <c r="P27" s="359"/>
      <c r="Q27" s="359"/>
      <c r="R27" s="359"/>
      <c r="S27" s="359"/>
    </row>
    <row r="28" spans="1:25" s="356" customFormat="1">
      <c r="A28" s="436"/>
    </row>
    <row r="29" spans="1:25" s="356" customFormat="1">
      <c r="A29" s="22" t="s">
        <v>7</v>
      </c>
      <c r="E29" s="309"/>
      <c r="I29" s="309"/>
    </row>
  </sheetData>
  <mergeCells count="21">
    <mergeCell ref="A24:O24"/>
    <mergeCell ref="A25:O25"/>
    <mergeCell ref="A26:O26"/>
    <mergeCell ref="A27:O27"/>
    <mergeCell ref="G11:J11"/>
    <mergeCell ref="G12:J12"/>
    <mergeCell ref="H13:J13"/>
    <mergeCell ref="L11:O11"/>
    <mergeCell ref="L12:O12"/>
    <mergeCell ref="M13:O13"/>
    <mergeCell ref="A11:A12"/>
    <mergeCell ref="B11:E11"/>
    <mergeCell ref="B12:E12"/>
    <mergeCell ref="C13:E13"/>
    <mergeCell ref="A23:O23"/>
    <mergeCell ref="Q11:T11"/>
    <mergeCell ref="Q12:T12"/>
    <mergeCell ref="R13:T13"/>
    <mergeCell ref="V11:Y11"/>
    <mergeCell ref="V12:Y12"/>
    <mergeCell ref="W13:Y13"/>
  </mergeCells>
  <hyperlinks>
    <hyperlink ref="A29" location="Contents!A1" display="Return to contents" xr:uid="{D3720910-A6E7-460F-8D6E-13AD7F695B76}"/>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2BFE-4F00-483B-B34B-EB5EEBE735E0}">
  <dimension ref="A2:Y33"/>
  <sheetViews>
    <sheetView showGridLines="0" workbookViewId="0">
      <selection activeCell="A9" sqref="A9"/>
    </sheetView>
  </sheetViews>
  <sheetFormatPr defaultColWidth="9.140625" defaultRowHeight="15"/>
  <cols>
    <col min="1" max="1" width="39.28515625" style="115" customWidth="1"/>
    <col min="2" max="2" width="9.85546875" style="115" customWidth="1"/>
    <col min="3" max="3" width="4.5703125" style="115" bestFit="1" customWidth="1"/>
    <col min="4" max="4" width="2" style="115" bestFit="1" customWidth="1"/>
    <col min="5" max="5" width="1.5703125" style="115" bestFit="1" customWidth="1"/>
    <col min="6" max="6" width="3.7109375" style="115" customWidth="1"/>
    <col min="7" max="7" width="9.85546875" style="115" customWidth="1"/>
    <col min="8" max="8" width="5.5703125" style="115" bestFit="1" customWidth="1"/>
    <col min="9" max="9" width="2" style="115" bestFit="1" customWidth="1"/>
    <col min="10" max="10" width="2.28515625" style="115" customWidth="1"/>
    <col min="11" max="11" width="3.7109375" style="115" customWidth="1"/>
    <col min="12" max="12" width="9.85546875" style="115" customWidth="1"/>
    <col min="13" max="13" width="5.5703125" style="115" bestFit="1" customWidth="1"/>
    <col min="14" max="14" width="2" style="115" bestFit="1" customWidth="1"/>
    <col min="15" max="15" width="2.28515625" style="115" customWidth="1"/>
    <col min="16" max="16" width="3.7109375" style="115" customWidth="1"/>
    <col min="17" max="17" width="9.85546875" style="115" customWidth="1"/>
    <col min="18" max="18" width="5.5703125" style="115" bestFit="1" customWidth="1"/>
    <col min="19" max="19" width="2" style="115" bestFit="1" customWidth="1"/>
    <col min="20" max="20" width="2.28515625" style="115" customWidth="1"/>
    <col min="21" max="21" width="3.7109375" style="115" customWidth="1"/>
    <col min="22" max="22" width="9.85546875" style="115" customWidth="1"/>
    <col min="23" max="23" width="5.5703125" style="115" bestFit="1" customWidth="1"/>
    <col min="24" max="24" width="2" style="115" bestFit="1" customWidth="1"/>
    <col min="25" max="25" width="1.7109375" style="115" bestFit="1" customWidth="1"/>
    <col min="26" max="16384" width="9.140625" style="115"/>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126" t="s">
        <v>559</v>
      </c>
      <c r="B8" s="73"/>
      <c r="C8" s="73"/>
      <c r="D8" s="73"/>
      <c r="E8" s="73"/>
    </row>
    <row r="9" spans="1:25">
      <c r="A9" s="126"/>
      <c r="B9" s="73"/>
      <c r="C9" s="73"/>
      <c r="D9" s="73"/>
      <c r="E9" s="73"/>
    </row>
    <row r="10" spans="1:25">
      <c r="A10" s="36" t="s">
        <v>560</v>
      </c>
      <c r="B10" s="36"/>
      <c r="C10" s="36"/>
      <c r="D10" s="36"/>
      <c r="E10" s="36"/>
    </row>
    <row r="11" spans="1:25">
      <c r="A11" s="728"/>
      <c r="B11" s="710" t="s">
        <v>150</v>
      </c>
      <c r="C11" s="711"/>
      <c r="D11" s="711"/>
      <c r="E11" s="712"/>
      <c r="G11" s="710" t="s">
        <v>150</v>
      </c>
      <c r="H11" s="711"/>
      <c r="I11" s="711"/>
      <c r="J11" s="712"/>
      <c r="L11" s="710" t="s">
        <v>150</v>
      </c>
      <c r="M11" s="711"/>
      <c r="N11" s="711"/>
      <c r="O11" s="712"/>
      <c r="Q11" s="710" t="s">
        <v>150</v>
      </c>
      <c r="R11" s="711"/>
      <c r="S11" s="711"/>
      <c r="T11" s="712"/>
      <c r="V11" s="710" t="s">
        <v>150</v>
      </c>
      <c r="W11" s="711"/>
      <c r="X11" s="711"/>
      <c r="Y11" s="712"/>
    </row>
    <row r="12" spans="1:25" ht="54" customHeight="1">
      <c r="A12" s="729"/>
      <c r="B12" s="706" t="s">
        <v>553</v>
      </c>
      <c r="C12" s="707"/>
      <c r="D12" s="707"/>
      <c r="E12" s="708"/>
      <c r="F12" s="507"/>
      <c r="G12" s="706" t="s">
        <v>550</v>
      </c>
      <c r="H12" s="707"/>
      <c r="I12" s="707"/>
      <c r="J12" s="708"/>
      <c r="K12" s="507"/>
      <c r="L12" s="706" t="s">
        <v>554</v>
      </c>
      <c r="M12" s="707"/>
      <c r="N12" s="707"/>
      <c r="O12" s="708"/>
      <c r="P12" s="507"/>
      <c r="Q12" s="706" t="s">
        <v>555</v>
      </c>
      <c r="R12" s="707"/>
      <c r="S12" s="707"/>
      <c r="T12" s="708"/>
      <c r="U12" s="507"/>
      <c r="V12" s="706" t="s">
        <v>556</v>
      </c>
      <c r="W12" s="707"/>
      <c r="X12" s="707"/>
      <c r="Y12" s="708"/>
    </row>
    <row r="13" spans="1:25">
      <c r="A13" s="250" t="s">
        <v>558</v>
      </c>
      <c r="B13" s="188" t="s">
        <v>5</v>
      </c>
      <c r="C13" s="776" t="s">
        <v>132</v>
      </c>
      <c r="D13" s="777"/>
      <c r="E13" s="778"/>
      <c r="G13" s="188" t="s">
        <v>5</v>
      </c>
      <c r="H13" s="776" t="s">
        <v>132</v>
      </c>
      <c r="I13" s="777"/>
      <c r="J13" s="778"/>
      <c r="L13" s="188" t="s">
        <v>5</v>
      </c>
      <c r="M13" s="776" t="s">
        <v>132</v>
      </c>
      <c r="N13" s="777"/>
      <c r="O13" s="778"/>
      <c r="Q13" s="188" t="s">
        <v>5</v>
      </c>
      <c r="R13" s="776" t="s">
        <v>132</v>
      </c>
      <c r="S13" s="777"/>
      <c r="T13" s="778"/>
      <c r="V13" s="188" t="s">
        <v>5</v>
      </c>
      <c r="W13" s="776" t="s">
        <v>132</v>
      </c>
      <c r="X13" s="777"/>
      <c r="Y13" s="778"/>
    </row>
    <row r="14" spans="1:25">
      <c r="A14" s="511" t="s">
        <v>245</v>
      </c>
      <c r="B14" s="503">
        <v>78.34</v>
      </c>
      <c r="C14" s="503">
        <v>7.39</v>
      </c>
      <c r="D14" s="500" t="s">
        <v>128</v>
      </c>
      <c r="E14" s="495" t="s">
        <v>128</v>
      </c>
      <c r="F14" s="510"/>
      <c r="G14" s="503">
        <v>74.7</v>
      </c>
      <c r="H14" s="503">
        <v>9.91</v>
      </c>
      <c r="I14" s="500" t="s">
        <v>395</v>
      </c>
      <c r="J14" s="495" t="s">
        <v>128</v>
      </c>
      <c r="K14" s="510"/>
      <c r="L14" s="503">
        <v>75.28</v>
      </c>
      <c r="M14" s="503">
        <v>12.03</v>
      </c>
      <c r="N14" s="500" t="s">
        <v>393</v>
      </c>
      <c r="O14" s="495" t="s">
        <v>128</v>
      </c>
      <c r="P14" s="510"/>
      <c r="Q14" s="503">
        <v>74.63</v>
      </c>
      <c r="R14" s="503">
        <v>16.59</v>
      </c>
      <c r="S14" s="500" t="s">
        <v>393</v>
      </c>
      <c r="T14" s="495" t="s">
        <v>128</v>
      </c>
      <c r="U14" s="510"/>
      <c r="V14" s="503">
        <v>88.91</v>
      </c>
      <c r="W14" s="503">
        <v>5.45</v>
      </c>
      <c r="X14" s="500" t="s">
        <v>395</v>
      </c>
      <c r="Y14" s="495" t="s">
        <v>128</v>
      </c>
    </row>
    <row r="15" spans="1:25">
      <c r="A15" s="512" t="s">
        <v>249</v>
      </c>
      <c r="B15" s="504">
        <v>52.88</v>
      </c>
      <c r="C15" s="504">
        <v>9.1300000000000008</v>
      </c>
      <c r="D15" s="501" t="s">
        <v>395</v>
      </c>
      <c r="E15" s="496" t="s">
        <v>128</v>
      </c>
      <c r="F15" s="510"/>
      <c r="G15" s="504">
        <v>59.76</v>
      </c>
      <c r="H15" s="504">
        <v>10.36</v>
      </c>
      <c r="I15" s="501" t="s">
        <v>393</v>
      </c>
      <c r="J15" s="496" t="s">
        <v>128</v>
      </c>
      <c r="K15" s="510"/>
      <c r="L15" s="504" t="s">
        <v>399</v>
      </c>
      <c r="M15" s="504">
        <v>16.73</v>
      </c>
      <c r="N15" s="501" t="s">
        <v>128</v>
      </c>
      <c r="O15" s="496" t="s">
        <v>128</v>
      </c>
      <c r="P15" s="510"/>
      <c r="Q15" s="504">
        <v>66.73</v>
      </c>
      <c r="R15" s="504">
        <v>12</v>
      </c>
      <c r="S15" s="501" t="s">
        <v>393</v>
      </c>
      <c r="T15" s="496" t="s">
        <v>128</v>
      </c>
      <c r="U15" s="510"/>
      <c r="V15" s="504">
        <v>35.619999999999997</v>
      </c>
      <c r="W15" s="504">
        <v>12.57</v>
      </c>
      <c r="X15" s="501" t="s">
        <v>393</v>
      </c>
      <c r="Y15" s="496" t="s">
        <v>128</v>
      </c>
    </row>
    <row r="16" spans="1:25">
      <c r="A16" s="512" t="s">
        <v>251</v>
      </c>
      <c r="B16" s="504">
        <v>52.27</v>
      </c>
      <c r="C16" s="504">
        <v>7.39</v>
      </c>
      <c r="D16" s="501" t="s">
        <v>395</v>
      </c>
      <c r="E16" s="496" t="s">
        <v>128</v>
      </c>
      <c r="F16" s="510"/>
      <c r="G16" s="504">
        <v>54.2</v>
      </c>
      <c r="H16" s="504">
        <v>9.15</v>
      </c>
      <c r="I16" s="501" t="s">
        <v>395</v>
      </c>
      <c r="J16" s="496" t="s">
        <v>128</v>
      </c>
      <c r="K16" s="510"/>
      <c r="L16" s="504">
        <v>53.21</v>
      </c>
      <c r="M16" s="504">
        <v>11.38</v>
      </c>
      <c r="N16" s="501" t="s">
        <v>393</v>
      </c>
      <c r="O16" s="496" t="s">
        <v>128</v>
      </c>
      <c r="P16" s="510"/>
      <c r="Q16" s="504">
        <v>56.54</v>
      </c>
      <c r="R16" s="504">
        <v>15.29</v>
      </c>
      <c r="S16" s="501" t="s">
        <v>393</v>
      </c>
      <c r="T16" s="496" t="s">
        <v>128</v>
      </c>
      <c r="U16" s="510"/>
      <c r="V16" s="504">
        <v>47.69</v>
      </c>
      <c r="W16" s="504">
        <v>14.3</v>
      </c>
      <c r="X16" s="501" t="s">
        <v>393</v>
      </c>
      <c r="Y16" s="496" t="s">
        <v>128</v>
      </c>
    </row>
    <row r="17" spans="1:25">
      <c r="A17" s="512" t="s">
        <v>252</v>
      </c>
      <c r="B17" s="504">
        <v>51.52</v>
      </c>
      <c r="C17" s="504">
        <v>9.7200000000000006</v>
      </c>
      <c r="D17" s="501" t="s">
        <v>395</v>
      </c>
      <c r="E17" s="496" t="s">
        <v>128</v>
      </c>
      <c r="F17" s="510"/>
      <c r="G17" s="504">
        <v>56.48</v>
      </c>
      <c r="H17" s="504">
        <v>12.4</v>
      </c>
      <c r="I17" s="501" t="s">
        <v>393</v>
      </c>
      <c r="J17" s="496" t="s">
        <v>128</v>
      </c>
      <c r="K17" s="510"/>
      <c r="L17" s="504">
        <v>63.43</v>
      </c>
      <c r="M17" s="504">
        <v>15.98</v>
      </c>
      <c r="N17" s="501" t="s">
        <v>393</v>
      </c>
      <c r="O17" s="496" t="s">
        <v>128</v>
      </c>
      <c r="P17" s="510"/>
      <c r="Q17" s="504">
        <v>47.19</v>
      </c>
      <c r="R17" s="504">
        <v>15.23</v>
      </c>
      <c r="S17" s="501" t="s">
        <v>393</v>
      </c>
      <c r="T17" s="496" t="s">
        <v>128</v>
      </c>
      <c r="U17" s="510"/>
      <c r="V17" s="504">
        <v>38.92</v>
      </c>
      <c r="W17" s="504">
        <v>13.13</v>
      </c>
      <c r="X17" s="501" t="s">
        <v>393</v>
      </c>
      <c r="Y17" s="496" t="s">
        <v>128</v>
      </c>
    </row>
    <row r="18" spans="1:25">
      <c r="A18" s="512" t="s">
        <v>247</v>
      </c>
      <c r="B18" s="504">
        <v>45.05</v>
      </c>
      <c r="C18" s="504">
        <v>9.3699999999999992</v>
      </c>
      <c r="D18" s="501" t="s">
        <v>395</v>
      </c>
      <c r="E18" s="496" t="s">
        <v>128</v>
      </c>
      <c r="F18" s="510"/>
      <c r="G18" s="504">
        <v>48.08</v>
      </c>
      <c r="H18" s="504">
        <v>11.9</v>
      </c>
      <c r="I18" s="501" t="s">
        <v>393</v>
      </c>
      <c r="J18" s="496" t="s">
        <v>128</v>
      </c>
      <c r="K18" s="510"/>
      <c r="L18" s="504">
        <v>42.15</v>
      </c>
      <c r="M18" s="504">
        <v>16.04</v>
      </c>
      <c r="N18" s="501" t="s">
        <v>393</v>
      </c>
      <c r="O18" s="496" t="s">
        <v>128</v>
      </c>
      <c r="P18" s="510"/>
      <c r="Q18" s="504">
        <v>56.11</v>
      </c>
      <c r="R18" s="504">
        <v>15.75</v>
      </c>
      <c r="S18" s="501" t="s">
        <v>393</v>
      </c>
      <c r="T18" s="496" t="s">
        <v>128</v>
      </c>
      <c r="U18" s="510"/>
      <c r="V18" s="504">
        <v>38.53</v>
      </c>
      <c r="W18" s="504">
        <v>13.67</v>
      </c>
      <c r="X18" s="501" t="s">
        <v>393</v>
      </c>
      <c r="Y18" s="496" t="s">
        <v>128</v>
      </c>
    </row>
    <row r="19" spans="1:25">
      <c r="A19" s="512" t="s">
        <v>250</v>
      </c>
      <c r="B19" s="504">
        <v>44.93</v>
      </c>
      <c r="C19" s="504">
        <v>7.02</v>
      </c>
      <c r="D19" s="501" t="s">
        <v>395</v>
      </c>
      <c r="E19" s="496" t="s">
        <v>128</v>
      </c>
      <c r="F19" s="510"/>
      <c r="G19" s="504">
        <v>48.91</v>
      </c>
      <c r="H19" s="504">
        <v>8.57</v>
      </c>
      <c r="I19" s="501" t="s">
        <v>395</v>
      </c>
      <c r="J19" s="496" t="s">
        <v>128</v>
      </c>
      <c r="K19" s="510"/>
      <c r="L19" s="504">
        <v>44.7</v>
      </c>
      <c r="M19" s="504">
        <v>10.39</v>
      </c>
      <c r="N19" s="501" t="s">
        <v>393</v>
      </c>
      <c r="O19" s="496" t="s">
        <v>128</v>
      </c>
      <c r="P19" s="510"/>
      <c r="Q19" s="504">
        <v>54.92</v>
      </c>
      <c r="R19" s="504">
        <v>15.35</v>
      </c>
      <c r="S19" s="501" t="s">
        <v>393</v>
      </c>
      <c r="T19" s="496" t="s">
        <v>128</v>
      </c>
      <c r="U19" s="510"/>
      <c r="V19" s="504">
        <v>35.99</v>
      </c>
      <c r="W19" s="504">
        <v>12.9</v>
      </c>
      <c r="X19" s="501" t="s">
        <v>393</v>
      </c>
      <c r="Y19" s="496" t="s">
        <v>128</v>
      </c>
    </row>
    <row r="20" spans="1:25">
      <c r="A20" s="512" t="s">
        <v>248</v>
      </c>
      <c r="B20" s="504">
        <v>43.06</v>
      </c>
      <c r="C20" s="504">
        <v>7.96</v>
      </c>
      <c r="D20" s="501" t="s">
        <v>395</v>
      </c>
      <c r="E20" s="496" t="s">
        <v>128</v>
      </c>
      <c r="F20" s="510"/>
      <c r="G20" s="504">
        <v>49.64</v>
      </c>
      <c r="H20" s="504">
        <v>9.4499999999999993</v>
      </c>
      <c r="I20" s="501" t="s">
        <v>395</v>
      </c>
      <c r="J20" s="496" t="s">
        <v>128</v>
      </c>
      <c r="K20" s="510"/>
      <c r="L20" s="504">
        <v>50.1</v>
      </c>
      <c r="M20" s="504">
        <v>11.62</v>
      </c>
      <c r="N20" s="501" t="s">
        <v>393</v>
      </c>
      <c r="O20" s="496" t="s">
        <v>128</v>
      </c>
      <c r="P20" s="510"/>
      <c r="Q20" s="504">
        <v>49.15</v>
      </c>
      <c r="R20" s="504">
        <v>15.86</v>
      </c>
      <c r="S20" s="501" t="s">
        <v>393</v>
      </c>
      <c r="T20" s="496" t="s">
        <v>128</v>
      </c>
      <c r="U20" s="510"/>
      <c r="V20" s="504">
        <v>26.85</v>
      </c>
      <c r="W20" s="504">
        <v>10.61</v>
      </c>
      <c r="X20" s="501" t="s">
        <v>393</v>
      </c>
      <c r="Y20" s="496" t="s">
        <v>128</v>
      </c>
    </row>
    <row r="21" spans="1:25">
      <c r="A21" s="512" t="s">
        <v>253</v>
      </c>
      <c r="B21" s="504">
        <v>40.1</v>
      </c>
      <c r="C21" s="504">
        <v>8.08</v>
      </c>
      <c r="D21" s="501" t="s">
        <v>395</v>
      </c>
      <c r="E21" s="496" t="s">
        <v>128</v>
      </c>
      <c r="F21" s="510"/>
      <c r="G21" s="504">
        <v>49.63</v>
      </c>
      <c r="H21" s="504">
        <v>8.99</v>
      </c>
      <c r="I21" s="501" t="s">
        <v>395</v>
      </c>
      <c r="J21" s="496" t="s">
        <v>128</v>
      </c>
      <c r="K21" s="510"/>
      <c r="L21" s="504">
        <v>52.11</v>
      </c>
      <c r="M21" s="504">
        <v>10.17</v>
      </c>
      <c r="N21" s="501" t="s">
        <v>393</v>
      </c>
      <c r="O21" s="496" t="s">
        <v>128</v>
      </c>
      <c r="P21" s="510"/>
      <c r="Q21" s="504" t="s">
        <v>399</v>
      </c>
      <c r="R21" s="504">
        <v>16.16</v>
      </c>
      <c r="S21" s="501" t="s">
        <v>128</v>
      </c>
      <c r="T21" s="496" t="s">
        <v>128</v>
      </c>
      <c r="U21" s="510"/>
      <c r="V21" s="504">
        <v>15.42</v>
      </c>
      <c r="W21" s="504">
        <v>6.85</v>
      </c>
      <c r="X21" s="501" t="s">
        <v>395</v>
      </c>
      <c r="Y21" s="496" t="s">
        <v>401</v>
      </c>
    </row>
    <row r="22" spans="1:25">
      <c r="A22" s="512" t="s">
        <v>246</v>
      </c>
      <c r="B22" s="504">
        <v>40.06</v>
      </c>
      <c r="C22" s="504">
        <v>7.89</v>
      </c>
      <c r="D22" s="501" t="s">
        <v>128</v>
      </c>
      <c r="E22" s="496" t="s">
        <v>128</v>
      </c>
      <c r="F22" s="510"/>
      <c r="G22" s="504">
        <v>39.04</v>
      </c>
      <c r="H22" s="504">
        <v>9.83</v>
      </c>
      <c r="I22" s="501" t="s">
        <v>395</v>
      </c>
      <c r="J22" s="496" t="s">
        <v>128</v>
      </c>
      <c r="K22" s="510"/>
      <c r="L22" s="504">
        <v>38.32</v>
      </c>
      <c r="M22" s="504">
        <v>14.12</v>
      </c>
      <c r="N22" s="501" t="s">
        <v>393</v>
      </c>
      <c r="O22" s="496" t="s">
        <v>128</v>
      </c>
      <c r="P22" s="510"/>
      <c r="Q22" s="504">
        <v>39.159999999999997</v>
      </c>
      <c r="R22" s="504">
        <v>13.53</v>
      </c>
      <c r="S22" s="501" t="s">
        <v>393</v>
      </c>
      <c r="T22" s="496" t="s">
        <v>128</v>
      </c>
      <c r="U22" s="510"/>
      <c r="V22" s="504">
        <v>46.03</v>
      </c>
      <c r="W22" s="504">
        <v>14.01</v>
      </c>
      <c r="X22" s="501" t="s">
        <v>393</v>
      </c>
      <c r="Y22" s="496" t="s">
        <v>128</v>
      </c>
    </row>
    <row r="23" spans="1:25">
      <c r="A23" s="512" t="s">
        <v>255</v>
      </c>
      <c r="B23" s="504">
        <v>32.549999999999997</v>
      </c>
      <c r="C23" s="504">
        <v>8.69</v>
      </c>
      <c r="D23" s="501" t="s">
        <v>395</v>
      </c>
      <c r="E23" s="496" t="s">
        <v>128</v>
      </c>
      <c r="F23" s="510"/>
      <c r="G23" s="504">
        <v>32.25</v>
      </c>
      <c r="H23" s="504">
        <v>10.48</v>
      </c>
      <c r="I23" s="501" t="s">
        <v>393</v>
      </c>
      <c r="J23" s="496" t="s">
        <v>128</v>
      </c>
      <c r="K23" s="510"/>
      <c r="L23" s="504">
        <v>27.73</v>
      </c>
      <c r="M23" s="504">
        <v>12.68</v>
      </c>
      <c r="N23" s="501" t="s">
        <v>393</v>
      </c>
      <c r="O23" s="496" t="s">
        <v>128</v>
      </c>
      <c r="P23" s="510"/>
      <c r="Q23" s="504" t="s">
        <v>399</v>
      </c>
      <c r="R23" s="504">
        <v>16.87</v>
      </c>
      <c r="S23" s="501" t="s">
        <v>128</v>
      </c>
      <c r="T23" s="496" t="s">
        <v>128</v>
      </c>
      <c r="U23" s="510"/>
      <c r="V23" s="504" t="s">
        <v>399</v>
      </c>
      <c r="W23" s="504">
        <v>14.63</v>
      </c>
      <c r="X23" s="501" t="s">
        <v>128</v>
      </c>
      <c r="Y23" s="496" t="s">
        <v>128</v>
      </c>
    </row>
    <row r="24" spans="1:25">
      <c r="A24" s="512" t="s">
        <v>254</v>
      </c>
      <c r="B24" s="504">
        <v>13.33</v>
      </c>
      <c r="C24" s="504">
        <v>5.07</v>
      </c>
      <c r="D24" s="501" t="s">
        <v>395</v>
      </c>
      <c r="E24" s="496" t="s">
        <v>128</v>
      </c>
      <c r="F24" s="510"/>
      <c r="G24" s="504">
        <v>16.09</v>
      </c>
      <c r="H24" s="504">
        <v>6.41</v>
      </c>
      <c r="I24" s="501" t="s">
        <v>395</v>
      </c>
      <c r="J24" s="496" t="s">
        <v>128</v>
      </c>
      <c r="K24" s="510"/>
      <c r="L24" s="504" t="s">
        <v>399</v>
      </c>
      <c r="M24" s="504">
        <v>8.5399999999999991</v>
      </c>
      <c r="N24" s="501" t="s">
        <v>128</v>
      </c>
      <c r="O24" s="496" t="s">
        <v>128</v>
      </c>
      <c r="P24" s="510"/>
      <c r="Q24" s="504" t="s">
        <v>399</v>
      </c>
      <c r="R24" s="504">
        <v>8.57</v>
      </c>
      <c r="S24" s="501" t="s">
        <v>128</v>
      </c>
      <c r="T24" s="496" t="s">
        <v>128</v>
      </c>
      <c r="U24" s="510"/>
      <c r="V24" s="504" t="s">
        <v>399</v>
      </c>
      <c r="W24" s="504">
        <v>4.1500000000000004</v>
      </c>
      <c r="X24" s="501" t="s">
        <v>128</v>
      </c>
      <c r="Y24" s="496" t="s">
        <v>128</v>
      </c>
    </row>
    <row r="25" spans="1:25">
      <c r="A25" s="513" t="s">
        <v>22</v>
      </c>
      <c r="B25" s="505" t="s">
        <v>399</v>
      </c>
      <c r="C25" s="505">
        <v>1.36</v>
      </c>
      <c r="D25" s="502" t="s">
        <v>128</v>
      </c>
      <c r="E25" s="499" t="s">
        <v>128</v>
      </c>
      <c r="F25" s="510"/>
      <c r="G25" s="505" t="s">
        <v>399</v>
      </c>
      <c r="H25" s="505">
        <v>1.27</v>
      </c>
      <c r="I25" s="502" t="s">
        <v>128</v>
      </c>
      <c r="J25" s="499" t="s">
        <v>128</v>
      </c>
      <c r="K25" s="510"/>
      <c r="L25" s="505" t="s">
        <v>399</v>
      </c>
      <c r="M25" s="505">
        <v>1.05</v>
      </c>
      <c r="N25" s="502" t="s">
        <v>128</v>
      </c>
      <c r="O25" s="499" t="s">
        <v>128</v>
      </c>
      <c r="P25" s="510"/>
      <c r="Q25" s="505" t="s">
        <v>399</v>
      </c>
      <c r="R25" s="505">
        <v>2.86</v>
      </c>
      <c r="S25" s="502" t="s">
        <v>128</v>
      </c>
      <c r="T25" s="499" t="s">
        <v>128</v>
      </c>
      <c r="U25" s="510"/>
      <c r="V25" s="505" t="s">
        <v>399</v>
      </c>
      <c r="W25" s="505">
        <v>3.53</v>
      </c>
      <c r="X25" s="502" t="s">
        <v>128</v>
      </c>
      <c r="Y25" s="499" t="s">
        <v>128</v>
      </c>
    </row>
    <row r="27" spans="1:25" s="356" customFormat="1" ht="27.6" customHeight="1">
      <c r="A27" s="670" t="s">
        <v>459</v>
      </c>
      <c r="B27" s="670"/>
      <c r="C27" s="670"/>
      <c r="D27" s="670"/>
      <c r="E27" s="670"/>
      <c r="F27" s="670"/>
      <c r="G27" s="670"/>
      <c r="H27" s="670"/>
      <c r="I27" s="670"/>
      <c r="J27" s="670"/>
      <c r="K27" s="670"/>
      <c r="L27" s="670"/>
      <c r="M27" s="670"/>
      <c r="N27" s="670"/>
      <c r="O27" s="670"/>
      <c r="P27" s="354"/>
    </row>
    <row r="28" spans="1:25" s="356" customFormat="1" ht="28.9" customHeight="1">
      <c r="A28" s="670" t="s">
        <v>460</v>
      </c>
      <c r="B28" s="670"/>
      <c r="C28" s="670"/>
      <c r="D28" s="670"/>
      <c r="E28" s="670"/>
      <c r="F28" s="670"/>
      <c r="G28" s="670"/>
      <c r="H28" s="670"/>
      <c r="I28" s="670"/>
      <c r="J28" s="670"/>
      <c r="K28" s="670"/>
      <c r="L28" s="670"/>
      <c r="M28" s="670"/>
      <c r="N28" s="670"/>
      <c r="O28" s="670"/>
      <c r="P28" s="354"/>
    </row>
    <row r="29" spans="1:25" s="356" customFormat="1" ht="28.15" customHeight="1">
      <c r="A29" s="670" t="s">
        <v>461</v>
      </c>
      <c r="B29" s="670"/>
      <c r="C29" s="670"/>
      <c r="D29" s="670"/>
      <c r="E29" s="670"/>
      <c r="F29" s="670"/>
      <c r="G29" s="670"/>
      <c r="H29" s="670"/>
      <c r="I29" s="670"/>
      <c r="J29" s="670"/>
      <c r="K29" s="670"/>
      <c r="L29" s="670"/>
      <c r="M29" s="670"/>
      <c r="N29" s="670"/>
      <c r="O29" s="670"/>
      <c r="P29" s="354"/>
    </row>
    <row r="30" spans="1:25" s="356" customFormat="1" ht="27" customHeight="1">
      <c r="A30" s="670" t="s">
        <v>462</v>
      </c>
      <c r="B30" s="670"/>
      <c r="C30" s="670"/>
      <c r="D30" s="670"/>
      <c r="E30" s="670"/>
      <c r="F30" s="670"/>
      <c r="G30" s="670"/>
      <c r="H30" s="670"/>
      <c r="I30" s="670"/>
      <c r="J30" s="670"/>
      <c r="K30" s="670"/>
      <c r="L30" s="670"/>
      <c r="M30" s="670"/>
      <c r="N30" s="670"/>
      <c r="O30" s="670"/>
      <c r="P30" s="354"/>
    </row>
    <row r="31" spans="1:25" s="436" customFormat="1" ht="12.6" customHeight="1">
      <c r="A31" s="733" t="s">
        <v>557</v>
      </c>
      <c r="B31" s="733"/>
      <c r="C31" s="733"/>
      <c r="D31" s="733"/>
      <c r="E31" s="733"/>
      <c r="F31" s="733"/>
      <c r="G31" s="733"/>
      <c r="H31" s="733"/>
      <c r="I31" s="733"/>
      <c r="J31" s="733"/>
      <c r="K31" s="733"/>
      <c r="L31" s="733"/>
      <c r="M31" s="733"/>
      <c r="N31" s="733"/>
      <c r="O31" s="733"/>
      <c r="P31" s="359"/>
      <c r="Q31" s="359"/>
      <c r="R31" s="359"/>
      <c r="S31" s="359"/>
    </row>
    <row r="32" spans="1:25" s="356" customFormat="1">
      <c r="A32" s="436"/>
    </row>
    <row r="33" spans="1:9" s="356" customFormat="1">
      <c r="A33" s="22" t="s">
        <v>7</v>
      </c>
      <c r="E33" s="309"/>
      <c r="I33" s="309"/>
    </row>
  </sheetData>
  <mergeCells count="21">
    <mergeCell ref="B12:E12"/>
    <mergeCell ref="C13:E13"/>
    <mergeCell ref="G11:J11"/>
    <mergeCell ref="G12:J12"/>
    <mergeCell ref="H13:J13"/>
    <mergeCell ref="A29:O29"/>
    <mergeCell ref="A30:O30"/>
    <mergeCell ref="A31:O31"/>
    <mergeCell ref="V11:Y11"/>
    <mergeCell ref="V12:Y12"/>
    <mergeCell ref="W13:Y13"/>
    <mergeCell ref="A27:O27"/>
    <mergeCell ref="A28:O28"/>
    <mergeCell ref="L11:O11"/>
    <mergeCell ref="L12:O12"/>
    <mergeCell ref="M13:O13"/>
    <mergeCell ref="Q11:T11"/>
    <mergeCell ref="Q12:T12"/>
    <mergeCell ref="R13:T13"/>
    <mergeCell ref="A11:A12"/>
    <mergeCell ref="B11:E11"/>
  </mergeCells>
  <hyperlinks>
    <hyperlink ref="A33" location="Contents!A1" display="Return to contents" xr:uid="{0823D7DA-AEF7-4994-91A0-9F6A842AB11C}"/>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5884B-991F-445E-8CFC-39B1A845C39B}">
  <dimension ref="A1:P19"/>
  <sheetViews>
    <sheetView showGridLines="0" workbookViewId="0">
      <selection activeCell="A7" sqref="A7"/>
    </sheetView>
  </sheetViews>
  <sheetFormatPr defaultColWidth="8.85546875" defaultRowHeight="15"/>
  <cols>
    <col min="1" max="1" width="18" style="339" customWidth="1"/>
    <col min="2" max="2" width="8.85546875" style="339"/>
    <col min="3" max="3" width="3.140625" style="339" customWidth="1"/>
    <col min="4" max="16384" width="8.85546875" style="339"/>
  </cols>
  <sheetData>
    <row r="1" spans="1:16">
      <c r="A1" s="1"/>
    </row>
    <row r="2" spans="1:16">
      <c r="A2" s="1"/>
    </row>
    <row r="3" spans="1:16">
      <c r="A3" s="1"/>
      <c r="C3" s="339" t="s">
        <v>0</v>
      </c>
    </row>
    <row r="4" spans="1:16">
      <c r="A4" s="1"/>
    </row>
    <row r="5" spans="1:16" ht="26.45" customHeight="1">
      <c r="A5" s="1"/>
    </row>
    <row r="6" spans="1:16">
      <c r="A6" s="4" t="s">
        <v>636</v>
      </c>
    </row>
    <row r="7" spans="1:16">
      <c r="A7" s="6"/>
      <c r="B7" s="82"/>
      <c r="C7" s="82"/>
      <c r="D7" s="82"/>
    </row>
    <row r="8" spans="1:16">
      <c r="A8" s="3" t="s">
        <v>637</v>
      </c>
      <c r="B8" s="82"/>
      <c r="C8" s="82"/>
      <c r="D8" s="82"/>
    </row>
    <row r="9" spans="1:16" s="356" customFormat="1">
      <c r="A9" s="710" t="s">
        <v>150</v>
      </c>
      <c r="B9" s="711"/>
      <c r="C9" s="712"/>
      <c r="D9" s="436"/>
    </row>
    <row r="10" spans="1:16" ht="41.45" customHeight="1">
      <c r="A10" s="706" t="s">
        <v>561</v>
      </c>
      <c r="B10" s="707"/>
      <c r="C10" s="708"/>
    </row>
    <row r="11" spans="1:16">
      <c r="A11" s="214" t="s">
        <v>5</v>
      </c>
      <c r="B11" s="690" t="s">
        <v>132</v>
      </c>
      <c r="C11" s="709"/>
    </row>
    <row r="12" spans="1:16">
      <c r="A12" s="341">
        <v>7.33</v>
      </c>
      <c r="B12" s="341">
        <v>0.77</v>
      </c>
      <c r="C12" s="342" t="s">
        <v>128</v>
      </c>
    </row>
    <row r="14" spans="1:16" s="356" customFormat="1" ht="27.6" customHeight="1">
      <c r="A14" s="670" t="s">
        <v>459</v>
      </c>
      <c r="B14" s="670"/>
      <c r="C14" s="670"/>
      <c r="D14" s="670"/>
      <c r="E14" s="670"/>
      <c r="F14" s="670"/>
      <c r="G14" s="670"/>
      <c r="H14" s="670"/>
      <c r="I14" s="670"/>
      <c r="J14" s="670"/>
      <c r="K14" s="670"/>
      <c r="L14" s="670"/>
      <c r="M14" s="670"/>
      <c r="N14" s="670"/>
      <c r="O14" s="670"/>
      <c r="P14" s="354"/>
    </row>
    <row r="15" spans="1:16" s="356" customFormat="1">
      <c r="A15" s="670" t="s">
        <v>460</v>
      </c>
      <c r="B15" s="670"/>
      <c r="C15" s="670"/>
      <c r="D15" s="670"/>
      <c r="E15" s="670"/>
      <c r="F15" s="670"/>
      <c r="G15" s="670"/>
      <c r="H15" s="670"/>
      <c r="I15" s="670"/>
      <c r="J15" s="670"/>
      <c r="K15" s="670"/>
      <c r="L15" s="670"/>
      <c r="M15" s="670"/>
      <c r="N15" s="670"/>
      <c r="O15" s="670"/>
      <c r="P15" s="354"/>
    </row>
    <row r="16" spans="1:16" s="356" customFormat="1" ht="28.15" customHeight="1">
      <c r="A16" s="670" t="s">
        <v>461</v>
      </c>
      <c r="B16" s="670"/>
      <c r="C16" s="670"/>
      <c r="D16" s="670"/>
      <c r="E16" s="670"/>
      <c r="F16" s="670"/>
      <c r="G16" s="670"/>
      <c r="H16" s="670"/>
      <c r="I16" s="670"/>
      <c r="J16" s="670"/>
      <c r="K16" s="670"/>
      <c r="L16" s="670"/>
      <c r="M16" s="670"/>
      <c r="N16" s="670"/>
      <c r="O16" s="670"/>
      <c r="P16" s="354"/>
    </row>
    <row r="17" spans="1:16" s="356" customFormat="1" ht="27" customHeight="1">
      <c r="A17" s="670" t="s">
        <v>462</v>
      </c>
      <c r="B17" s="670"/>
      <c r="C17" s="670"/>
      <c r="D17" s="670"/>
      <c r="E17" s="670"/>
      <c r="F17" s="670"/>
      <c r="G17" s="670"/>
      <c r="H17" s="670"/>
      <c r="I17" s="670"/>
      <c r="J17" s="670"/>
      <c r="K17" s="670"/>
      <c r="L17" s="670"/>
      <c r="M17" s="670"/>
      <c r="N17" s="670"/>
      <c r="O17" s="670"/>
      <c r="P17" s="354"/>
    </row>
    <row r="18" spans="1:16" s="356" customFormat="1">
      <c r="A18" s="436"/>
    </row>
    <row r="19" spans="1:16" s="356" customFormat="1">
      <c r="A19" s="22" t="s">
        <v>7</v>
      </c>
      <c r="E19" s="309"/>
      <c r="I19" s="309"/>
    </row>
  </sheetData>
  <mergeCells count="7">
    <mergeCell ref="A16:O16"/>
    <mergeCell ref="A17:O17"/>
    <mergeCell ref="A10:C10"/>
    <mergeCell ref="B11:C11"/>
    <mergeCell ref="A9:C9"/>
    <mergeCell ref="A14:O14"/>
    <mergeCell ref="A15:O15"/>
  </mergeCells>
  <hyperlinks>
    <hyperlink ref="A19" location="Contents!A1" display="Return to contents" xr:uid="{0AFF18D2-4DA3-4E8F-9EB8-5DDC9584B35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4865-4BBC-432E-B430-EB190A891EBD}">
  <dimension ref="A2:Y31"/>
  <sheetViews>
    <sheetView showGridLines="0" workbookViewId="0">
      <selection activeCell="A9" sqref="A9"/>
    </sheetView>
  </sheetViews>
  <sheetFormatPr defaultColWidth="9.140625" defaultRowHeight="15"/>
  <cols>
    <col min="1" max="1" width="25.140625" style="115" customWidth="1"/>
    <col min="2" max="2" width="9.28515625" style="115" customWidth="1"/>
    <col min="3" max="3" width="4.5703125" style="115" bestFit="1" customWidth="1"/>
    <col min="4" max="4" width="1.5703125" style="115" customWidth="1"/>
    <col min="5" max="5" width="1.7109375" style="115" customWidth="1"/>
    <col min="6" max="6" width="1.42578125" style="115" bestFit="1" customWidth="1"/>
    <col min="7" max="7" width="9.28515625" style="115" customWidth="1"/>
    <col min="8" max="8" width="5.5703125" style="115" bestFit="1" customWidth="1"/>
    <col min="9" max="9" width="2" style="115" bestFit="1" customWidth="1"/>
    <col min="10" max="10" width="1.7109375" style="115" customWidth="1"/>
    <col min="11" max="11" width="3.28515625" style="115" customWidth="1"/>
    <col min="12" max="12" width="9.28515625" style="115" customWidth="1"/>
    <col min="13" max="13" width="5.5703125" style="115" bestFit="1" customWidth="1"/>
    <col min="14" max="14" width="2" style="115" bestFit="1" customWidth="1"/>
    <col min="15" max="15" width="1.7109375" style="115" customWidth="1"/>
    <col min="16" max="16" width="3.28515625" style="115" customWidth="1"/>
    <col min="17" max="17" width="9.28515625" style="115" customWidth="1"/>
    <col min="18" max="18" width="5.5703125" style="115" bestFit="1" customWidth="1"/>
    <col min="19" max="19" width="2" style="115" bestFit="1" customWidth="1"/>
    <col min="20" max="20" width="1.7109375" style="115" customWidth="1"/>
    <col min="21" max="21" width="3.28515625" style="115" customWidth="1"/>
    <col min="22" max="22" width="9.28515625" style="115" customWidth="1"/>
    <col min="23" max="23" width="5.5703125" style="115" bestFit="1" customWidth="1"/>
    <col min="24" max="24" width="2" style="115" bestFit="1" customWidth="1"/>
    <col min="25" max="25" width="1.7109375" style="115" customWidth="1"/>
    <col min="26" max="16384" width="9.140625" style="115"/>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126" t="s">
        <v>565</v>
      </c>
      <c r="B8" s="73"/>
      <c r="C8" s="73"/>
      <c r="D8" s="73"/>
      <c r="E8" s="73"/>
    </row>
    <row r="9" spans="1:25">
      <c r="A9" s="126"/>
      <c r="B9" s="73"/>
      <c r="C9" s="73"/>
      <c r="D9" s="73"/>
      <c r="E9" s="73"/>
    </row>
    <row r="10" spans="1:25">
      <c r="A10" s="36" t="s">
        <v>566</v>
      </c>
      <c r="B10" s="36"/>
      <c r="C10" s="36"/>
      <c r="D10" s="36"/>
      <c r="E10" s="36"/>
    </row>
    <row r="11" spans="1:25">
      <c r="A11" s="751" t="s">
        <v>131</v>
      </c>
      <c r="B11" s="710" t="s">
        <v>150</v>
      </c>
      <c r="C11" s="711"/>
      <c r="D11" s="711"/>
      <c r="E11" s="712"/>
      <c r="G11" s="710" t="s">
        <v>150</v>
      </c>
      <c r="H11" s="711"/>
      <c r="I11" s="711"/>
      <c r="J11" s="712"/>
      <c r="L11" s="710" t="s">
        <v>150</v>
      </c>
      <c r="M11" s="711"/>
      <c r="N11" s="711"/>
      <c r="O11" s="712"/>
      <c r="Q11" s="710" t="s">
        <v>150</v>
      </c>
      <c r="R11" s="711"/>
      <c r="S11" s="711"/>
      <c r="T11" s="712"/>
      <c r="V11" s="710" t="s">
        <v>150</v>
      </c>
      <c r="W11" s="711"/>
      <c r="X11" s="711"/>
      <c r="Y11" s="712"/>
    </row>
    <row r="12" spans="1:25" ht="56.45" customHeight="1">
      <c r="A12" s="766"/>
      <c r="B12" s="676" t="s">
        <v>538</v>
      </c>
      <c r="C12" s="720"/>
      <c r="D12" s="720"/>
      <c r="E12" s="721"/>
      <c r="F12" s="515"/>
      <c r="G12" s="676" t="s">
        <v>567</v>
      </c>
      <c r="H12" s="720"/>
      <c r="I12" s="720"/>
      <c r="J12" s="721"/>
      <c r="K12" s="515"/>
      <c r="L12" s="676" t="s">
        <v>568</v>
      </c>
      <c r="M12" s="720"/>
      <c r="N12" s="720"/>
      <c r="O12" s="721"/>
      <c r="P12" s="515"/>
      <c r="Q12" s="676" t="s">
        <v>569</v>
      </c>
      <c r="R12" s="720"/>
      <c r="S12" s="720"/>
      <c r="T12" s="721"/>
      <c r="U12" s="515"/>
      <c r="V12" s="676" t="s">
        <v>556</v>
      </c>
      <c r="W12" s="720"/>
      <c r="X12" s="720"/>
      <c r="Y12" s="721"/>
    </row>
    <row r="13" spans="1:25">
      <c r="A13" s="752"/>
      <c r="B13" s="189" t="s">
        <v>5</v>
      </c>
      <c r="C13" s="753" t="s">
        <v>132</v>
      </c>
      <c r="D13" s="754"/>
      <c r="E13" s="755"/>
      <c r="G13" s="189" t="s">
        <v>5</v>
      </c>
      <c r="H13" s="753" t="s">
        <v>132</v>
      </c>
      <c r="I13" s="754"/>
      <c r="J13" s="755"/>
      <c r="L13" s="189" t="s">
        <v>5</v>
      </c>
      <c r="M13" s="753" t="s">
        <v>132</v>
      </c>
      <c r="N13" s="754"/>
      <c r="O13" s="755"/>
      <c r="Q13" s="189" t="s">
        <v>5</v>
      </c>
      <c r="R13" s="753" t="s">
        <v>132</v>
      </c>
      <c r="S13" s="754"/>
      <c r="T13" s="755"/>
      <c r="V13" s="189" t="s">
        <v>5</v>
      </c>
      <c r="W13" s="753" t="s">
        <v>132</v>
      </c>
      <c r="X13" s="754"/>
      <c r="Y13" s="755"/>
    </row>
    <row r="14" spans="1:25">
      <c r="A14" s="251" t="s">
        <v>570</v>
      </c>
      <c r="B14" s="252">
        <v>6.29</v>
      </c>
      <c r="C14" s="253">
        <v>7.05</v>
      </c>
      <c r="D14" s="253" t="s">
        <v>128</v>
      </c>
      <c r="E14" s="254" t="s">
        <v>128</v>
      </c>
      <c r="G14" s="252">
        <v>8.23</v>
      </c>
      <c r="H14" s="253">
        <v>9.42</v>
      </c>
      <c r="I14" s="253" t="s">
        <v>395</v>
      </c>
      <c r="J14" s="254" t="s">
        <v>128</v>
      </c>
      <c r="L14" s="252">
        <v>14.21</v>
      </c>
      <c r="M14" s="253">
        <v>15.75</v>
      </c>
      <c r="N14" s="253" t="s">
        <v>393</v>
      </c>
      <c r="O14" s="254" t="s">
        <v>128</v>
      </c>
      <c r="Q14" s="252">
        <v>1.75</v>
      </c>
      <c r="R14" s="253">
        <v>2.97</v>
      </c>
      <c r="S14" s="253" t="s">
        <v>395</v>
      </c>
      <c r="T14" s="254" t="s">
        <v>128</v>
      </c>
      <c r="V14" s="252">
        <v>0.59</v>
      </c>
      <c r="W14" s="253">
        <v>0.84</v>
      </c>
      <c r="X14" s="253" t="s">
        <v>395</v>
      </c>
      <c r="Y14" s="254" t="s">
        <v>128</v>
      </c>
    </row>
    <row r="15" spans="1:25">
      <c r="A15" s="139">
        <v>1</v>
      </c>
      <c r="B15" s="245">
        <v>7.54</v>
      </c>
      <c r="C15" s="235">
        <v>5.38</v>
      </c>
      <c r="D15" s="235" t="s">
        <v>128</v>
      </c>
      <c r="E15" s="236" t="s">
        <v>128</v>
      </c>
      <c r="G15" s="245">
        <v>5.78</v>
      </c>
      <c r="H15" s="235">
        <v>5.42</v>
      </c>
      <c r="I15" s="235" t="s">
        <v>395</v>
      </c>
      <c r="J15" s="236" t="s">
        <v>128</v>
      </c>
      <c r="L15" s="245">
        <v>8.32</v>
      </c>
      <c r="M15" s="235">
        <v>8.8699999999999992</v>
      </c>
      <c r="N15" s="235" t="s">
        <v>395</v>
      </c>
      <c r="O15" s="236" t="s">
        <v>128</v>
      </c>
      <c r="Q15" s="245">
        <v>2.34</v>
      </c>
      <c r="R15" s="235">
        <v>3.61</v>
      </c>
      <c r="S15" s="235" t="s">
        <v>395</v>
      </c>
      <c r="T15" s="236" t="s">
        <v>128</v>
      </c>
      <c r="V15" s="245">
        <v>13.94</v>
      </c>
      <c r="W15" s="235">
        <v>13.86</v>
      </c>
      <c r="X15" s="235" t="s">
        <v>393</v>
      </c>
      <c r="Y15" s="236" t="s">
        <v>128</v>
      </c>
    </row>
    <row r="16" spans="1:25">
      <c r="A16" s="139">
        <v>2</v>
      </c>
      <c r="B16" s="245">
        <v>4.9000000000000004</v>
      </c>
      <c r="C16" s="235">
        <v>3.52</v>
      </c>
      <c r="D16" s="235" t="s">
        <v>128</v>
      </c>
      <c r="E16" s="236" t="s">
        <v>128</v>
      </c>
      <c r="G16" s="245">
        <v>2.97</v>
      </c>
      <c r="H16" s="235">
        <v>1.89</v>
      </c>
      <c r="I16" s="235" t="s">
        <v>395</v>
      </c>
      <c r="J16" s="236" t="s">
        <v>128</v>
      </c>
      <c r="L16" s="245">
        <v>2.3199999999999998</v>
      </c>
      <c r="M16" s="235">
        <v>1.82</v>
      </c>
      <c r="N16" s="235" t="s">
        <v>395</v>
      </c>
      <c r="O16" s="236" t="s">
        <v>128</v>
      </c>
      <c r="Q16" s="245">
        <v>3.72</v>
      </c>
      <c r="R16" s="235">
        <v>3.68</v>
      </c>
      <c r="S16" s="235" t="s">
        <v>395</v>
      </c>
      <c r="T16" s="236" t="s">
        <v>128</v>
      </c>
      <c r="V16" s="245">
        <v>9.65</v>
      </c>
      <c r="W16" s="235">
        <v>10.74</v>
      </c>
      <c r="X16" s="235" t="s">
        <v>393</v>
      </c>
      <c r="Y16" s="236" t="s">
        <v>128</v>
      </c>
    </row>
    <row r="17" spans="1:25">
      <c r="A17" s="139">
        <v>3</v>
      </c>
      <c r="B17" s="245">
        <v>4.26</v>
      </c>
      <c r="C17" s="235">
        <v>1.91</v>
      </c>
      <c r="D17" s="235" t="s">
        <v>128</v>
      </c>
      <c r="E17" s="236" t="s">
        <v>128</v>
      </c>
      <c r="G17" s="245">
        <v>4.04</v>
      </c>
      <c r="H17" s="235">
        <v>2.14</v>
      </c>
      <c r="I17" s="235" t="s">
        <v>395</v>
      </c>
      <c r="J17" s="236" t="s">
        <v>128</v>
      </c>
      <c r="L17" s="245">
        <v>2.5299999999999998</v>
      </c>
      <c r="M17" s="235">
        <v>1.91</v>
      </c>
      <c r="N17" s="235" t="s">
        <v>395</v>
      </c>
      <c r="O17" s="236" t="s">
        <v>128</v>
      </c>
      <c r="Q17" s="245">
        <v>6.56</v>
      </c>
      <c r="R17" s="235">
        <v>4.46</v>
      </c>
      <c r="S17" s="235" t="s">
        <v>395</v>
      </c>
      <c r="T17" s="236" t="s">
        <v>128</v>
      </c>
      <c r="V17" s="245">
        <v>4.4800000000000004</v>
      </c>
      <c r="W17" s="235">
        <v>4.6900000000000004</v>
      </c>
      <c r="X17" s="235" t="s">
        <v>395</v>
      </c>
      <c r="Y17" s="236" t="s">
        <v>128</v>
      </c>
    </row>
    <row r="18" spans="1:25">
      <c r="A18" s="139">
        <v>4</v>
      </c>
      <c r="B18" s="245">
        <v>3.33</v>
      </c>
      <c r="C18" s="235">
        <v>2.17</v>
      </c>
      <c r="D18" s="235" t="s">
        <v>128</v>
      </c>
      <c r="E18" s="236" t="s">
        <v>128</v>
      </c>
      <c r="G18" s="245">
        <v>3.65</v>
      </c>
      <c r="H18" s="235">
        <v>2.88</v>
      </c>
      <c r="I18" s="235" t="s">
        <v>395</v>
      </c>
      <c r="J18" s="236" t="s">
        <v>128</v>
      </c>
      <c r="L18" s="245">
        <v>4.8600000000000003</v>
      </c>
      <c r="M18" s="235">
        <v>5.05</v>
      </c>
      <c r="N18" s="235" t="s">
        <v>395</v>
      </c>
      <c r="O18" s="236" t="s">
        <v>128</v>
      </c>
      <c r="Q18" s="245">
        <v>2</v>
      </c>
      <c r="R18" s="235">
        <v>1.91</v>
      </c>
      <c r="S18" s="235" t="s">
        <v>395</v>
      </c>
      <c r="T18" s="236" t="s">
        <v>128</v>
      </c>
      <c r="V18" s="245">
        <v>2.2000000000000002</v>
      </c>
      <c r="W18" s="235">
        <v>1.92</v>
      </c>
      <c r="X18" s="235" t="s">
        <v>395</v>
      </c>
      <c r="Y18" s="236" t="s">
        <v>128</v>
      </c>
    </row>
    <row r="19" spans="1:25">
      <c r="A19" s="139">
        <v>5</v>
      </c>
      <c r="B19" s="245">
        <v>12.04</v>
      </c>
      <c r="C19" s="235">
        <v>4.38</v>
      </c>
      <c r="D19" s="235" t="s">
        <v>128</v>
      </c>
      <c r="E19" s="236" t="s">
        <v>128</v>
      </c>
      <c r="G19" s="245">
        <v>12.2</v>
      </c>
      <c r="H19" s="235">
        <v>5.59</v>
      </c>
      <c r="I19" s="235" t="s">
        <v>395</v>
      </c>
      <c r="J19" s="236" t="s">
        <v>128</v>
      </c>
      <c r="L19" s="245">
        <v>9.09</v>
      </c>
      <c r="M19" s="235">
        <v>5.81</v>
      </c>
      <c r="N19" s="235" t="s">
        <v>395</v>
      </c>
      <c r="O19" s="236" t="s">
        <v>128</v>
      </c>
      <c r="Q19" s="245">
        <v>16.22</v>
      </c>
      <c r="R19" s="235">
        <v>11.28</v>
      </c>
      <c r="S19" s="235" t="s">
        <v>393</v>
      </c>
      <c r="T19" s="236" t="s">
        <v>128</v>
      </c>
      <c r="V19" s="245">
        <v>10.61</v>
      </c>
      <c r="W19" s="235">
        <v>5.31</v>
      </c>
      <c r="X19" s="235" t="s">
        <v>395</v>
      </c>
      <c r="Y19" s="236" t="s">
        <v>128</v>
      </c>
    </row>
    <row r="20" spans="1:25">
      <c r="A20" s="139">
        <v>6</v>
      </c>
      <c r="B20" s="245">
        <v>7.96</v>
      </c>
      <c r="C20" s="235">
        <v>3.1</v>
      </c>
      <c r="D20" s="235" t="s">
        <v>128</v>
      </c>
      <c r="E20" s="236" t="s">
        <v>128</v>
      </c>
      <c r="G20" s="245">
        <v>8.27</v>
      </c>
      <c r="H20" s="235">
        <v>3.72</v>
      </c>
      <c r="I20" s="235" t="s">
        <v>395</v>
      </c>
      <c r="J20" s="236" t="s">
        <v>128</v>
      </c>
      <c r="L20" s="245">
        <v>10.199999999999999</v>
      </c>
      <c r="M20" s="235">
        <v>6.34</v>
      </c>
      <c r="N20" s="235" t="s">
        <v>395</v>
      </c>
      <c r="O20" s="236" t="s">
        <v>128</v>
      </c>
      <c r="Q20" s="245">
        <v>5.55</v>
      </c>
      <c r="R20" s="235">
        <v>3.67</v>
      </c>
      <c r="S20" s="235" t="s">
        <v>395</v>
      </c>
      <c r="T20" s="236" t="s">
        <v>128</v>
      </c>
      <c r="V20" s="245">
        <v>6.55</v>
      </c>
      <c r="W20" s="235">
        <v>5.0599999999999996</v>
      </c>
      <c r="X20" s="235" t="s">
        <v>395</v>
      </c>
      <c r="Y20" s="236" t="s">
        <v>128</v>
      </c>
    </row>
    <row r="21" spans="1:25">
      <c r="A21" s="139">
        <v>7</v>
      </c>
      <c r="B21" s="245">
        <v>8.59</v>
      </c>
      <c r="C21" s="235">
        <v>3.65</v>
      </c>
      <c r="D21" s="235" t="s">
        <v>128</v>
      </c>
      <c r="E21" s="236" t="s">
        <v>128</v>
      </c>
      <c r="G21" s="245">
        <v>9.52</v>
      </c>
      <c r="H21" s="235">
        <v>4.6900000000000004</v>
      </c>
      <c r="I21" s="235" t="s">
        <v>395</v>
      </c>
      <c r="J21" s="236" t="s">
        <v>128</v>
      </c>
      <c r="L21" s="245">
        <v>11.45</v>
      </c>
      <c r="M21" s="235">
        <v>7.22</v>
      </c>
      <c r="N21" s="235" t="s">
        <v>395</v>
      </c>
      <c r="O21" s="236" t="s">
        <v>128</v>
      </c>
      <c r="Q21" s="245">
        <v>7.03</v>
      </c>
      <c r="R21" s="235">
        <v>4.8499999999999996</v>
      </c>
      <c r="S21" s="235" t="s">
        <v>395</v>
      </c>
      <c r="T21" s="236" t="s">
        <v>128</v>
      </c>
      <c r="V21" s="245">
        <v>7.03</v>
      </c>
      <c r="W21" s="235">
        <v>3.39</v>
      </c>
      <c r="X21" s="235" t="s">
        <v>395</v>
      </c>
      <c r="Y21" s="236" t="s">
        <v>128</v>
      </c>
    </row>
    <row r="22" spans="1:25">
      <c r="A22" s="139">
        <v>8</v>
      </c>
      <c r="B22" s="245">
        <v>11</v>
      </c>
      <c r="C22" s="235">
        <v>3.92</v>
      </c>
      <c r="D22" s="235" t="s">
        <v>128</v>
      </c>
      <c r="E22" s="236" t="s">
        <v>128</v>
      </c>
      <c r="G22" s="245">
        <v>9.42</v>
      </c>
      <c r="H22" s="235">
        <v>4.29</v>
      </c>
      <c r="I22" s="235" t="s">
        <v>395</v>
      </c>
      <c r="J22" s="236" t="s">
        <v>128</v>
      </c>
      <c r="L22" s="245">
        <v>9.11</v>
      </c>
      <c r="M22" s="235">
        <v>5.99</v>
      </c>
      <c r="N22" s="235" t="s">
        <v>395</v>
      </c>
      <c r="O22" s="236" t="s">
        <v>128</v>
      </c>
      <c r="Q22" s="245">
        <v>9.57</v>
      </c>
      <c r="R22" s="235">
        <v>6.36</v>
      </c>
      <c r="S22" s="235" t="s">
        <v>395</v>
      </c>
      <c r="T22" s="236" t="s">
        <v>128</v>
      </c>
      <c r="V22" s="245">
        <v>14.3</v>
      </c>
      <c r="W22" s="235">
        <v>8.41</v>
      </c>
      <c r="X22" s="235" t="s">
        <v>395</v>
      </c>
      <c r="Y22" s="236" t="s">
        <v>128</v>
      </c>
    </row>
    <row r="23" spans="1:25">
      <c r="A23" s="139">
        <v>9</v>
      </c>
      <c r="B23" s="245">
        <v>7.57</v>
      </c>
      <c r="C23" s="235">
        <v>3.51</v>
      </c>
      <c r="D23" s="235" t="s">
        <v>128</v>
      </c>
      <c r="E23" s="236" t="s">
        <v>128</v>
      </c>
      <c r="F23" s="115" t="s">
        <v>0</v>
      </c>
      <c r="G23" s="245">
        <v>7.93</v>
      </c>
      <c r="H23" s="235">
        <v>4.3899999999999997</v>
      </c>
      <c r="I23" s="235" t="s">
        <v>395</v>
      </c>
      <c r="J23" s="236" t="s">
        <v>128</v>
      </c>
      <c r="L23" s="245">
        <v>9.32</v>
      </c>
      <c r="M23" s="235">
        <v>7.22</v>
      </c>
      <c r="N23" s="235" t="s">
        <v>395</v>
      </c>
      <c r="O23" s="236" t="s">
        <v>128</v>
      </c>
      <c r="Q23" s="245">
        <v>5.9</v>
      </c>
      <c r="R23" s="235">
        <v>4.53</v>
      </c>
      <c r="S23" s="235" t="s">
        <v>395</v>
      </c>
      <c r="T23" s="236" t="s">
        <v>128</v>
      </c>
      <c r="V23" s="245">
        <v>6.96</v>
      </c>
      <c r="W23" s="235">
        <v>4.7699999999999996</v>
      </c>
      <c r="X23" s="235" t="s">
        <v>395</v>
      </c>
      <c r="Y23" s="236" t="s">
        <v>128</v>
      </c>
    </row>
    <row r="24" spans="1:25">
      <c r="A24" s="139" t="s">
        <v>571</v>
      </c>
      <c r="B24" s="247">
        <v>26.52</v>
      </c>
      <c r="C24" s="237">
        <v>8.32</v>
      </c>
      <c r="D24" s="237" t="s">
        <v>128</v>
      </c>
      <c r="E24" s="238" t="s">
        <v>128</v>
      </c>
      <c r="G24" s="247">
        <v>27.98</v>
      </c>
      <c r="H24" s="237">
        <v>10.66</v>
      </c>
      <c r="I24" s="237" t="s">
        <v>393</v>
      </c>
      <c r="J24" s="238" t="s">
        <v>128</v>
      </c>
      <c r="L24" s="247">
        <v>18.579999999999998</v>
      </c>
      <c r="M24" s="237">
        <v>12</v>
      </c>
      <c r="N24" s="237" t="s">
        <v>393</v>
      </c>
      <c r="O24" s="238" t="s">
        <v>128</v>
      </c>
      <c r="Q24" s="247">
        <v>39.380000000000003</v>
      </c>
      <c r="R24" s="237">
        <v>16.93</v>
      </c>
      <c r="S24" s="237" t="s">
        <v>393</v>
      </c>
      <c r="T24" s="238" t="s">
        <v>128</v>
      </c>
      <c r="V24" s="247">
        <v>23.69</v>
      </c>
      <c r="W24" s="237">
        <v>12.49</v>
      </c>
      <c r="X24" s="237" t="s">
        <v>393</v>
      </c>
      <c r="Y24" s="238" t="s">
        <v>128</v>
      </c>
    </row>
    <row r="25" spans="1:25">
      <c r="A25" s="514"/>
      <c r="B25" s="249"/>
      <c r="C25" s="486"/>
      <c r="D25" s="249"/>
      <c r="E25" s="249"/>
    </row>
    <row r="26" spans="1:25" s="356" customFormat="1" ht="27.6" customHeight="1">
      <c r="A26" s="670" t="s">
        <v>459</v>
      </c>
      <c r="B26" s="670"/>
      <c r="C26" s="670"/>
      <c r="D26" s="670"/>
      <c r="E26" s="670"/>
      <c r="F26" s="670"/>
      <c r="G26" s="670"/>
      <c r="H26" s="670"/>
      <c r="I26" s="670"/>
      <c r="J26" s="670"/>
      <c r="K26" s="670"/>
      <c r="L26" s="670"/>
      <c r="M26" s="670"/>
      <c r="N26" s="670"/>
      <c r="O26" s="670"/>
      <c r="P26" s="354"/>
    </row>
    <row r="27" spans="1:25" s="356" customFormat="1">
      <c r="A27" s="670" t="s">
        <v>460</v>
      </c>
      <c r="B27" s="670"/>
      <c r="C27" s="670"/>
      <c r="D27" s="670"/>
      <c r="E27" s="670"/>
      <c r="F27" s="670"/>
      <c r="G27" s="670"/>
      <c r="H27" s="670"/>
      <c r="I27" s="670"/>
      <c r="J27" s="670"/>
      <c r="K27" s="670"/>
      <c r="L27" s="670"/>
      <c r="M27" s="670"/>
      <c r="N27" s="670"/>
      <c r="O27" s="670"/>
      <c r="P27" s="354"/>
    </row>
    <row r="28" spans="1:25" s="356" customFormat="1" ht="28.15" customHeight="1">
      <c r="A28" s="670" t="s">
        <v>461</v>
      </c>
      <c r="B28" s="670"/>
      <c r="C28" s="670"/>
      <c r="D28" s="670"/>
      <c r="E28" s="670"/>
      <c r="F28" s="670"/>
      <c r="G28" s="670"/>
      <c r="H28" s="670"/>
      <c r="I28" s="670"/>
      <c r="J28" s="670"/>
      <c r="K28" s="670"/>
      <c r="L28" s="670"/>
      <c r="M28" s="670"/>
      <c r="N28" s="670"/>
      <c r="O28" s="670"/>
      <c r="P28" s="354"/>
    </row>
    <row r="29" spans="1:25" s="356" customFormat="1" ht="27" customHeight="1">
      <c r="A29" s="670" t="s">
        <v>462</v>
      </c>
      <c r="B29" s="670"/>
      <c r="C29" s="670"/>
      <c r="D29" s="670"/>
      <c r="E29" s="670"/>
      <c r="F29" s="670"/>
      <c r="G29" s="670"/>
      <c r="H29" s="670"/>
      <c r="I29" s="670"/>
      <c r="J29" s="670"/>
      <c r="K29" s="670"/>
      <c r="L29" s="670"/>
      <c r="M29" s="670"/>
      <c r="N29" s="670"/>
      <c r="O29" s="670"/>
      <c r="P29" s="354"/>
    </row>
    <row r="30" spans="1:25" s="356" customFormat="1">
      <c r="A30" s="436"/>
    </row>
    <row r="31" spans="1:25" s="356" customFormat="1">
      <c r="A31" s="22" t="s">
        <v>7</v>
      </c>
      <c r="E31" s="309"/>
      <c r="I31" s="309"/>
    </row>
  </sheetData>
  <mergeCells count="20">
    <mergeCell ref="V11:Y11"/>
    <mergeCell ref="V12:Y12"/>
    <mergeCell ref="W13:Y13"/>
    <mergeCell ref="G11:J11"/>
    <mergeCell ref="G12:J12"/>
    <mergeCell ref="H13:J13"/>
    <mergeCell ref="L11:O11"/>
    <mergeCell ref="L12:O12"/>
    <mergeCell ref="M13:O13"/>
    <mergeCell ref="A26:O26"/>
    <mergeCell ref="A27:O27"/>
    <mergeCell ref="A28:O28"/>
    <mergeCell ref="A29:O29"/>
    <mergeCell ref="Q11:T11"/>
    <mergeCell ref="Q12:T12"/>
    <mergeCell ref="R13:T13"/>
    <mergeCell ref="A11:A13"/>
    <mergeCell ref="B11:E11"/>
    <mergeCell ref="B12:E12"/>
    <mergeCell ref="C13:E13"/>
  </mergeCells>
  <hyperlinks>
    <hyperlink ref="A31" location="Contents!A1" display="Return to contents" xr:uid="{69D0BDD6-2C12-4473-B73E-0F5383789B4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251A-17A6-4DD5-B657-60F5F8A8D5E7}">
  <dimension ref="A7:Q36"/>
  <sheetViews>
    <sheetView showGridLines="0" workbookViewId="0">
      <selection activeCell="L18" sqref="L18"/>
    </sheetView>
  </sheetViews>
  <sheetFormatPr defaultColWidth="9.140625" defaultRowHeight="15"/>
  <cols>
    <col min="1" max="1" width="38.140625" style="115" customWidth="1"/>
    <col min="2" max="2" width="10.140625" style="115" customWidth="1"/>
    <col min="3" max="3" width="12.5703125" style="115" customWidth="1"/>
    <col min="4" max="5" width="2.28515625" style="115" customWidth="1"/>
    <col min="6" max="6" width="11.140625" style="115" customWidth="1"/>
    <col min="7" max="7" width="11.5703125" style="115" customWidth="1"/>
    <col min="8" max="8" width="2.140625" style="115" customWidth="1"/>
    <col min="9" max="16384" width="9.140625" style="115"/>
  </cols>
  <sheetData>
    <row r="7" spans="1:8">
      <c r="A7" s="114" t="s">
        <v>572</v>
      </c>
      <c r="B7" s="3"/>
      <c r="C7" s="3"/>
      <c r="D7" s="3"/>
      <c r="E7" s="3"/>
      <c r="F7" s="3"/>
      <c r="G7" s="3"/>
      <c r="H7" s="3"/>
    </row>
    <row r="8" spans="1:8">
      <c r="A8" s="114"/>
      <c r="B8" s="3"/>
      <c r="C8" s="3"/>
      <c r="D8" s="3"/>
      <c r="E8" s="3"/>
      <c r="F8" s="3"/>
      <c r="G8" s="3"/>
      <c r="H8" s="3"/>
    </row>
    <row r="9" spans="1:8">
      <c r="A9" s="3" t="s">
        <v>573</v>
      </c>
      <c r="B9" s="3"/>
      <c r="C9" s="3"/>
      <c r="D9" s="3"/>
      <c r="E9" s="3"/>
      <c r="F9" s="3"/>
      <c r="G9" s="3"/>
      <c r="H9" s="3"/>
    </row>
    <row r="10" spans="1:8">
      <c r="A10" s="24"/>
      <c r="B10" s="710" t="s">
        <v>150</v>
      </c>
      <c r="C10" s="711"/>
      <c r="D10" s="712"/>
      <c r="E10" s="3"/>
      <c r="F10" s="710" t="s">
        <v>150</v>
      </c>
      <c r="G10" s="711"/>
      <c r="H10" s="712"/>
    </row>
    <row r="11" spans="1:8" ht="54" customHeight="1">
      <c r="A11" s="751" t="s">
        <v>574</v>
      </c>
      <c r="B11" s="673" t="s">
        <v>146</v>
      </c>
      <c r="C11" s="674"/>
      <c r="D11" s="675"/>
      <c r="E11" s="178"/>
      <c r="F11" s="776" t="s">
        <v>142</v>
      </c>
      <c r="G11" s="777"/>
      <c r="H11" s="778"/>
    </row>
    <row r="12" spans="1:8">
      <c r="A12" s="752"/>
      <c r="B12" s="122" t="s">
        <v>130</v>
      </c>
      <c r="C12" s="753" t="s">
        <v>8</v>
      </c>
      <c r="D12" s="755"/>
      <c r="E12" s="102"/>
      <c r="F12" s="45" t="s">
        <v>5</v>
      </c>
      <c r="G12" s="780" t="s">
        <v>132</v>
      </c>
      <c r="H12" s="781"/>
    </row>
    <row r="13" spans="1:8">
      <c r="A13" s="123" t="s">
        <v>257</v>
      </c>
      <c r="B13" s="291">
        <v>1141</v>
      </c>
      <c r="C13" s="135">
        <v>2.65</v>
      </c>
      <c r="D13" s="124" t="s">
        <v>128</v>
      </c>
      <c r="E13" s="212"/>
      <c r="F13" s="124">
        <v>28.89</v>
      </c>
      <c r="G13" s="135">
        <v>0.76</v>
      </c>
      <c r="H13" s="124" t="s">
        <v>128</v>
      </c>
    </row>
    <row r="14" spans="1:8">
      <c r="A14" s="169" t="s">
        <v>575</v>
      </c>
      <c r="B14" s="519"/>
      <c r="C14" s="108"/>
      <c r="D14" s="107"/>
      <c r="E14" s="212"/>
      <c r="F14" s="107"/>
      <c r="G14" s="108"/>
      <c r="H14" s="107"/>
    </row>
    <row r="15" spans="1:8">
      <c r="A15" s="120" t="s">
        <v>182</v>
      </c>
      <c r="B15" s="292">
        <v>524</v>
      </c>
      <c r="C15" s="366">
        <v>4.22</v>
      </c>
      <c r="D15" s="42" t="s">
        <v>128</v>
      </c>
      <c r="E15" s="102"/>
      <c r="F15" s="42">
        <v>13.27</v>
      </c>
      <c r="G15" s="366">
        <v>0.56000000000000005</v>
      </c>
      <c r="H15" s="42" t="s">
        <v>128</v>
      </c>
    </row>
    <row r="16" spans="1:8">
      <c r="A16" s="120" t="s">
        <v>183</v>
      </c>
      <c r="B16" s="292">
        <v>912</v>
      </c>
      <c r="C16" s="366">
        <v>3.01</v>
      </c>
      <c r="D16" s="42" t="s">
        <v>128</v>
      </c>
      <c r="E16" s="102"/>
      <c r="F16" s="42">
        <v>23.08</v>
      </c>
      <c r="G16" s="366">
        <v>0.69</v>
      </c>
      <c r="H16" s="42" t="s">
        <v>128</v>
      </c>
    </row>
    <row r="17" spans="1:17">
      <c r="A17" s="120" t="s">
        <v>181</v>
      </c>
      <c r="B17" s="292">
        <v>922</v>
      </c>
      <c r="C17" s="366">
        <v>2.99</v>
      </c>
      <c r="D17" s="42" t="s">
        <v>128</v>
      </c>
      <c r="E17" s="102"/>
      <c r="F17" s="42">
        <v>23.34</v>
      </c>
      <c r="G17" s="366">
        <v>0.69</v>
      </c>
      <c r="H17" s="42" t="s">
        <v>128</v>
      </c>
      <c r="J17" s="115" t="s">
        <v>0</v>
      </c>
    </row>
    <row r="18" spans="1:17">
      <c r="A18" s="516"/>
      <c r="B18" s="292"/>
      <c r="C18" s="366"/>
      <c r="D18" s="42"/>
      <c r="E18" s="102"/>
      <c r="F18" s="42"/>
      <c r="G18" s="366"/>
      <c r="H18" s="42"/>
      <c r="I18" s="490"/>
    </row>
    <row r="19" spans="1:17" ht="27.75">
      <c r="A19" s="548" t="s">
        <v>576</v>
      </c>
      <c r="B19" s="292"/>
      <c r="C19" s="366"/>
      <c r="D19" s="42"/>
      <c r="E19" s="102"/>
      <c r="F19" s="42"/>
      <c r="G19" s="366"/>
      <c r="H19" s="42"/>
    </row>
    <row r="20" spans="1:17">
      <c r="A20" s="120" t="s">
        <v>143</v>
      </c>
      <c r="B20" s="292">
        <v>501</v>
      </c>
      <c r="C20" s="366">
        <v>4.38</v>
      </c>
      <c r="D20" s="42" t="s">
        <v>128</v>
      </c>
      <c r="E20" s="102"/>
      <c r="F20" s="42">
        <v>13.64</v>
      </c>
      <c r="G20" s="366">
        <v>0.57999999999999996</v>
      </c>
      <c r="H20" s="42" t="s">
        <v>128</v>
      </c>
    </row>
    <row r="21" spans="1:17">
      <c r="A21" s="120" t="s">
        <v>144</v>
      </c>
      <c r="B21" s="292">
        <v>463</v>
      </c>
      <c r="C21" s="366">
        <v>4.38</v>
      </c>
      <c r="D21" s="42" t="s">
        <v>128</v>
      </c>
      <c r="E21" s="102"/>
      <c r="F21" s="42">
        <v>12.6</v>
      </c>
      <c r="G21" s="366">
        <v>0.55000000000000004</v>
      </c>
      <c r="H21" s="42" t="s">
        <v>128</v>
      </c>
    </row>
    <row r="22" spans="1:17">
      <c r="A22" s="121" t="s">
        <v>145</v>
      </c>
      <c r="B22" s="271">
        <v>597</v>
      </c>
      <c r="C22" s="363">
        <v>3.88</v>
      </c>
      <c r="D22" s="45" t="s">
        <v>128</v>
      </c>
      <c r="E22" s="102"/>
      <c r="F22" s="45">
        <v>16.22</v>
      </c>
      <c r="G22" s="363">
        <v>0.61</v>
      </c>
      <c r="H22" s="45" t="s">
        <v>128</v>
      </c>
    </row>
    <row r="23" spans="1:17">
      <c r="A23" s="125"/>
      <c r="B23" s="113"/>
      <c r="C23" s="113"/>
      <c r="D23" s="222"/>
      <c r="E23" s="358"/>
      <c r="F23" s="113"/>
      <c r="G23" s="113"/>
      <c r="H23" s="222"/>
    </row>
    <row r="24" spans="1:17" s="356" customFormat="1" ht="27.6" customHeight="1">
      <c r="A24" s="670" t="s">
        <v>459</v>
      </c>
      <c r="B24" s="670"/>
      <c r="C24" s="670"/>
      <c r="D24" s="670"/>
      <c r="E24" s="670"/>
      <c r="F24" s="670"/>
      <c r="G24" s="670"/>
      <c r="H24" s="670"/>
      <c r="I24" s="354"/>
      <c r="J24" s="354"/>
      <c r="K24" s="354"/>
      <c r="L24" s="354"/>
      <c r="M24" s="354"/>
      <c r="N24" s="354"/>
      <c r="O24" s="354"/>
      <c r="P24" s="354"/>
      <c r="Q24" s="354"/>
    </row>
    <row r="25" spans="1:17" s="356" customFormat="1" ht="26.45" customHeight="1">
      <c r="A25" s="670" t="s">
        <v>460</v>
      </c>
      <c r="B25" s="670"/>
      <c r="C25" s="670"/>
      <c r="D25" s="670"/>
      <c r="E25" s="670"/>
      <c r="F25" s="670"/>
      <c r="G25" s="670"/>
      <c r="H25" s="670"/>
      <c r="I25" s="354"/>
      <c r="J25" s="354"/>
      <c r="K25" s="354"/>
      <c r="L25" s="354"/>
      <c r="M25" s="354"/>
      <c r="N25" s="354"/>
      <c r="O25" s="354"/>
      <c r="P25" s="354"/>
      <c r="Q25" s="354"/>
    </row>
    <row r="26" spans="1:17" s="356" customFormat="1" ht="44.45" customHeight="1">
      <c r="A26" s="670" t="s">
        <v>461</v>
      </c>
      <c r="B26" s="670"/>
      <c r="C26" s="670"/>
      <c r="D26" s="670"/>
      <c r="E26" s="670"/>
      <c r="F26" s="670"/>
      <c r="G26" s="670"/>
      <c r="H26" s="670"/>
      <c r="I26" s="354"/>
      <c r="J26" s="354"/>
      <c r="K26" s="354"/>
      <c r="L26" s="354"/>
      <c r="M26" s="354"/>
      <c r="N26" s="354"/>
      <c r="O26" s="354"/>
      <c r="P26" s="354"/>
      <c r="Q26" s="354"/>
    </row>
    <row r="27" spans="1:17" s="356" customFormat="1" ht="27" customHeight="1">
      <c r="A27" s="681" t="s">
        <v>462</v>
      </c>
      <c r="B27" s="681"/>
      <c r="C27" s="681"/>
      <c r="D27" s="681"/>
      <c r="E27" s="681"/>
      <c r="F27" s="681"/>
      <c r="G27" s="681"/>
      <c r="H27" s="354"/>
      <c r="I27" s="354"/>
      <c r="J27" s="354"/>
      <c r="K27" s="354"/>
      <c r="L27" s="354"/>
      <c r="M27" s="354"/>
      <c r="N27" s="354"/>
      <c r="O27" s="354"/>
      <c r="P27" s="354"/>
      <c r="Q27" s="354"/>
    </row>
    <row r="28" spans="1:17" s="356" customFormat="1" ht="60" customHeight="1">
      <c r="A28" s="693" t="s">
        <v>577</v>
      </c>
      <c r="B28" s="693"/>
      <c r="C28" s="693"/>
      <c r="D28" s="693"/>
      <c r="E28" s="693"/>
      <c r="F28" s="693"/>
      <c r="G28" s="693"/>
      <c r="H28" s="693"/>
      <c r="I28" s="354"/>
      <c r="J28" s="354"/>
      <c r="K28" s="354"/>
      <c r="L28" s="354"/>
      <c r="M28" s="354"/>
      <c r="N28" s="354"/>
      <c r="O28" s="354"/>
      <c r="P28" s="354"/>
      <c r="Q28" s="354"/>
    </row>
    <row r="29" spans="1:17" s="356" customFormat="1" ht="81" customHeight="1">
      <c r="A29" s="705" t="s">
        <v>578</v>
      </c>
      <c r="B29" s="705"/>
      <c r="C29" s="705"/>
      <c r="D29" s="705"/>
      <c r="E29" s="705"/>
      <c r="F29" s="705"/>
      <c r="G29" s="705"/>
      <c r="H29" s="705"/>
      <c r="I29" s="354"/>
      <c r="J29" s="354"/>
      <c r="K29" s="354"/>
      <c r="L29" s="354"/>
      <c r="M29" s="354"/>
      <c r="N29" s="354"/>
      <c r="O29" s="354"/>
      <c r="P29" s="354"/>
      <c r="Q29" s="354"/>
    </row>
    <row r="30" spans="1:17" s="356" customFormat="1">
      <c r="A30" s="354"/>
      <c r="B30" s="354"/>
      <c r="C30" s="354"/>
      <c r="D30" s="354"/>
      <c r="E30" s="354"/>
      <c r="F30" s="354"/>
      <c r="G30" s="354"/>
      <c r="H30" s="354"/>
      <c r="I30" s="354"/>
      <c r="J30" s="354"/>
      <c r="K30" s="354"/>
      <c r="L30" s="354"/>
      <c r="M30" s="354"/>
      <c r="N30" s="354"/>
      <c r="O30" s="354"/>
      <c r="P30" s="354"/>
      <c r="Q30" s="354"/>
    </row>
    <row r="31" spans="1:17">
      <c r="A31" s="22" t="s">
        <v>7</v>
      </c>
      <c r="B31" s="3"/>
      <c r="C31" s="3"/>
      <c r="D31" s="3"/>
      <c r="E31" s="3"/>
      <c r="F31" s="3"/>
      <c r="G31" s="3"/>
      <c r="H31" s="3"/>
    </row>
    <row r="32" spans="1:17">
      <c r="A32" s="3"/>
      <c r="B32" s="3"/>
      <c r="C32" s="3"/>
      <c r="D32" s="3"/>
      <c r="E32" s="3"/>
      <c r="F32" s="3"/>
      <c r="G32" s="3"/>
      <c r="H32" s="3"/>
    </row>
    <row r="33" spans="1:8">
      <c r="A33" s="3"/>
      <c r="B33" s="3"/>
      <c r="C33" s="3"/>
      <c r="D33" s="3"/>
      <c r="E33" s="3"/>
      <c r="F33" s="3"/>
      <c r="G33" s="3"/>
      <c r="H33" s="3"/>
    </row>
    <row r="36" spans="1:8">
      <c r="A36" s="115" t="s">
        <v>0</v>
      </c>
    </row>
  </sheetData>
  <mergeCells count="13">
    <mergeCell ref="A26:H26"/>
    <mergeCell ref="A29:H29"/>
    <mergeCell ref="A28:H28"/>
    <mergeCell ref="A27:G27"/>
    <mergeCell ref="G12:H12"/>
    <mergeCell ref="C12:D12"/>
    <mergeCell ref="A11:A12"/>
    <mergeCell ref="F10:H10"/>
    <mergeCell ref="B10:D10"/>
    <mergeCell ref="A24:H24"/>
    <mergeCell ref="A25:H25"/>
    <mergeCell ref="F11:H11"/>
    <mergeCell ref="B11:D11"/>
  </mergeCells>
  <hyperlinks>
    <hyperlink ref="A31" location="Contents!A1" display="Return to contents" xr:uid="{BF853B9C-C917-442A-9C1F-0FCC20E3EA57}"/>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30917-C66D-4B7D-B43C-4BC62825C3CB}">
  <dimension ref="A7:V34"/>
  <sheetViews>
    <sheetView showGridLines="0" workbookViewId="0">
      <selection activeCell="A8" sqref="A8"/>
    </sheetView>
  </sheetViews>
  <sheetFormatPr defaultColWidth="9.140625" defaultRowHeight="15"/>
  <cols>
    <col min="1" max="1" width="37" style="115" customWidth="1"/>
    <col min="2" max="3" width="9.140625" style="115"/>
    <col min="4" max="4" width="3.28515625" style="115" customWidth="1"/>
    <col min="5" max="6" width="9.140625" style="115"/>
    <col min="7" max="7" width="3" style="115" customWidth="1"/>
    <col min="8" max="8" width="10.140625" style="115" customWidth="1"/>
    <col min="9" max="9" width="8.5703125" style="115" customWidth="1"/>
    <col min="10" max="10" width="2.7109375" style="115" customWidth="1"/>
    <col min="11" max="11" width="4.5703125" style="115" customWidth="1"/>
    <col min="12" max="12" width="11.140625" style="115" customWidth="1"/>
    <col min="13" max="13" width="11.5703125" style="115" customWidth="1"/>
    <col min="14" max="14" width="2.85546875" style="115" customWidth="1"/>
    <col min="15" max="16" width="11.5703125" style="115" customWidth="1"/>
    <col min="17" max="17" width="2.85546875" style="115" customWidth="1"/>
    <col min="18" max="18" width="11.140625" style="115" customWidth="1"/>
    <col min="19" max="19" width="11.5703125" style="115" customWidth="1"/>
    <col min="20" max="20" width="2.5703125" style="115" customWidth="1"/>
    <col min="21" max="21" width="2" style="115" customWidth="1"/>
    <col min="22" max="16384" width="9.140625" style="115"/>
  </cols>
  <sheetData>
    <row r="7" spans="1:22">
      <c r="A7" s="114" t="s">
        <v>579</v>
      </c>
      <c r="B7" s="111"/>
      <c r="C7" s="111"/>
      <c r="D7" s="111"/>
      <c r="E7" s="111"/>
      <c r="F7" s="3"/>
      <c r="G7" s="3"/>
      <c r="H7" s="3"/>
      <c r="I7" s="3"/>
      <c r="J7" s="3"/>
      <c r="K7" s="3"/>
      <c r="L7" s="3"/>
      <c r="M7" s="3"/>
      <c r="N7" s="3"/>
      <c r="O7" s="3"/>
      <c r="P7" s="3"/>
      <c r="Q7" s="3"/>
      <c r="R7" s="3"/>
      <c r="S7" s="3"/>
      <c r="T7" s="3"/>
      <c r="U7" s="3"/>
      <c r="V7" s="3"/>
    </row>
    <row r="8" spans="1:22">
      <c r="A8" s="114"/>
      <c r="B8" s="3"/>
      <c r="C8" s="3"/>
      <c r="D8" s="3"/>
      <c r="E8" s="3"/>
      <c r="F8" s="3"/>
      <c r="G8" s="3"/>
      <c r="H8" s="3"/>
      <c r="I8" s="3"/>
      <c r="J8" s="3"/>
      <c r="K8" s="3"/>
      <c r="L8" s="3"/>
      <c r="M8" s="3"/>
      <c r="N8" s="3"/>
      <c r="O8" s="3"/>
      <c r="P8" s="3"/>
      <c r="Q8" s="3"/>
      <c r="R8" s="3"/>
      <c r="S8" s="3"/>
      <c r="T8" s="3"/>
      <c r="U8" s="3"/>
      <c r="V8" s="3"/>
    </row>
    <row r="9" spans="1:22">
      <c r="A9" s="3" t="s">
        <v>580</v>
      </c>
      <c r="B9" s="3"/>
      <c r="C9" s="3"/>
      <c r="D9" s="3"/>
      <c r="E9" s="3"/>
      <c r="F9" s="3"/>
      <c r="G9" s="3"/>
      <c r="H9" s="3"/>
      <c r="I9" s="3"/>
      <c r="J9" s="3"/>
      <c r="K9" s="3"/>
      <c r="L9" s="3"/>
      <c r="M9" s="3"/>
      <c r="N9" s="3"/>
      <c r="O9" s="3"/>
      <c r="P9" s="3"/>
      <c r="Q9" s="3"/>
      <c r="R9" s="3"/>
      <c r="S9" s="3"/>
      <c r="T9" s="3"/>
      <c r="U9" s="3"/>
      <c r="V9" s="3"/>
    </row>
    <row r="10" spans="1:22">
      <c r="A10" s="24"/>
      <c r="B10" s="710" t="s">
        <v>2</v>
      </c>
      <c r="C10" s="711"/>
      <c r="D10" s="712"/>
      <c r="E10" s="710" t="s">
        <v>1</v>
      </c>
      <c r="F10" s="711"/>
      <c r="G10" s="712"/>
      <c r="H10" s="710" t="s">
        <v>3</v>
      </c>
      <c r="I10" s="711"/>
      <c r="J10" s="712"/>
      <c r="K10" s="3"/>
      <c r="L10" s="710" t="s">
        <v>2</v>
      </c>
      <c r="M10" s="711"/>
      <c r="N10" s="712"/>
      <c r="O10" s="710" t="s">
        <v>1</v>
      </c>
      <c r="P10" s="711"/>
      <c r="Q10" s="712"/>
      <c r="R10" s="710" t="s">
        <v>3</v>
      </c>
      <c r="S10" s="711"/>
      <c r="T10" s="711"/>
      <c r="U10" s="712"/>
      <c r="V10" s="3"/>
    </row>
    <row r="11" spans="1:22" ht="55.9" customHeight="1">
      <c r="A11" s="116" t="s">
        <v>574</v>
      </c>
      <c r="B11" s="673" t="s">
        <v>146</v>
      </c>
      <c r="C11" s="674"/>
      <c r="D11" s="675"/>
      <c r="E11" s="673" t="s">
        <v>146</v>
      </c>
      <c r="F11" s="674"/>
      <c r="G11" s="675"/>
      <c r="H11" s="673" t="s">
        <v>146</v>
      </c>
      <c r="I11" s="674"/>
      <c r="J11" s="675"/>
      <c r="K11" s="3"/>
      <c r="L11" s="776" t="s">
        <v>142</v>
      </c>
      <c r="M11" s="777"/>
      <c r="N11" s="778"/>
      <c r="O11" s="776" t="s">
        <v>142</v>
      </c>
      <c r="P11" s="777"/>
      <c r="Q11" s="778"/>
      <c r="R11" s="776" t="s">
        <v>142</v>
      </c>
      <c r="S11" s="777"/>
      <c r="T11" s="777"/>
      <c r="U11" s="778"/>
      <c r="V11" s="3"/>
    </row>
    <row r="12" spans="1:22" ht="18.75" customHeight="1">
      <c r="A12" s="117"/>
      <c r="B12" s="122" t="s">
        <v>130</v>
      </c>
      <c r="C12" s="753" t="s">
        <v>8</v>
      </c>
      <c r="D12" s="755"/>
      <c r="E12" s="122" t="s">
        <v>130</v>
      </c>
      <c r="F12" s="753" t="s">
        <v>8</v>
      </c>
      <c r="G12" s="755"/>
      <c r="H12" s="151" t="s">
        <v>130</v>
      </c>
      <c r="I12" s="783" t="s">
        <v>8</v>
      </c>
      <c r="J12" s="784"/>
      <c r="K12" s="3"/>
      <c r="L12" s="119" t="s">
        <v>5</v>
      </c>
      <c r="M12" s="753" t="s">
        <v>132</v>
      </c>
      <c r="N12" s="755"/>
      <c r="O12" s="119" t="s">
        <v>5</v>
      </c>
      <c r="P12" s="753" t="s">
        <v>132</v>
      </c>
      <c r="Q12" s="755"/>
      <c r="R12" s="45" t="s">
        <v>5</v>
      </c>
      <c r="S12" s="753" t="s">
        <v>132</v>
      </c>
      <c r="T12" s="754"/>
      <c r="U12" s="755"/>
      <c r="V12" s="3"/>
    </row>
    <row r="13" spans="1:22">
      <c r="A13" s="123" t="s">
        <v>149</v>
      </c>
      <c r="B13" s="291">
        <v>1103</v>
      </c>
      <c r="C13" s="124">
        <v>4.9800000000000004</v>
      </c>
      <c r="D13" s="136" t="s">
        <v>128</v>
      </c>
      <c r="E13" s="291">
        <v>1152</v>
      </c>
      <c r="F13" s="124">
        <v>4.7300000000000004</v>
      </c>
      <c r="G13" s="136" t="s">
        <v>128</v>
      </c>
      <c r="H13" s="291">
        <v>1170</v>
      </c>
      <c r="I13" s="124">
        <v>4.4000000000000004</v>
      </c>
      <c r="J13" s="136" t="s">
        <v>128</v>
      </c>
      <c r="K13" s="3"/>
      <c r="L13" s="124">
        <v>28.43</v>
      </c>
      <c r="M13" s="124">
        <v>1.41</v>
      </c>
      <c r="N13" s="136" t="s">
        <v>128</v>
      </c>
      <c r="O13" s="124">
        <v>29.39</v>
      </c>
      <c r="P13" s="124">
        <v>1.37</v>
      </c>
      <c r="Q13" s="136" t="s">
        <v>128</v>
      </c>
      <c r="R13" s="124">
        <v>28.93</v>
      </c>
      <c r="S13" s="124">
        <v>1.28</v>
      </c>
      <c r="T13" s="268" t="s">
        <v>128</v>
      </c>
      <c r="U13" s="136" t="s">
        <v>128</v>
      </c>
      <c r="V13" s="3"/>
    </row>
    <row r="14" spans="1:22">
      <c r="A14" s="282" t="s">
        <v>575</v>
      </c>
      <c r="B14" s="519"/>
      <c r="C14" s="107"/>
      <c r="D14" s="212"/>
      <c r="E14" s="519"/>
      <c r="F14" s="107"/>
      <c r="G14" s="212"/>
      <c r="H14" s="519"/>
      <c r="I14" s="107"/>
      <c r="J14" s="109"/>
      <c r="K14" s="156"/>
      <c r="L14" s="107"/>
      <c r="M14" s="107"/>
      <c r="N14" s="212"/>
      <c r="O14" s="107"/>
      <c r="P14" s="107"/>
      <c r="Q14" s="212"/>
      <c r="R14" s="107"/>
      <c r="S14" s="107"/>
      <c r="T14" s="212"/>
      <c r="U14" s="109"/>
      <c r="V14" s="3"/>
    </row>
    <row r="15" spans="1:22">
      <c r="A15" s="120" t="s">
        <v>125</v>
      </c>
      <c r="B15" s="292">
        <v>497</v>
      </c>
      <c r="C15" s="42">
        <v>6.74</v>
      </c>
      <c r="D15" s="102" t="s">
        <v>128</v>
      </c>
      <c r="E15" s="292">
        <v>556</v>
      </c>
      <c r="F15" s="42">
        <v>7.93</v>
      </c>
      <c r="G15" s="102" t="s">
        <v>128</v>
      </c>
      <c r="H15" s="292">
        <v>525</v>
      </c>
      <c r="I15" s="42">
        <v>7.5</v>
      </c>
      <c r="J15" s="367" t="s">
        <v>128</v>
      </c>
      <c r="K15" s="26"/>
      <c r="L15" s="42">
        <v>12.82</v>
      </c>
      <c r="M15" s="42">
        <v>0.86</v>
      </c>
      <c r="N15" s="102" t="s">
        <v>128</v>
      </c>
      <c r="O15" s="42">
        <v>14.17</v>
      </c>
      <c r="P15" s="42">
        <v>1.1200000000000001</v>
      </c>
      <c r="Q15" s="102" t="s">
        <v>128</v>
      </c>
      <c r="R15" s="42">
        <v>12.99</v>
      </c>
      <c r="S15" s="42">
        <v>0.97</v>
      </c>
      <c r="T15" s="102" t="s">
        <v>128</v>
      </c>
      <c r="U15" s="367" t="s">
        <v>128</v>
      </c>
      <c r="V15" s="3"/>
    </row>
    <row r="16" spans="1:22">
      <c r="A16" s="120" t="s">
        <v>147</v>
      </c>
      <c r="B16" s="292">
        <v>895</v>
      </c>
      <c r="C16" s="42">
        <v>5.72</v>
      </c>
      <c r="D16" s="102" t="s">
        <v>128</v>
      </c>
      <c r="E16" s="292">
        <v>938</v>
      </c>
      <c r="F16" s="42">
        <v>5.9</v>
      </c>
      <c r="G16" s="102" t="s">
        <v>128</v>
      </c>
      <c r="H16" s="292">
        <v>903</v>
      </c>
      <c r="I16" s="42">
        <v>5.46</v>
      </c>
      <c r="J16" s="367" t="s">
        <v>128</v>
      </c>
      <c r="K16" s="26"/>
      <c r="L16" s="42">
        <v>23.07</v>
      </c>
      <c r="M16" s="42">
        <v>1.31</v>
      </c>
      <c r="N16" s="102" t="s">
        <v>128</v>
      </c>
      <c r="O16" s="42">
        <v>23.92</v>
      </c>
      <c r="P16" s="42">
        <v>1.4</v>
      </c>
      <c r="Q16" s="102" t="s">
        <v>128</v>
      </c>
      <c r="R16" s="42">
        <v>22.3</v>
      </c>
      <c r="S16" s="42">
        <v>1.23</v>
      </c>
      <c r="T16" s="102" t="s">
        <v>128</v>
      </c>
      <c r="U16" s="367" t="s">
        <v>128</v>
      </c>
      <c r="V16" s="3"/>
    </row>
    <row r="17" spans="1:22">
      <c r="A17" s="120" t="s">
        <v>148</v>
      </c>
      <c r="B17" s="292">
        <v>905</v>
      </c>
      <c r="C17" s="42">
        <v>5.61</v>
      </c>
      <c r="D17" s="102" t="s">
        <v>128</v>
      </c>
      <c r="E17" s="292">
        <v>948</v>
      </c>
      <c r="F17" s="42">
        <v>5.88</v>
      </c>
      <c r="G17" s="102" t="s">
        <v>128</v>
      </c>
      <c r="H17" s="292">
        <v>912</v>
      </c>
      <c r="I17" s="42">
        <v>5.42</v>
      </c>
      <c r="J17" s="367" t="s">
        <v>128</v>
      </c>
      <c r="K17" s="26"/>
      <c r="L17" s="42">
        <v>23.34</v>
      </c>
      <c r="M17" s="42">
        <v>1.3</v>
      </c>
      <c r="N17" s="102" t="s">
        <v>128</v>
      </c>
      <c r="O17" s="42">
        <v>24.18</v>
      </c>
      <c r="P17" s="42">
        <v>1.41</v>
      </c>
      <c r="Q17" s="102" t="s">
        <v>128</v>
      </c>
      <c r="R17" s="42">
        <v>22.53</v>
      </c>
      <c r="S17" s="42">
        <v>1.23</v>
      </c>
      <c r="T17" s="102" t="s">
        <v>128</v>
      </c>
      <c r="U17" s="367" t="s">
        <v>128</v>
      </c>
      <c r="V17" s="3"/>
    </row>
    <row r="18" spans="1:22">
      <c r="A18" s="120"/>
      <c r="B18" s="292"/>
      <c r="C18" s="42"/>
      <c r="D18" s="102"/>
      <c r="E18" s="292"/>
      <c r="F18" s="42"/>
      <c r="G18" s="102"/>
      <c r="H18" s="292"/>
      <c r="I18" s="42"/>
      <c r="J18" s="367"/>
      <c r="K18" s="26"/>
      <c r="L18" s="42"/>
      <c r="M18" s="42"/>
      <c r="N18" s="102"/>
      <c r="O18" s="42"/>
      <c r="P18" s="42"/>
      <c r="Q18" s="102"/>
      <c r="R18" s="42"/>
      <c r="S18" s="42"/>
      <c r="T18" s="102"/>
      <c r="U18" s="367"/>
      <c r="V18" s="3"/>
    </row>
    <row r="19" spans="1:22" ht="27.75">
      <c r="A19" s="549" t="s">
        <v>576</v>
      </c>
      <c r="B19" s="292"/>
      <c r="C19" s="42"/>
      <c r="D19" s="102"/>
      <c r="E19" s="292"/>
      <c r="F19" s="42"/>
      <c r="G19" s="102"/>
      <c r="H19" s="292"/>
      <c r="I19" s="42"/>
      <c r="J19" s="367"/>
      <c r="K19" s="26"/>
      <c r="L19" s="42"/>
      <c r="M19" s="42"/>
      <c r="N19" s="102"/>
      <c r="O19" s="42"/>
      <c r="P19" s="42"/>
      <c r="Q19" s="102"/>
      <c r="R19" s="42"/>
      <c r="S19" s="42"/>
      <c r="T19" s="102"/>
      <c r="U19" s="367"/>
      <c r="V19" s="3"/>
    </row>
    <row r="20" spans="1:22">
      <c r="A20" s="120" t="s">
        <v>143</v>
      </c>
      <c r="B20" s="292">
        <v>494</v>
      </c>
      <c r="C20" s="42">
        <v>7.15</v>
      </c>
      <c r="D20" s="102" t="s">
        <v>128</v>
      </c>
      <c r="E20" s="292">
        <v>487</v>
      </c>
      <c r="F20" s="42">
        <v>7.5</v>
      </c>
      <c r="G20" s="102" t="s">
        <v>128</v>
      </c>
      <c r="H20" s="292">
        <v>529</v>
      </c>
      <c r="I20" s="42">
        <v>7.87</v>
      </c>
      <c r="J20" s="367" t="s">
        <v>128</v>
      </c>
      <c r="K20" s="26"/>
      <c r="L20" s="42">
        <v>13.66</v>
      </c>
      <c r="M20" s="42">
        <v>0.99</v>
      </c>
      <c r="N20" s="102" t="s">
        <v>128</v>
      </c>
      <c r="O20" s="42">
        <v>13.35</v>
      </c>
      <c r="P20" s="42">
        <v>0.98</v>
      </c>
      <c r="Q20" s="102" t="s">
        <v>128</v>
      </c>
      <c r="R20" s="42">
        <v>14.07</v>
      </c>
      <c r="S20" s="42">
        <v>1.1000000000000001</v>
      </c>
      <c r="T20" s="102" t="s">
        <v>128</v>
      </c>
      <c r="U20" s="367" t="s">
        <v>128</v>
      </c>
      <c r="V20" s="3"/>
    </row>
    <row r="21" spans="1:22">
      <c r="A21" s="120" t="s">
        <v>144</v>
      </c>
      <c r="B21" s="292">
        <v>448</v>
      </c>
      <c r="C21" s="42">
        <v>7.11</v>
      </c>
      <c r="D21" s="102" t="s">
        <v>128</v>
      </c>
      <c r="E21" s="292">
        <v>458</v>
      </c>
      <c r="F21" s="42">
        <v>7.39</v>
      </c>
      <c r="G21" s="102" t="s">
        <v>128</v>
      </c>
      <c r="H21" s="292">
        <v>491</v>
      </c>
      <c r="I21" s="42">
        <v>7.87</v>
      </c>
      <c r="J21" s="367" t="s">
        <v>128</v>
      </c>
      <c r="K21" s="26"/>
      <c r="L21" s="42">
        <v>12.37</v>
      </c>
      <c r="M21" s="42">
        <v>0.89</v>
      </c>
      <c r="N21" s="102" t="s">
        <v>128</v>
      </c>
      <c r="O21" s="42">
        <v>12.55</v>
      </c>
      <c r="P21" s="42">
        <v>0.91</v>
      </c>
      <c r="Q21" s="102" t="s">
        <v>128</v>
      </c>
      <c r="R21" s="42">
        <v>13.05</v>
      </c>
      <c r="S21" s="42">
        <v>1.03</v>
      </c>
      <c r="T21" s="102" t="s">
        <v>128</v>
      </c>
      <c r="U21" s="367" t="s">
        <v>128</v>
      </c>
      <c r="V21" s="3"/>
    </row>
    <row r="22" spans="1:22">
      <c r="A22" s="121" t="s">
        <v>145</v>
      </c>
      <c r="B22" s="271">
        <v>577</v>
      </c>
      <c r="C22" s="45">
        <v>6.42</v>
      </c>
      <c r="D22" s="365" t="s">
        <v>128</v>
      </c>
      <c r="E22" s="271">
        <v>590</v>
      </c>
      <c r="F22" s="45">
        <v>6.89</v>
      </c>
      <c r="G22" s="365" t="s">
        <v>128</v>
      </c>
      <c r="H22" s="271">
        <v>631</v>
      </c>
      <c r="I22" s="45">
        <v>6.79</v>
      </c>
      <c r="J22" s="364" t="s">
        <v>128</v>
      </c>
      <c r="K22" s="26"/>
      <c r="L22" s="45">
        <v>15.93</v>
      </c>
      <c r="M22" s="45">
        <v>1.03</v>
      </c>
      <c r="N22" s="365" t="s">
        <v>128</v>
      </c>
      <c r="O22" s="45">
        <v>16.16</v>
      </c>
      <c r="P22" s="45">
        <v>1.08</v>
      </c>
      <c r="Q22" s="365" t="s">
        <v>128</v>
      </c>
      <c r="R22" s="45">
        <v>16.77</v>
      </c>
      <c r="S22" s="45">
        <v>1.1299999999999999</v>
      </c>
      <c r="T22" s="365" t="s">
        <v>128</v>
      </c>
      <c r="U22" s="364" t="s">
        <v>128</v>
      </c>
      <c r="V22" s="3"/>
    </row>
    <row r="24" spans="1:22" s="356" customFormat="1" ht="27.6" customHeight="1">
      <c r="A24" s="670" t="s">
        <v>459</v>
      </c>
      <c r="B24" s="670"/>
      <c r="C24" s="670"/>
      <c r="D24" s="670"/>
      <c r="E24" s="670"/>
      <c r="F24" s="670"/>
      <c r="G24" s="670"/>
      <c r="H24" s="670"/>
      <c r="I24" s="670"/>
      <c r="J24" s="670"/>
      <c r="K24" s="354"/>
      <c r="L24" s="354"/>
      <c r="M24" s="354"/>
      <c r="N24" s="354"/>
      <c r="O24" s="354"/>
      <c r="P24" s="354"/>
      <c r="Q24" s="354"/>
    </row>
    <row r="25" spans="1:22" s="356" customFormat="1" ht="26.45" customHeight="1">
      <c r="A25" s="670" t="s">
        <v>460</v>
      </c>
      <c r="B25" s="670"/>
      <c r="C25" s="670"/>
      <c r="D25" s="670"/>
      <c r="E25" s="670"/>
      <c r="F25" s="670"/>
      <c r="G25" s="670"/>
      <c r="H25" s="670"/>
      <c r="I25" s="670"/>
      <c r="J25" s="670"/>
      <c r="K25" s="354"/>
      <c r="L25" s="354"/>
      <c r="M25" s="354"/>
      <c r="N25" s="354"/>
      <c r="O25" s="354"/>
      <c r="P25" s="354"/>
      <c r="Q25" s="354"/>
    </row>
    <row r="26" spans="1:22" s="356" customFormat="1" ht="44.45" customHeight="1">
      <c r="A26" s="670" t="s">
        <v>461</v>
      </c>
      <c r="B26" s="670"/>
      <c r="C26" s="670"/>
      <c r="D26" s="670"/>
      <c r="E26" s="670"/>
      <c r="F26" s="670"/>
      <c r="G26" s="670"/>
      <c r="H26" s="670"/>
      <c r="I26" s="670"/>
      <c r="J26" s="670"/>
      <c r="K26" s="354"/>
      <c r="L26" s="354"/>
      <c r="M26" s="354"/>
      <c r="N26" s="354"/>
      <c r="O26" s="354"/>
      <c r="P26" s="354"/>
      <c r="Q26" s="354"/>
    </row>
    <row r="27" spans="1:22" s="356" customFormat="1" ht="27" customHeight="1">
      <c r="A27" s="670" t="s">
        <v>462</v>
      </c>
      <c r="B27" s="670"/>
      <c r="C27" s="670"/>
      <c r="D27" s="670"/>
      <c r="E27" s="670"/>
      <c r="F27" s="670"/>
      <c r="G27" s="670"/>
      <c r="H27" s="670"/>
      <c r="I27" s="670"/>
      <c r="J27" s="670"/>
      <c r="K27" s="354"/>
      <c r="L27" s="354"/>
      <c r="M27" s="354"/>
      <c r="N27" s="354"/>
      <c r="O27" s="354"/>
      <c r="P27" s="354"/>
      <c r="Q27" s="354"/>
    </row>
    <row r="28" spans="1:22" s="356" customFormat="1">
      <c r="A28" s="782" t="s">
        <v>463</v>
      </c>
      <c r="B28" s="782"/>
      <c r="C28" s="782"/>
      <c r="D28" s="782"/>
      <c r="E28" s="782"/>
      <c r="F28" s="782"/>
      <c r="G28" s="782"/>
      <c r="H28" s="782"/>
      <c r="I28" s="782"/>
      <c r="J28" s="782"/>
      <c r="K28" s="354"/>
      <c r="L28" s="354"/>
      <c r="M28" s="354"/>
      <c r="N28" s="354"/>
      <c r="O28" s="354"/>
      <c r="P28" s="354"/>
      <c r="Q28" s="354"/>
    </row>
    <row r="29" spans="1:22" s="356" customFormat="1" ht="60" customHeight="1">
      <c r="A29" s="705" t="s">
        <v>577</v>
      </c>
      <c r="B29" s="705"/>
      <c r="C29" s="705"/>
      <c r="D29" s="705"/>
      <c r="E29" s="705"/>
      <c r="F29" s="705"/>
      <c r="G29" s="705"/>
      <c r="H29" s="705"/>
      <c r="I29" s="705"/>
      <c r="J29" s="705"/>
      <c r="K29" s="354"/>
      <c r="L29" s="354"/>
      <c r="M29" s="354"/>
      <c r="N29" s="354"/>
      <c r="O29" s="354"/>
      <c r="P29" s="354"/>
      <c r="Q29" s="354"/>
    </row>
    <row r="30" spans="1:22" s="356" customFormat="1" ht="69" customHeight="1">
      <c r="A30" s="705" t="s">
        <v>578</v>
      </c>
      <c r="B30" s="705"/>
      <c r="C30" s="705"/>
      <c r="D30" s="705"/>
      <c r="E30" s="705"/>
      <c r="F30" s="705"/>
      <c r="G30" s="705"/>
      <c r="H30" s="705"/>
      <c r="I30" s="705"/>
      <c r="J30" s="705"/>
      <c r="K30" s="354"/>
      <c r="L30" s="354"/>
      <c r="M30" s="354"/>
      <c r="N30" s="354"/>
      <c r="O30" s="354"/>
      <c r="P30" s="354"/>
      <c r="Q30" s="354"/>
    </row>
    <row r="31" spans="1:22" s="356" customFormat="1">
      <c r="A31" s="441"/>
      <c r="B31" s="441"/>
      <c r="C31" s="441"/>
      <c r="D31" s="441"/>
      <c r="E31" s="441"/>
      <c r="F31" s="441"/>
      <c r="G31" s="441"/>
      <c r="H31" s="441"/>
      <c r="I31" s="354"/>
      <c r="J31" s="354"/>
      <c r="K31" s="354"/>
      <c r="L31" s="354"/>
      <c r="M31" s="354"/>
      <c r="N31" s="354"/>
      <c r="O31" s="354"/>
      <c r="P31" s="354"/>
      <c r="Q31" s="354"/>
    </row>
    <row r="32" spans="1:22">
      <c r="A32" s="22" t="s">
        <v>7</v>
      </c>
      <c r="B32" s="3"/>
      <c r="C32" s="3"/>
      <c r="D32" s="3"/>
      <c r="E32" s="3"/>
      <c r="F32" s="3"/>
      <c r="G32" s="3"/>
      <c r="H32" s="3"/>
      <c r="I32" s="3"/>
      <c r="J32" s="3"/>
      <c r="K32" s="3"/>
      <c r="L32" s="3"/>
      <c r="M32" s="3"/>
      <c r="N32" s="3"/>
      <c r="O32" s="3"/>
      <c r="P32" s="3"/>
      <c r="Q32" s="3"/>
      <c r="R32" s="3"/>
      <c r="S32" s="3"/>
      <c r="T32" s="3"/>
      <c r="U32" s="3"/>
      <c r="V32" s="3"/>
    </row>
    <row r="33" spans="1:22">
      <c r="A33" s="3"/>
      <c r="B33" s="3"/>
      <c r="C33" s="3"/>
      <c r="D33" s="3"/>
      <c r="E33" s="3"/>
      <c r="F33" s="3"/>
      <c r="G33" s="3"/>
      <c r="H33" s="3"/>
      <c r="I33" s="3"/>
      <c r="J33" s="3"/>
      <c r="K33" s="3"/>
      <c r="L33" s="3"/>
      <c r="M33" s="3"/>
      <c r="N33" s="3"/>
      <c r="O33" s="3"/>
      <c r="P33" s="3"/>
      <c r="Q33" s="3"/>
      <c r="R33" s="3"/>
      <c r="S33" s="3"/>
      <c r="T33" s="3"/>
      <c r="U33" s="3"/>
      <c r="V33" s="3"/>
    </row>
    <row r="34" spans="1:22">
      <c r="A34" s="3"/>
      <c r="B34" s="3"/>
      <c r="C34" s="3"/>
      <c r="D34" s="3"/>
      <c r="E34" s="3"/>
      <c r="F34" s="3"/>
      <c r="G34" s="3"/>
      <c r="H34" s="3"/>
      <c r="I34" s="3"/>
      <c r="J34" s="3"/>
      <c r="K34" s="3"/>
      <c r="L34" s="3"/>
      <c r="M34" s="3"/>
      <c r="N34" s="3"/>
      <c r="O34" s="3"/>
      <c r="P34" s="3"/>
      <c r="Q34" s="3"/>
      <c r="R34" s="3"/>
      <c r="S34" s="3"/>
      <c r="T34" s="3"/>
      <c r="U34" s="3"/>
      <c r="V34" s="3"/>
    </row>
  </sheetData>
  <mergeCells count="25">
    <mergeCell ref="S12:U12"/>
    <mergeCell ref="B11:D11"/>
    <mergeCell ref="C12:D12"/>
    <mergeCell ref="B10:D10"/>
    <mergeCell ref="R11:U11"/>
    <mergeCell ref="R10:U10"/>
    <mergeCell ref="I12:J12"/>
    <mergeCell ref="H11:J11"/>
    <mergeCell ref="H10:J10"/>
    <mergeCell ref="F12:G12"/>
    <mergeCell ref="E11:G11"/>
    <mergeCell ref="E10:G10"/>
    <mergeCell ref="A30:J30"/>
    <mergeCell ref="A28:J28"/>
    <mergeCell ref="O11:Q11"/>
    <mergeCell ref="O10:Q10"/>
    <mergeCell ref="P12:Q12"/>
    <mergeCell ref="M12:N12"/>
    <mergeCell ref="L11:N11"/>
    <mergeCell ref="L10:N10"/>
    <mergeCell ref="A24:J24"/>
    <mergeCell ref="A25:J25"/>
    <mergeCell ref="A26:J26"/>
    <mergeCell ref="A27:J27"/>
    <mergeCell ref="A29:J29"/>
  </mergeCells>
  <hyperlinks>
    <hyperlink ref="A32" location="Contents!A1" display="Return to contents" xr:uid="{6470ECDB-38A3-4828-B150-B102720A1E0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B434-57C1-4C1D-BCC1-6330B6A2BBD9}">
  <dimension ref="A6:D41"/>
  <sheetViews>
    <sheetView showGridLines="0" tabSelected="1" workbookViewId="0">
      <selection activeCell="C15" sqref="C15"/>
    </sheetView>
  </sheetViews>
  <sheetFormatPr defaultColWidth="8.85546875" defaultRowHeight="15"/>
  <cols>
    <col min="1" max="1" width="4" style="345" customWidth="1"/>
    <col min="2" max="2" width="29" style="345" customWidth="1"/>
    <col min="3" max="3" width="132.42578125" style="345" customWidth="1"/>
    <col min="4" max="16384" width="8.85546875" style="345"/>
  </cols>
  <sheetData>
    <row r="6" spans="1:4">
      <c r="C6" s="412"/>
    </row>
    <row r="7" spans="1:4" ht="15.75">
      <c r="A7" s="413" t="s">
        <v>406</v>
      </c>
    </row>
    <row r="8" spans="1:4" ht="15.75">
      <c r="A8" s="413"/>
    </row>
    <row r="9" spans="1:4">
      <c r="B9" s="414" t="s">
        <v>407</v>
      </c>
      <c r="C9" s="415" t="s">
        <v>408</v>
      </c>
      <c r="D9" s="82"/>
    </row>
    <row r="10" spans="1:4">
      <c r="B10" s="397" t="s">
        <v>409</v>
      </c>
      <c r="C10" s="416" t="s">
        <v>410</v>
      </c>
      <c r="D10" s="82"/>
    </row>
    <row r="11" spans="1:4">
      <c r="B11" s="397" t="s">
        <v>411</v>
      </c>
      <c r="C11" s="416" t="s">
        <v>412</v>
      </c>
      <c r="D11" s="82"/>
    </row>
    <row r="12" spans="1:4">
      <c r="B12" s="405" t="s">
        <v>413</v>
      </c>
      <c r="C12" s="416" t="s">
        <v>414</v>
      </c>
      <c r="D12" s="417"/>
    </row>
    <row r="13" spans="1:4" ht="25.5">
      <c r="B13" s="405" t="s">
        <v>415</v>
      </c>
      <c r="C13" s="418" t="s">
        <v>416</v>
      </c>
      <c r="D13" s="417"/>
    </row>
    <row r="14" spans="1:4" ht="38.25">
      <c r="B14" s="405" t="s">
        <v>135</v>
      </c>
      <c r="C14" s="419" t="s">
        <v>715</v>
      </c>
    </row>
    <row r="15" spans="1:4" ht="38.25">
      <c r="B15" s="405" t="s">
        <v>120</v>
      </c>
      <c r="C15" s="416" t="s">
        <v>417</v>
      </c>
    </row>
    <row r="16" spans="1:4" ht="25.5">
      <c r="B16" s="405" t="s">
        <v>418</v>
      </c>
      <c r="C16" s="416" t="s">
        <v>419</v>
      </c>
      <c r="D16" s="417"/>
    </row>
    <row r="17" spans="2:4" ht="38.25">
      <c r="B17" s="397" t="s">
        <v>420</v>
      </c>
      <c r="C17" s="418" t="s">
        <v>421</v>
      </c>
      <c r="D17" s="82"/>
    </row>
    <row r="18" spans="2:4">
      <c r="B18" s="397" t="s">
        <v>422</v>
      </c>
      <c r="C18" s="416" t="s">
        <v>423</v>
      </c>
      <c r="D18" s="82"/>
    </row>
    <row r="19" spans="2:4">
      <c r="B19" s="397" t="s">
        <v>424</v>
      </c>
      <c r="C19" s="416" t="s">
        <v>425</v>
      </c>
      <c r="D19" s="82"/>
    </row>
    <row r="20" spans="2:4" ht="38.25">
      <c r="B20" s="397" t="s">
        <v>639</v>
      </c>
      <c r="C20" s="416" t="s">
        <v>426</v>
      </c>
      <c r="D20" s="82"/>
    </row>
    <row r="21" spans="2:4">
      <c r="B21" s="657" t="s">
        <v>427</v>
      </c>
      <c r="C21" s="421" t="s">
        <v>428</v>
      </c>
      <c r="D21" s="82"/>
    </row>
    <row r="22" spans="2:4" ht="38.25">
      <c r="B22" s="658"/>
      <c r="C22" s="422" t="s">
        <v>429</v>
      </c>
      <c r="D22" s="423"/>
    </row>
    <row r="23" spans="2:4" ht="25.5">
      <c r="B23" s="397" t="s">
        <v>430</v>
      </c>
      <c r="C23" s="416" t="s">
        <v>431</v>
      </c>
      <c r="D23" s="82"/>
    </row>
    <row r="24" spans="2:4" ht="42" customHeight="1">
      <c r="B24" s="424" t="s">
        <v>432</v>
      </c>
      <c r="C24" s="418" t="s">
        <v>433</v>
      </c>
      <c r="D24" s="82"/>
    </row>
    <row r="25" spans="2:4" ht="21" customHeight="1">
      <c r="B25" s="424" t="s">
        <v>48</v>
      </c>
      <c r="C25" s="418" t="s">
        <v>434</v>
      </c>
      <c r="D25" s="82"/>
    </row>
    <row r="26" spans="2:4">
      <c r="B26" s="424" t="s">
        <v>14</v>
      </c>
      <c r="C26" s="418" t="s">
        <v>435</v>
      </c>
      <c r="D26" s="82"/>
    </row>
    <row r="27" spans="2:4">
      <c r="B27" s="397" t="s">
        <v>436</v>
      </c>
      <c r="C27" s="416" t="s">
        <v>437</v>
      </c>
      <c r="D27" s="82"/>
    </row>
    <row r="28" spans="2:4" ht="56.25" customHeight="1">
      <c r="B28" s="405" t="s">
        <v>129</v>
      </c>
      <c r="C28" s="416" t="s">
        <v>438</v>
      </c>
      <c r="D28" s="82"/>
    </row>
    <row r="29" spans="2:4">
      <c r="B29" s="397" t="s">
        <v>439</v>
      </c>
      <c r="C29" s="425" t="s">
        <v>440</v>
      </c>
    </row>
    <row r="30" spans="2:4" ht="56.25" customHeight="1">
      <c r="B30" s="426" t="s">
        <v>129</v>
      </c>
      <c r="C30" s="421" t="s">
        <v>438</v>
      </c>
      <c r="D30" s="82"/>
    </row>
    <row r="31" spans="2:4" ht="33" customHeight="1">
      <c r="B31" s="405" t="s">
        <v>441</v>
      </c>
      <c r="C31" s="416" t="s">
        <v>442</v>
      </c>
      <c r="D31" s="82"/>
    </row>
    <row r="32" spans="2:4">
      <c r="B32" s="427" t="s">
        <v>443</v>
      </c>
      <c r="C32" s="428" t="s">
        <v>444</v>
      </c>
      <c r="D32" s="82"/>
    </row>
    <row r="33" spans="1:4" ht="25.5">
      <c r="B33" s="405" t="s">
        <v>445</v>
      </c>
      <c r="C33" s="416" t="s">
        <v>446</v>
      </c>
      <c r="D33" s="82"/>
    </row>
    <row r="34" spans="1:4" ht="25.5">
      <c r="B34" s="420" t="s">
        <v>150</v>
      </c>
      <c r="C34" s="418" t="s">
        <v>447</v>
      </c>
      <c r="D34" s="82"/>
    </row>
    <row r="35" spans="1:4" ht="38.25">
      <c r="B35" s="429" t="s">
        <v>448</v>
      </c>
      <c r="C35" s="428" t="s">
        <v>449</v>
      </c>
      <c r="D35" s="82"/>
    </row>
    <row r="36" spans="1:4">
      <c r="B36" s="397" t="s">
        <v>450</v>
      </c>
      <c r="C36" s="416" t="s">
        <v>451</v>
      </c>
      <c r="D36" s="82"/>
    </row>
    <row r="37" spans="1:4" ht="54" customHeight="1">
      <c r="B37" s="405" t="s">
        <v>50</v>
      </c>
      <c r="C37" s="430" t="s">
        <v>452</v>
      </c>
      <c r="D37" s="423"/>
    </row>
    <row r="38" spans="1:4">
      <c r="A38" s="431"/>
      <c r="B38" s="432" t="s">
        <v>453</v>
      </c>
      <c r="C38" s="430" t="s">
        <v>454</v>
      </c>
      <c r="D38" s="423"/>
    </row>
    <row r="39" spans="1:4" ht="24.6" customHeight="1">
      <c r="B39" s="405" t="s">
        <v>455</v>
      </c>
      <c r="C39" s="416" t="s">
        <v>456</v>
      </c>
      <c r="D39" s="82"/>
    </row>
    <row r="41" spans="1:4">
      <c r="B41" s="433"/>
      <c r="C41" s="433"/>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42AD96A6-D6D4-4AB6-9011-685A09CF28FA}"/>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BA62-88D7-4425-85A2-E4D366A7A7A8}">
  <dimension ref="A7:S217"/>
  <sheetViews>
    <sheetView showGridLines="0" zoomScaleNormal="100" workbookViewId="0">
      <pane ySplit="13" topLeftCell="A53" activePane="bottomLeft" state="frozen"/>
      <selection pane="bottomLeft" activeCell="L57" sqref="L57"/>
    </sheetView>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12" customWidth="1"/>
    <col min="6" max="7" width="8.85546875" style="112" customWidth="1"/>
    <col min="8" max="8" width="3.85546875" style="112" customWidth="1"/>
    <col min="9" max="9" width="3.140625" style="112" customWidth="1"/>
    <col min="10" max="10" width="3.5703125" style="112" customWidth="1"/>
    <col min="11" max="16384" width="9.140625" style="1"/>
  </cols>
  <sheetData>
    <row r="7" spans="1:10" ht="15">
      <c r="A7" s="126" t="s">
        <v>581</v>
      </c>
      <c r="B7" s="73"/>
      <c r="C7" s="73"/>
      <c r="D7" s="73"/>
      <c r="E7" s="9"/>
      <c r="F7" s="9"/>
      <c r="G7" s="9"/>
      <c r="H7" s="9"/>
      <c r="I7" s="9"/>
      <c r="J7" s="9"/>
    </row>
    <row r="8" spans="1:10" ht="15">
      <c r="A8" s="126"/>
      <c r="B8" s="73"/>
      <c r="C8" s="73"/>
      <c r="D8" s="73"/>
      <c r="E8" s="9"/>
      <c r="F8" s="9"/>
      <c r="G8" s="9"/>
      <c r="H8" s="9"/>
      <c r="I8" s="9"/>
      <c r="J8" s="9"/>
    </row>
    <row r="9" spans="1:10">
      <c r="A9" s="127" t="s">
        <v>584</v>
      </c>
      <c r="B9" s="128"/>
      <c r="C9" s="128"/>
      <c r="D9" s="128"/>
      <c r="E9" s="129"/>
      <c r="F9" s="129"/>
      <c r="G9" s="129"/>
      <c r="H9" s="129"/>
      <c r="I9" s="129"/>
      <c r="J9" s="129"/>
    </row>
    <row r="10" spans="1:10" ht="15" customHeight="1">
      <c r="A10" s="130"/>
      <c r="B10" s="710" t="s">
        <v>150</v>
      </c>
      <c r="C10" s="711"/>
      <c r="D10" s="712"/>
      <c r="E10" s="129"/>
      <c r="F10" s="710" t="s">
        <v>150</v>
      </c>
      <c r="G10" s="711"/>
      <c r="H10" s="711"/>
      <c r="I10" s="712"/>
      <c r="J10" s="129"/>
    </row>
    <row r="11" spans="1:10" ht="64.5" customHeight="1">
      <c r="A11" s="148" t="s">
        <v>587</v>
      </c>
      <c r="B11" s="776" t="s">
        <v>151</v>
      </c>
      <c r="C11" s="777"/>
      <c r="D11" s="778"/>
      <c r="E11" s="73"/>
      <c r="F11" s="776" t="s">
        <v>142</v>
      </c>
      <c r="G11" s="777"/>
      <c r="H11" s="777"/>
      <c r="I11" s="778"/>
      <c r="J11" s="73"/>
    </row>
    <row r="12" spans="1:10" ht="18.600000000000001" customHeight="1">
      <c r="A12" s="131"/>
      <c r="B12" s="132" t="s">
        <v>130</v>
      </c>
      <c r="C12" s="785" t="s">
        <v>8</v>
      </c>
      <c r="D12" s="786"/>
      <c r="E12" s="133" t="s">
        <v>0</v>
      </c>
      <c r="F12" s="132" t="s">
        <v>5</v>
      </c>
      <c r="G12" s="785" t="s">
        <v>132</v>
      </c>
      <c r="H12" s="787"/>
      <c r="I12" s="786"/>
      <c r="J12" s="133"/>
    </row>
    <row r="13" spans="1:10">
      <c r="A13" s="89" t="s">
        <v>14</v>
      </c>
      <c r="B13" s="291">
        <v>922</v>
      </c>
      <c r="C13" s="124">
        <v>2.99</v>
      </c>
      <c r="D13" s="124" t="s">
        <v>128</v>
      </c>
      <c r="E13" s="73"/>
      <c r="F13" s="124">
        <v>23.34</v>
      </c>
      <c r="G13" s="124">
        <v>0.69</v>
      </c>
      <c r="H13" s="135" t="s">
        <v>128</v>
      </c>
      <c r="I13" s="136" t="s">
        <v>128</v>
      </c>
      <c r="J13" s="73"/>
    </row>
    <row r="14" spans="1:10">
      <c r="A14" s="294" t="s">
        <v>15</v>
      </c>
      <c r="B14" s="292"/>
      <c r="C14" s="42"/>
      <c r="D14" s="42"/>
      <c r="E14" s="73"/>
      <c r="F14" s="42"/>
      <c r="G14" s="42"/>
      <c r="H14" s="278"/>
      <c r="I14" s="279"/>
      <c r="J14" s="73"/>
    </row>
    <row r="15" spans="1:10">
      <c r="A15" s="32" t="s">
        <v>16</v>
      </c>
      <c r="B15" s="292">
        <v>230</v>
      </c>
      <c r="C15" s="42">
        <v>7.56</v>
      </c>
      <c r="D15" s="42" t="s">
        <v>128</v>
      </c>
      <c r="E15" s="73"/>
      <c r="F15" s="42">
        <v>11.78</v>
      </c>
      <c r="G15" s="42">
        <v>0.87</v>
      </c>
      <c r="H15" s="278" t="s">
        <v>128</v>
      </c>
      <c r="I15" s="279" t="s">
        <v>401</v>
      </c>
      <c r="J15" s="73"/>
    </row>
    <row r="16" spans="1:10">
      <c r="A16" s="32" t="s">
        <v>17</v>
      </c>
      <c r="B16" s="292">
        <v>691</v>
      </c>
      <c r="C16" s="42">
        <v>3.32</v>
      </c>
      <c r="D16" s="42" t="s">
        <v>128</v>
      </c>
      <c r="E16" s="73"/>
      <c r="F16" s="42">
        <v>34.67</v>
      </c>
      <c r="G16" s="42">
        <v>1.05</v>
      </c>
      <c r="H16" s="278" t="s">
        <v>128</v>
      </c>
      <c r="I16" s="279" t="s">
        <v>401</v>
      </c>
      <c r="J16" s="73"/>
    </row>
    <row r="17" spans="1:15">
      <c r="A17" s="32"/>
      <c r="B17" s="292"/>
      <c r="C17" s="42"/>
      <c r="D17" s="42"/>
      <c r="E17" s="9"/>
      <c r="F17" s="42"/>
      <c r="G17" s="42"/>
      <c r="H17" s="278"/>
      <c r="I17" s="279"/>
      <c r="J17" s="9"/>
    </row>
    <row r="18" spans="1:15">
      <c r="A18" s="39" t="s">
        <v>213</v>
      </c>
      <c r="B18" s="175"/>
      <c r="C18" s="175"/>
      <c r="D18" s="175"/>
      <c r="E18" s="26"/>
      <c r="F18" s="175"/>
      <c r="G18" s="175"/>
      <c r="H18" s="138"/>
      <c r="I18" s="35"/>
      <c r="J18" s="9"/>
    </row>
    <row r="19" spans="1:15">
      <c r="A19" s="38" t="s">
        <v>16</v>
      </c>
      <c r="B19" s="175">
        <v>226</v>
      </c>
      <c r="C19" s="175">
        <v>7.68</v>
      </c>
      <c r="D19" s="175" t="s">
        <v>128</v>
      </c>
      <c r="E19" s="26"/>
      <c r="F19" s="175">
        <v>11.59</v>
      </c>
      <c r="G19" s="175">
        <v>0.87</v>
      </c>
      <c r="H19" s="138" t="s">
        <v>128</v>
      </c>
      <c r="I19" s="35" t="s">
        <v>401</v>
      </c>
      <c r="J19" s="9"/>
    </row>
    <row r="20" spans="1:15">
      <c r="A20" s="38" t="s">
        <v>17</v>
      </c>
      <c r="B20" s="175">
        <v>691</v>
      </c>
      <c r="C20" s="175">
        <v>3.33</v>
      </c>
      <c r="D20" s="175" t="s">
        <v>128</v>
      </c>
      <c r="E20" s="26"/>
      <c r="F20" s="175">
        <v>34.729999999999997</v>
      </c>
      <c r="G20" s="175">
        <v>1.06</v>
      </c>
      <c r="H20" s="138" t="s">
        <v>128</v>
      </c>
      <c r="I20" s="35" t="s">
        <v>401</v>
      </c>
      <c r="J20" s="9"/>
    </row>
    <row r="21" spans="1:15">
      <c r="A21" s="38" t="s">
        <v>214</v>
      </c>
      <c r="B21" s="175" t="s">
        <v>397</v>
      </c>
      <c r="C21" s="175">
        <v>56.87</v>
      </c>
      <c r="D21" s="175" t="s">
        <v>128</v>
      </c>
      <c r="E21" s="26"/>
      <c r="F21" s="175" t="s">
        <v>397</v>
      </c>
      <c r="G21" s="175">
        <v>30.36</v>
      </c>
      <c r="H21" s="138" t="s">
        <v>128</v>
      </c>
      <c r="I21" s="35" t="s">
        <v>128</v>
      </c>
      <c r="J21" s="9"/>
    </row>
    <row r="22" spans="1:15">
      <c r="A22" s="32"/>
      <c r="B22" s="292"/>
      <c r="C22" s="42"/>
      <c r="D22" s="42"/>
      <c r="E22" s="9"/>
      <c r="F22" s="42"/>
      <c r="G22" s="42"/>
      <c r="H22" s="278"/>
      <c r="I22" s="279"/>
      <c r="J22" s="9"/>
    </row>
    <row r="23" spans="1:15">
      <c r="A23" s="295" t="s">
        <v>311</v>
      </c>
      <c r="B23" s="292"/>
      <c r="C23" s="42"/>
      <c r="D23" s="42"/>
      <c r="E23" s="9"/>
      <c r="F23" s="42"/>
      <c r="G23" s="42"/>
      <c r="H23" s="278"/>
      <c r="I23" s="279"/>
      <c r="J23" s="9"/>
    </row>
    <row r="24" spans="1:15">
      <c r="A24" s="32" t="s">
        <v>19</v>
      </c>
      <c r="B24" s="292">
        <v>848</v>
      </c>
      <c r="C24" s="42">
        <v>3.07</v>
      </c>
      <c r="D24" s="42" t="s">
        <v>128</v>
      </c>
      <c r="E24" s="9"/>
      <c r="F24" s="42">
        <v>22.5</v>
      </c>
      <c r="G24" s="42">
        <v>0.69</v>
      </c>
      <c r="H24" s="278" t="s">
        <v>128</v>
      </c>
      <c r="I24" s="279" t="s">
        <v>128</v>
      </c>
      <c r="J24" s="9"/>
    </row>
    <row r="25" spans="1:15">
      <c r="A25" s="32" t="s">
        <v>107</v>
      </c>
      <c r="B25" s="292">
        <v>58</v>
      </c>
      <c r="C25" s="42">
        <v>13.67</v>
      </c>
      <c r="D25" s="42" t="s">
        <v>128</v>
      </c>
      <c r="E25" s="9"/>
      <c r="F25" s="42">
        <v>48.9</v>
      </c>
      <c r="G25" s="42">
        <v>5.13</v>
      </c>
      <c r="H25" s="366" t="s">
        <v>128</v>
      </c>
      <c r="I25" s="367" t="s">
        <v>401</v>
      </c>
      <c r="J25" s="9"/>
    </row>
    <row r="26" spans="1:15">
      <c r="A26" s="296" t="s">
        <v>20</v>
      </c>
      <c r="B26" s="292">
        <v>19</v>
      </c>
      <c r="C26" s="42">
        <v>21.34</v>
      </c>
      <c r="D26" s="42" t="s">
        <v>393</v>
      </c>
      <c r="E26" s="9"/>
      <c r="F26" s="42">
        <v>43.38</v>
      </c>
      <c r="G26" s="42">
        <v>8.01</v>
      </c>
      <c r="H26" s="278" t="s">
        <v>395</v>
      </c>
      <c r="I26" s="279" t="s">
        <v>401</v>
      </c>
      <c r="J26" s="9"/>
    </row>
    <row r="27" spans="1:15">
      <c r="A27" s="296" t="s">
        <v>21</v>
      </c>
      <c r="B27" s="292">
        <v>35</v>
      </c>
      <c r="C27" s="42">
        <v>19.62</v>
      </c>
      <c r="D27" s="42" t="s">
        <v>128</v>
      </c>
      <c r="E27" s="9"/>
      <c r="F27" s="42">
        <v>61.96</v>
      </c>
      <c r="G27" s="42">
        <v>7.38</v>
      </c>
      <c r="H27" s="278" t="s">
        <v>128</v>
      </c>
      <c r="I27" s="279" t="s">
        <v>401</v>
      </c>
      <c r="J27" s="9"/>
    </row>
    <row r="28" spans="1:15">
      <c r="A28" s="296" t="s">
        <v>22</v>
      </c>
      <c r="B28" s="292">
        <v>5</v>
      </c>
      <c r="C28" s="42">
        <v>39.799999999999997</v>
      </c>
      <c r="D28" s="42" t="s">
        <v>393</v>
      </c>
      <c r="E28" s="9"/>
      <c r="F28" s="42">
        <v>24.66</v>
      </c>
      <c r="G28" s="42">
        <v>10.039999999999999</v>
      </c>
      <c r="H28" s="278" t="s">
        <v>393</v>
      </c>
      <c r="I28" s="279" t="s">
        <v>128</v>
      </c>
      <c r="J28" s="9"/>
    </row>
    <row r="29" spans="1:15">
      <c r="A29" s="32"/>
      <c r="B29" s="292"/>
      <c r="C29" s="42"/>
      <c r="D29" s="42"/>
      <c r="E29" s="9"/>
      <c r="F29" s="42"/>
      <c r="G29" s="42"/>
      <c r="H29" s="278"/>
      <c r="I29" s="279"/>
      <c r="J29" s="9"/>
    </row>
    <row r="30" spans="1:15">
      <c r="A30" s="295" t="s">
        <v>23</v>
      </c>
      <c r="B30" s="292"/>
      <c r="C30" s="42"/>
      <c r="D30" s="42"/>
      <c r="E30" s="9"/>
      <c r="F30" s="42"/>
      <c r="G30" s="42"/>
      <c r="H30" s="278"/>
      <c r="I30" s="279"/>
      <c r="J30" s="9"/>
    </row>
    <row r="31" spans="1:15" s="3" customFormat="1" ht="12.75">
      <c r="A31" s="38" t="s">
        <v>215</v>
      </c>
      <c r="B31" s="175">
        <v>182</v>
      </c>
      <c r="C31" s="175">
        <v>8.57</v>
      </c>
      <c r="D31" s="175" t="s">
        <v>128</v>
      </c>
      <c r="F31" s="175">
        <v>22.15</v>
      </c>
      <c r="G31" s="175">
        <v>1.62</v>
      </c>
      <c r="H31" s="138" t="s">
        <v>128</v>
      </c>
      <c r="I31" s="35" t="s">
        <v>128</v>
      </c>
    </row>
    <row r="32" spans="1:15">
      <c r="A32" s="296" t="s">
        <v>216</v>
      </c>
      <c r="B32" s="292">
        <v>43</v>
      </c>
      <c r="C32" s="42">
        <v>19.66</v>
      </c>
      <c r="D32" s="42" t="s">
        <v>128</v>
      </c>
      <c r="E32" s="9"/>
      <c r="F32" s="42">
        <v>18.03</v>
      </c>
      <c r="G32" s="42">
        <v>3.26</v>
      </c>
      <c r="H32" s="278" t="s">
        <v>128</v>
      </c>
      <c r="I32" s="279" t="s">
        <v>401</v>
      </c>
      <c r="J32" s="3"/>
      <c r="O32" s="102"/>
    </row>
    <row r="33" spans="1:15">
      <c r="A33" s="296" t="s">
        <v>25</v>
      </c>
      <c r="B33" s="292">
        <v>138</v>
      </c>
      <c r="C33" s="42">
        <v>8.99</v>
      </c>
      <c r="D33" s="42" t="s">
        <v>128</v>
      </c>
      <c r="E33" s="9"/>
      <c r="F33" s="42">
        <v>23.87</v>
      </c>
      <c r="G33" s="42">
        <v>1.93</v>
      </c>
      <c r="H33" s="278" t="s">
        <v>128</v>
      </c>
      <c r="I33" s="279" t="s">
        <v>128</v>
      </c>
      <c r="J33" s="3"/>
      <c r="O33" s="54"/>
    </row>
    <row r="34" spans="1:15">
      <c r="A34" s="256" t="s">
        <v>26</v>
      </c>
      <c r="B34" s="292">
        <v>200</v>
      </c>
      <c r="C34" s="42">
        <v>7.65</v>
      </c>
      <c r="D34" s="42" t="s">
        <v>128</v>
      </c>
      <c r="E34" s="9"/>
      <c r="F34" s="42">
        <v>23.62</v>
      </c>
      <c r="G34" s="42">
        <v>1.65</v>
      </c>
      <c r="H34" s="278" t="s">
        <v>128</v>
      </c>
      <c r="I34" s="279" t="s">
        <v>128</v>
      </c>
      <c r="J34" s="3"/>
    </row>
    <row r="35" spans="1:15">
      <c r="A35" s="256" t="s">
        <v>27</v>
      </c>
      <c r="B35" s="292">
        <v>184</v>
      </c>
      <c r="C35" s="42">
        <v>6.99</v>
      </c>
      <c r="D35" s="42" t="s">
        <v>128</v>
      </c>
      <c r="E35" s="9"/>
      <c r="F35" s="42">
        <v>26.17</v>
      </c>
      <c r="G35" s="42">
        <v>1.66</v>
      </c>
      <c r="H35" s="278" t="s">
        <v>128</v>
      </c>
      <c r="I35" s="279" t="s">
        <v>401</v>
      </c>
      <c r="J35" s="3"/>
    </row>
    <row r="36" spans="1:15">
      <c r="A36" s="256" t="s">
        <v>28</v>
      </c>
      <c r="B36" s="292">
        <v>154</v>
      </c>
      <c r="C36" s="42">
        <v>7.38</v>
      </c>
      <c r="D36" s="42" t="s">
        <v>128</v>
      </c>
      <c r="E36" s="9"/>
      <c r="F36" s="42">
        <v>27</v>
      </c>
      <c r="G36" s="42">
        <v>1.73</v>
      </c>
      <c r="H36" s="278" t="s">
        <v>128</v>
      </c>
      <c r="I36" s="279" t="s">
        <v>401</v>
      </c>
      <c r="J36" s="3"/>
    </row>
    <row r="37" spans="1:15">
      <c r="A37" s="256" t="s">
        <v>29</v>
      </c>
      <c r="B37" s="292">
        <v>58</v>
      </c>
      <c r="C37" s="42">
        <v>11.59</v>
      </c>
      <c r="D37" s="42" t="s">
        <v>128</v>
      </c>
      <c r="E37" s="9"/>
      <c r="F37" s="42">
        <v>23.23</v>
      </c>
      <c r="G37" s="42">
        <v>2.34</v>
      </c>
      <c r="H37" s="278" t="s">
        <v>128</v>
      </c>
      <c r="I37" s="279" t="s">
        <v>128</v>
      </c>
      <c r="J37" s="3"/>
    </row>
    <row r="38" spans="1:15">
      <c r="A38" s="32" t="s">
        <v>30</v>
      </c>
      <c r="B38" s="292">
        <v>143</v>
      </c>
      <c r="C38" s="42">
        <v>8.1</v>
      </c>
      <c r="D38" s="42" t="s">
        <v>128</v>
      </c>
      <c r="E38" s="9"/>
      <c r="F38" s="42">
        <v>18.93</v>
      </c>
      <c r="G38" s="42">
        <v>1.36</v>
      </c>
      <c r="H38" s="278" t="s">
        <v>128</v>
      </c>
      <c r="I38" s="279" t="s">
        <v>401</v>
      </c>
      <c r="J38" s="3"/>
    </row>
    <row r="39" spans="1:15">
      <c r="A39" s="32"/>
      <c r="B39" s="292"/>
      <c r="C39" s="42"/>
      <c r="D39" s="42"/>
      <c r="E39" s="9"/>
      <c r="F39" s="42"/>
      <c r="G39" s="42"/>
      <c r="H39" s="278"/>
      <c r="I39" s="279"/>
      <c r="J39" s="3"/>
    </row>
    <row r="40" spans="1:15">
      <c r="A40" s="295" t="s">
        <v>31</v>
      </c>
      <c r="B40" s="292"/>
      <c r="C40" s="42"/>
      <c r="D40" s="42"/>
      <c r="E40" s="9"/>
      <c r="F40" s="42"/>
      <c r="G40" s="42"/>
      <c r="H40" s="278"/>
      <c r="I40" s="279"/>
      <c r="J40" s="9"/>
    </row>
    <row r="41" spans="1:15">
      <c r="A41" s="32" t="s">
        <v>32</v>
      </c>
      <c r="B41" s="292">
        <v>724</v>
      </c>
      <c r="C41" s="42">
        <v>3.2</v>
      </c>
      <c r="D41" s="42" t="s">
        <v>128</v>
      </c>
      <c r="E41" s="9"/>
      <c r="F41" s="42">
        <v>26.39</v>
      </c>
      <c r="G41" s="42">
        <v>0.84</v>
      </c>
      <c r="H41" s="278" t="s">
        <v>128</v>
      </c>
      <c r="I41" s="279" t="s">
        <v>401</v>
      </c>
      <c r="J41" s="9"/>
    </row>
    <row r="42" spans="1:15">
      <c r="A42" s="32" t="s">
        <v>33</v>
      </c>
      <c r="B42" s="292">
        <v>164</v>
      </c>
      <c r="C42" s="42">
        <v>5.24</v>
      </c>
      <c r="D42" s="42" t="s">
        <v>128</v>
      </c>
      <c r="E42" s="9"/>
      <c r="F42" s="42">
        <v>29.08</v>
      </c>
      <c r="G42" s="42">
        <v>1.52</v>
      </c>
      <c r="H42" s="278" t="s">
        <v>128</v>
      </c>
      <c r="I42" s="279" t="s">
        <v>401</v>
      </c>
      <c r="J42" s="9"/>
    </row>
    <row r="43" spans="1:15">
      <c r="A43" s="32" t="s">
        <v>34</v>
      </c>
      <c r="B43" s="292">
        <v>57</v>
      </c>
      <c r="C43" s="42">
        <v>16.54</v>
      </c>
      <c r="D43" s="42" t="s">
        <v>128</v>
      </c>
      <c r="E43" s="9"/>
      <c r="F43" s="42">
        <v>19.47</v>
      </c>
      <c r="G43" s="42">
        <v>2.84</v>
      </c>
      <c r="H43" s="278" t="s">
        <v>128</v>
      </c>
      <c r="I43" s="279" t="s">
        <v>401</v>
      </c>
      <c r="J43" s="9"/>
    </row>
    <row r="44" spans="1:15">
      <c r="A44" s="32" t="s">
        <v>35</v>
      </c>
      <c r="B44" s="292">
        <v>69</v>
      </c>
      <c r="C44" s="42">
        <v>15.08</v>
      </c>
      <c r="D44" s="42" t="s">
        <v>128</v>
      </c>
      <c r="E44" s="9"/>
      <c r="F44" s="42">
        <v>11.83</v>
      </c>
      <c r="G44" s="42">
        <v>1.86</v>
      </c>
      <c r="H44" s="278" t="s">
        <v>128</v>
      </c>
      <c r="I44" s="279" t="s">
        <v>401</v>
      </c>
      <c r="J44" s="9"/>
    </row>
    <row r="45" spans="1:15">
      <c r="A45" s="296" t="s">
        <v>152</v>
      </c>
      <c r="B45" s="292">
        <v>20</v>
      </c>
      <c r="C45" s="42">
        <v>24.15</v>
      </c>
      <c r="D45" s="42" t="s">
        <v>393</v>
      </c>
      <c r="E45" s="9"/>
      <c r="F45" s="42">
        <v>11.51</v>
      </c>
      <c r="G45" s="42">
        <v>2.9</v>
      </c>
      <c r="H45" s="278" t="s">
        <v>395</v>
      </c>
      <c r="I45" s="279" t="s">
        <v>401</v>
      </c>
      <c r="J45" s="9"/>
    </row>
    <row r="46" spans="1:15">
      <c r="A46" s="296" t="s">
        <v>153</v>
      </c>
      <c r="B46" s="292">
        <v>22</v>
      </c>
      <c r="C46" s="42">
        <v>28.7</v>
      </c>
      <c r="D46" s="42" t="s">
        <v>393</v>
      </c>
      <c r="E46" s="9"/>
      <c r="F46" s="42">
        <v>9.7200000000000006</v>
      </c>
      <c r="G46" s="42">
        <v>2.56</v>
      </c>
      <c r="H46" s="278" t="s">
        <v>395</v>
      </c>
      <c r="I46" s="279" t="s">
        <v>401</v>
      </c>
      <c r="J46" s="9"/>
    </row>
    <row r="47" spans="1:15">
      <c r="A47" s="296" t="s">
        <v>582</v>
      </c>
      <c r="B47" s="292">
        <v>27</v>
      </c>
      <c r="C47" s="42">
        <v>24.37</v>
      </c>
      <c r="D47" s="42" t="s">
        <v>393</v>
      </c>
      <c r="E47" s="9"/>
      <c r="F47" s="42">
        <v>14.65</v>
      </c>
      <c r="G47" s="42">
        <v>3.53</v>
      </c>
      <c r="H47" s="306" t="s">
        <v>395</v>
      </c>
      <c r="I47" s="307" t="s">
        <v>401</v>
      </c>
      <c r="J47" s="9"/>
    </row>
    <row r="48" spans="1:15">
      <c r="A48" s="32" t="s">
        <v>36</v>
      </c>
      <c r="B48" s="292">
        <v>21</v>
      </c>
      <c r="C48" s="42">
        <v>26.57</v>
      </c>
      <c r="D48" s="42" t="s">
        <v>393</v>
      </c>
      <c r="E48" s="9"/>
      <c r="F48" s="42">
        <v>25.3</v>
      </c>
      <c r="G48" s="42">
        <v>5.92</v>
      </c>
      <c r="H48" s="278" t="s">
        <v>395</v>
      </c>
      <c r="I48" s="279" t="s">
        <v>128</v>
      </c>
      <c r="J48" s="9"/>
    </row>
    <row r="49" spans="1:10">
      <c r="A49" s="297"/>
      <c r="B49" s="175"/>
      <c r="C49" s="15"/>
      <c r="D49" s="15"/>
      <c r="E49" s="9"/>
      <c r="F49" s="15"/>
      <c r="G49" s="15"/>
      <c r="H49" s="72"/>
      <c r="I49" s="14"/>
      <c r="J49" s="9"/>
    </row>
    <row r="50" spans="1:10">
      <c r="A50" s="295" t="s">
        <v>135</v>
      </c>
      <c r="B50" s="175"/>
      <c r="C50" s="15"/>
      <c r="D50" s="15"/>
      <c r="E50" s="9"/>
      <c r="F50" s="15"/>
      <c r="G50" s="15"/>
      <c r="H50" s="72"/>
      <c r="I50" s="14"/>
      <c r="J50" s="9"/>
    </row>
    <row r="51" spans="1:10">
      <c r="A51" s="41" t="s">
        <v>312</v>
      </c>
      <c r="B51" s="292">
        <v>44</v>
      </c>
      <c r="C51" s="42">
        <v>15.04</v>
      </c>
      <c r="D51" s="42" t="s">
        <v>128</v>
      </c>
      <c r="E51" s="9"/>
      <c r="F51" s="42">
        <v>28.35</v>
      </c>
      <c r="G51" s="42">
        <v>3.63</v>
      </c>
      <c r="H51" s="278" t="s">
        <v>128</v>
      </c>
      <c r="I51" s="279" t="s">
        <v>401</v>
      </c>
      <c r="J51" s="9"/>
    </row>
    <row r="52" spans="1:10">
      <c r="A52" s="41" t="s">
        <v>313</v>
      </c>
      <c r="B52" s="292">
        <v>877</v>
      </c>
      <c r="C52" s="42">
        <v>2.92</v>
      </c>
      <c r="D52" s="42" t="s">
        <v>128</v>
      </c>
      <c r="E52" s="9"/>
      <c r="F52" s="42">
        <v>23.12</v>
      </c>
      <c r="G52" s="42">
        <v>0.67</v>
      </c>
      <c r="H52" s="278" t="s">
        <v>128</v>
      </c>
      <c r="I52" s="279" t="s">
        <v>128</v>
      </c>
      <c r="J52" s="9"/>
    </row>
    <row r="53" spans="1:10">
      <c r="A53" s="41"/>
      <c r="B53" s="292"/>
      <c r="C53" s="42"/>
      <c r="D53" s="42"/>
      <c r="E53" s="9"/>
      <c r="F53" s="42"/>
      <c r="G53" s="42"/>
      <c r="H53" s="278"/>
      <c r="I53" s="279"/>
      <c r="J53" s="9"/>
    </row>
    <row r="54" spans="1:10">
      <c r="A54" s="295" t="s">
        <v>139</v>
      </c>
      <c r="B54" s="292"/>
      <c r="C54" s="42"/>
      <c r="D54" s="42"/>
      <c r="E54" s="9"/>
      <c r="F54" s="42"/>
      <c r="G54" s="42"/>
      <c r="H54" s="278"/>
      <c r="I54" s="279"/>
      <c r="J54" s="9"/>
    </row>
    <row r="55" spans="1:10">
      <c r="A55" s="32" t="s">
        <v>260</v>
      </c>
      <c r="B55" s="292">
        <v>235</v>
      </c>
      <c r="C55" s="42">
        <v>5.67</v>
      </c>
      <c r="D55" s="42" t="s">
        <v>128</v>
      </c>
      <c r="E55" s="3"/>
      <c r="F55" s="42">
        <v>25.6</v>
      </c>
      <c r="G55" s="42">
        <v>1.3</v>
      </c>
      <c r="H55" s="278" t="s">
        <v>128</v>
      </c>
      <c r="I55" s="279" t="s">
        <v>401</v>
      </c>
      <c r="J55" s="9"/>
    </row>
    <row r="56" spans="1:10">
      <c r="A56" s="32" t="s">
        <v>259</v>
      </c>
      <c r="B56" s="292">
        <v>687</v>
      </c>
      <c r="C56" s="42">
        <v>3.4</v>
      </c>
      <c r="D56" s="42" t="s">
        <v>128</v>
      </c>
      <c r="E56" s="3"/>
      <c r="F56" s="42">
        <f>VLOOKUP("Had partner within last 12 months",[1]PR181920fAnySexualV!$A$4:$E$238,2,FALSE)</f>
        <v>22.65</v>
      </c>
      <c r="G56" s="42">
        <f>VLOOKUP("Had partner within last 12 months",[1]PR181920fAnySexualV!$A$4:$E$238,3,FALSE)</f>
        <v>0.77</v>
      </c>
      <c r="H56" s="595" t="str">
        <f>VLOOKUP("Had partner within last 12 months",[1]PR181920fAnySexualV!$A$4:$E$238,4,FALSE)</f>
        <v/>
      </c>
      <c r="I56" s="596" t="str">
        <f>VLOOKUP("Had partner within last 12 months",[1]PR181920fAnySexualV!$A$4:$E$238,5,FALSE)</f>
        <v/>
      </c>
      <c r="J56" s="9"/>
    </row>
    <row r="57" spans="1:10">
      <c r="A57" s="298"/>
      <c r="B57" s="292"/>
      <c r="C57" s="42"/>
      <c r="D57" s="42"/>
      <c r="E57" s="9"/>
      <c r="F57" s="42"/>
      <c r="G57" s="42"/>
      <c r="H57" s="278"/>
      <c r="I57" s="279"/>
      <c r="J57" s="9"/>
    </row>
    <row r="58" spans="1:10">
      <c r="A58" s="295" t="s">
        <v>37</v>
      </c>
      <c r="B58" s="175"/>
      <c r="C58" s="15"/>
      <c r="D58" s="15"/>
      <c r="E58" s="9"/>
      <c r="F58" s="15"/>
      <c r="G58" s="15"/>
      <c r="H58" s="72"/>
      <c r="I58" s="14"/>
      <c r="J58" s="9"/>
    </row>
    <row r="59" spans="1:10">
      <c r="A59" s="32" t="s">
        <v>38</v>
      </c>
      <c r="B59" s="292">
        <v>536</v>
      </c>
      <c r="C59" s="42">
        <v>4.2699999999999996</v>
      </c>
      <c r="D59" s="42" t="s">
        <v>128</v>
      </c>
      <c r="E59" s="9"/>
      <c r="F59" s="42">
        <v>21.2</v>
      </c>
      <c r="G59" s="42">
        <v>0.84</v>
      </c>
      <c r="H59" s="278" t="s">
        <v>128</v>
      </c>
      <c r="I59" s="279" t="s">
        <v>401</v>
      </c>
      <c r="J59" s="9"/>
    </row>
    <row r="60" spans="1:10">
      <c r="A60" s="32" t="s">
        <v>464</v>
      </c>
      <c r="B60" s="292">
        <v>131</v>
      </c>
      <c r="C60" s="42">
        <v>8.23</v>
      </c>
      <c r="D60" s="42" t="s">
        <v>128</v>
      </c>
      <c r="E60" s="9"/>
      <c r="F60" s="42">
        <v>36.89</v>
      </c>
      <c r="G60" s="42">
        <v>2.37</v>
      </c>
      <c r="H60" s="366" t="s">
        <v>128</v>
      </c>
      <c r="I60" s="367" t="s">
        <v>401</v>
      </c>
      <c r="J60" s="9"/>
    </row>
    <row r="61" spans="1:10">
      <c r="A61" s="296" t="s">
        <v>126</v>
      </c>
      <c r="B61" s="292">
        <v>63</v>
      </c>
      <c r="C61" s="42">
        <v>13.41</v>
      </c>
      <c r="D61" s="42" t="s">
        <v>128</v>
      </c>
      <c r="E61" s="9"/>
      <c r="F61" s="42">
        <v>37.92</v>
      </c>
      <c r="G61" s="42">
        <v>3.45</v>
      </c>
      <c r="H61" s="278" t="s">
        <v>128</v>
      </c>
      <c r="I61" s="279" t="s">
        <v>401</v>
      </c>
      <c r="J61" s="9"/>
    </row>
    <row r="62" spans="1:10">
      <c r="A62" s="296" t="s">
        <v>310</v>
      </c>
      <c r="B62" s="292">
        <v>68</v>
      </c>
      <c r="C62" s="42">
        <v>11.28</v>
      </c>
      <c r="D62" s="42" t="s">
        <v>128</v>
      </c>
      <c r="E62" s="9"/>
      <c r="F62" s="42">
        <v>35.979999999999997</v>
      </c>
      <c r="G62" s="42">
        <v>3.31</v>
      </c>
      <c r="H62" s="278" t="s">
        <v>128</v>
      </c>
      <c r="I62" s="279" t="s">
        <v>401</v>
      </c>
      <c r="J62" s="9"/>
    </row>
    <row r="63" spans="1:10">
      <c r="A63" s="32" t="s">
        <v>39</v>
      </c>
      <c r="B63" s="292">
        <v>38</v>
      </c>
      <c r="C63" s="42">
        <v>12.46</v>
      </c>
      <c r="D63" s="42" t="s">
        <v>128</v>
      </c>
      <c r="E63" s="9"/>
      <c r="F63" s="42">
        <v>20.04</v>
      </c>
      <c r="G63" s="42">
        <v>2.1800000000000002</v>
      </c>
      <c r="H63" s="278" t="s">
        <v>128</v>
      </c>
      <c r="I63" s="279" t="s">
        <v>401</v>
      </c>
      <c r="J63" s="9"/>
    </row>
    <row r="64" spans="1:10">
      <c r="A64" s="32" t="s">
        <v>40</v>
      </c>
      <c r="B64" s="292">
        <v>212</v>
      </c>
      <c r="C64" s="42">
        <v>6.68</v>
      </c>
      <c r="D64" s="42" t="s">
        <v>128</v>
      </c>
      <c r="E64" s="9"/>
      <c r="F64" s="42">
        <v>24.55</v>
      </c>
      <c r="G64" s="42">
        <v>1.43</v>
      </c>
      <c r="H64" s="278" t="s">
        <v>128</v>
      </c>
      <c r="I64" s="279" t="s">
        <v>128</v>
      </c>
      <c r="J64" s="9"/>
    </row>
    <row r="65" spans="1:10">
      <c r="A65" s="32"/>
      <c r="B65" s="292"/>
      <c r="C65" s="42"/>
      <c r="D65" s="42"/>
      <c r="E65" s="9"/>
      <c r="F65" s="42"/>
      <c r="G65" s="42"/>
      <c r="H65" s="278"/>
      <c r="I65" s="279"/>
      <c r="J65" s="9"/>
    </row>
    <row r="66" spans="1:10">
      <c r="A66" s="295" t="s">
        <v>41</v>
      </c>
      <c r="B66" s="175"/>
      <c r="C66" s="15"/>
      <c r="D66" s="15"/>
      <c r="E66" s="9"/>
      <c r="F66" s="15"/>
      <c r="G66" s="15"/>
      <c r="H66" s="72"/>
      <c r="I66" s="14"/>
      <c r="J66" s="9"/>
    </row>
    <row r="67" spans="1:10">
      <c r="A67" s="32" t="s">
        <v>465</v>
      </c>
      <c r="B67" s="292">
        <v>291</v>
      </c>
      <c r="C67" s="42">
        <v>6.86</v>
      </c>
      <c r="D67" s="42" t="s">
        <v>128</v>
      </c>
      <c r="E67" s="9"/>
      <c r="F67" s="42">
        <v>25.71</v>
      </c>
      <c r="G67" s="42">
        <v>1.43</v>
      </c>
      <c r="H67" s="278" t="s">
        <v>128</v>
      </c>
      <c r="I67" s="279" t="s">
        <v>401</v>
      </c>
      <c r="J67" s="141" t="s">
        <v>128</v>
      </c>
    </row>
    <row r="68" spans="1:10">
      <c r="A68" s="32" t="s">
        <v>43</v>
      </c>
      <c r="B68" s="292">
        <v>99</v>
      </c>
      <c r="C68" s="42">
        <v>9.01</v>
      </c>
      <c r="D68" s="42" t="s">
        <v>128</v>
      </c>
      <c r="E68" s="9"/>
      <c r="F68" s="42">
        <v>35.6</v>
      </c>
      <c r="G68" s="42">
        <v>2.71</v>
      </c>
      <c r="H68" s="278" t="s">
        <v>128</v>
      </c>
      <c r="I68" s="279" t="s">
        <v>401</v>
      </c>
      <c r="J68" s="9"/>
    </row>
    <row r="69" spans="1:10">
      <c r="A69" s="32" t="s">
        <v>166</v>
      </c>
      <c r="B69" s="292">
        <v>34</v>
      </c>
      <c r="C69" s="42">
        <v>17.86</v>
      </c>
      <c r="D69" s="42" t="s">
        <v>128</v>
      </c>
      <c r="E69" s="9"/>
      <c r="F69" s="42">
        <v>24.98</v>
      </c>
      <c r="G69" s="42">
        <v>3.87</v>
      </c>
      <c r="H69" s="278" t="s">
        <v>128</v>
      </c>
      <c r="I69" s="279" t="s">
        <v>128</v>
      </c>
      <c r="J69" s="141" t="s">
        <v>128</v>
      </c>
    </row>
    <row r="70" spans="1:10">
      <c r="A70" s="32" t="s">
        <v>44</v>
      </c>
      <c r="B70" s="292">
        <v>198</v>
      </c>
      <c r="C70" s="42">
        <v>6.83</v>
      </c>
      <c r="D70" s="42" t="s">
        <v>128</v>
      </c>
      <c r="E70" s="9"/>
      <c r="F70" s="42">
        <v>21.41</v>
      </c>
      <c r="G70" s="42">
        <v>1.27</v>
      </c>
      <c r="H70" s="278" t="s">
        <v>128</v>
      </c>
      <c r="I70" s="279" t="s">
        <v>128</v>
      </c>
      <c r="J70" s="141" t="s">
        <v>128</v>
      </c>
    </row>
    <row r="71" spans="1:10">
      <c r="A71" s="32" t="s">
        <v>167</v>
      </c>
      <c r="B71" s="292">
        <v>43</v>
      </c>
      <c r="C71" s="42">
        <v>19.5</v>
      </c>
      <c r="D71" s="42" t="s">
        <v>128</v>
      </c>
      <c r="E71" s="9"/>
      <c r="F71" s="42">
        <v>23.77</v>
      </c>
      <c r="G71" s="42">
        <v>3.89</v>
      </c>
      <c r="H71" s="278" t="s">
        <v>128</v>
      </c>
      <c r="I71" s="279" t="s">
        <v>128</v>
      </c>
      <c r="J71" s="141" t="s">
        <v>128</v>
      </c>
    </row>
    <row r="72" spans="1:10">
      <c r="A72" s="32" t="s">
        <v>45</v>
      </c>
      <c r="B72" s="292">
        <v>255</v>
      </c>
      <c r="C72" s="42">
        <v>6.62</v>
      </c>
      <c r="D72" s="42" t="s">
        <v>128</v>
      </c>
      <c r="E72" s="9"/>
      <c r="F72" s="42">
        <v>21.97</v>
      </c>
      <c r="G72" s="42">
        <v>1.29</v>
      </c>
      <c r="H72" s="278" t="s">
        <v>128</v>
      </c>
      <c r="I72" s="279" t="s">
        <v>128</v>
      </c>
      <c r="J72" s="141" t="s">
        <v>128</v>
      </c>
    </row>
    <row r="73" spans="1:10">
      <c r="A73" s="32" t="s">
        <v>168</v>
      </c>
      <c r="B73" s="292">
        <v>55</v>
      </c>
      <c r="C73" s="42">
        <v>17.21</v>
      </c>
      <c r="D73" s="42" t="s">
        <v>128</v>
      </c>
      <c r="E73" s="9"/>
      <c r="F73" s="42">
        <v>19.11</v>
      </c>
      <c r="G73" s="42">
        <v>3.11</v>
      </c>
      <c r="H73" s="278" t="s">
        <v>128</v>
      </c>
      <c r="I73" s="279" t="s">
        <v>401</v>
      </c>
      <c r="J73" s="141" t="s">
        <v>128</v>
      </c>
    </row>
    <row r="74" spans="1:10">
      <c r="A74" s="32" t="s">
        <v>169</v>
      </c>
      <c r="B74" s="292">
        <v>30</v>
      </c>
      <c r="C74" s="42">
        <v>24.44</v>
      </c>
      <c r="D74" s="42" t="s">
        <v>393</v>
      </c>
      <c r="E74" s="9"/>
      <c r="F74" s="42">
        <v>19.809999999999999</v>
      </c>
      <c r="G74" s="42">
        <v>4.2</v>
      </c>
      <c r="H74" s="278" t="s">
        <v>395</v>
      </c>
      <c r="I74" s="279" t="s">
        <v>128</v>
      </c>
      <c r="J74" s="141" t="s">
        <v>128</v>
      </c>
    </row>
    <row r="75" spans="1:10">
      <c r="A75" s="32" t="s">
        <v>46</v>
      </c>
      <c r="B75" s="292">
        <v>60</v>
      </c>
      <c r="C75" s="42">
        <v>15.87</v>
      </c>
      <c r="D75" s="42" t="s">
        <v>128</v>
      </c>
      <c r="E75" s="9"/>
      <c r="F75" s="42">
        <v>24.7</v>
      </c>
      <c r="G75" s="42">
        <v>3.88</v>
      </c>
      <c r="H75" s="278" t="s">
        <v>128</v>
      </c>
      <c r="I75" s="279" t="s">
        <v>128</v>
      </c>
      <c r="J75" s="141" t="s">
        <v>128</v>
      </c>
    </row>
    <row r="76" spans="1:10">
      <c r="A76" s="32"/>
      <c r="B76" s="175"/>
      <c r="C76" s="15"/>
      <c r="D76" s="15"/>
      <c r="E76" s="9"/>
      <c r="F76" s="15"/>
      <c r="G76" s="15"/>
      <c r="H76" s="72"/>
      <c r="I76" s="14"/>
      <c r="J76" s="9"/>
    </row>
    <row r="77" spans="1:10">
      <c r="A77" s="295" t="s">
        <v>47</v>
      </c>
      <c r="B77" s="175"/>
      <c r="C77" s="15"/>
      <c r="D77" s="15"/>
      <c r="E77" s="9"/>
      <c r="F77" s="15"/>
      <c r="G77" s="15"/>
      <c r="H77" s="72"/>
      <c r="I77" s="14"/>
      <c r="J77" s="9"/>
    </row>
    <row r="78" spans="1:10">
      <c r="A78" s="117" t="s">
        <v>465</v>
      </c>
      <c r="B78" s="292">
        <v>291</v>
      </c>
      <c r="C78" s="42">
        <v>6.86</v>
      </c>
      <c r="D78" s="42" t="s">
        <v>128</v>
      </c>
      <c r="E78" s="9"/>
      <c r="F78" s="42">
        <v>25.71</v>
      </c>
      <c r="G78" s="42">
        <v>1.43</v>
      </c>
      <c r="H78" s="278" t="s">
        <v>128</v>
      </c>
      <c r="I78" s="279" t="s">
        <v>401</v>
      </c>
      <c r="J78" s="141" t="s">
        <v>128</v>
      </c>
    </row>
    <row r="79" spans="1:10">
      <c r="A79" s="117" t="s">
        <v>466</v>
      </c>
      <c r="B79" s="292">
        <v>276</v>
      </c>
      <c r="C79" s="42">
        <v>6.16</v>
      </c>
      <c r="D79" s="42" t="s">
        <v>128</v>
      </c>
      <c r="E79" s="9"/>
      <c r="F79" s="42">
        <v>22.97</v>
      </c>
      <c r="G79" s="42">
        <v>1.18</v>
      </c>
      <c r="H79" s="278" t="s">
        <v>128</v>
      </c>
      <c r="I79" s="279" t="s">
        <v>128</v>
      </c>
      <c r="J79" s="141" t="s">
        <v>128</v>
      </c>
    </row>
    <row r="80" spans="1:10">
      <c r="A80" s="117" t="s">
        <v>467</v>
      </c>
      <c r="B80" s="292">
        <v>170</v>
      </c>
      <c r="C80" s="42">
        <v>7.82</v>
      </c>
      <c r="D80" s="42" t="s">
        <v>128</v>
      </c>
      <c r="E80" s="9"/>
      <c r="F80" s="42">
        <v>24.33</v>
      </c>
      <c r="G80" s="42">
        <v>1.65</v>
      </c>
      <c r="H80" s="278" t="s">
        <v>128</v>
      </c>
      <c r="I80" s="279" t="s">
        <v>128</v>
      </c>
      <c r="J80" s="141" t="s">
        <v>128</v>
      </c>
    </row>
    <row r="81" spans="1:10">
      <c r="A81" s="117" t="s">
        <v>468</v>
      </c>
      <c r="B81" s="292">
        <v>174</v>
      </c>
      <c r="C81" s="42">
        <v>7.06</v>
      </c>
      <c r="D81" s="42" t="s">
        <v>128</v>
      </c>
      <c r="E81" s="9"/>
      <c r="F81" s="42">
        <v>22.21</v>
      </c>
      <c r="G81" s="42">
        <v>1.48</v>
      </c>
      <c r="H81" s="278" t="s">
        <v>128</v>
      </c>
      <c r="I81" s="279" t="s">
        <v>128</v>
      </c>
      <c r="J81" s="141" t="s">
        <v>128</v>
      </c>
    </row>
    <row r="82" spans="1:10">
      <c r="A82" s="117" t="s">
        <v>469</v>
      </c>
      <c r="B82" s="292">
        <v>156</v>
      </c>
      <c r="C82" s="42">
        <v>10.5</v>
      </c>
      <c r="D82" s="42" t="s">
        <v>128</v>
      </c>
      <c r="E82" s="9"/>
      <c r="F82" s="42">
        <v>22.32</v>
      </c>
      <c r="G82" s="42">
        <v>2.2000000000000002</v>
      </c>
      <c r="H82" s="278" t="s">
        <v>128</v>
      </c>
      <c r="I82" s="279" t="s">
        <v>128</v>
      </c>
      <c r="J82" s="141" t="s">
        <v>128</v>
      </c>
    </row>
    <row r="83" spans="1:10">
      <c r="A83" s="32"/>
      <c r="B83" s="175"/>
      <c r="C83" s="15"/>
      <c r="D83" s="15"/>
      <c r="E83" s="9"/>
      <c r="F83" s="15"/>
      <c r="G83" s="15"/>
      <c r="H83" s="72"/>
      <c r="I83" s="14"/>
      <c r="J83" s="9"/>
    </row>
    <row r="84" spans="1:10">
      <c r="A84" s="295" t="s">
        <v>140</v>
      </c>
      <c r="B84" s="175"/>
      <c r="C84" s="15"/>
      <c r="D84" s="15"/>
      <c r="E84" s="9"/>
      <c r="F84" s="15"/>
      <c r="G84" s="15"/>
      <c r="H84" s="72"/>
      <c r="I84" s="14"/>
      <c r="J84" s="9"/>
    </row>
    <row r="85" spans="1:10">
      <c r="A85" s="37" t="s">
        <v>141</v>
      </c>
      <c r="B85" s="292">
        <v>1139</v>
      </c>
      <c r="C85" s="42">
        <v>4.2300000000000004</v>
      </c>
      <c r="D85" s="42" t="s">
        <v>128</v>
      </c>
      <c r="E85" s="3" t="s">
        <v>128</v>
      </c>
      <c r="F85" s="42">
        <v>23.24</v>
      </c>
      <c r="G85" s="42">
        <v>0.81</v>
      </c>
      <c r="H85" s="278" t="s">
        <v>128</v>
      </c>
      <c r="I85" s="279" t="s">
        <v>128</v>
      </c>
      <c r="J85" s="141" t="s">
        <v>128</v>
      </c>
    </row>
    <row r="86" spans="1:10">
      <c r="A86" s="37" t="s">
        <v>470</v>
      </c>
      <c r="B86" s="292">
        <v>225</v>
      </c>
      <c r="C86" s="42">
        <v>9.52</v>
      </c>
      <c r="D86" s="42" t="s">
        <v>128</v>
      </c>
      <c r="E86" s="3" t="s">
        <v>128</v>
      </c>
      <c r="F86" s="42">
        <v>21.58</v>
      </c>
      <c r="G86" s="42">
        <v>2.0499999999999998</v>
      </c>
      <c r="H86" s="278" t="s">
        <v>128</v>
      </c>
      <c r="I86" s="279" t="s">
        <v>128</v>
      </c>
      <c r="J86" s="141" t="s">
        <v>128</v>
      </c>
    </row>
    <row r="87" spans="1:10">
      <c r="A87" s="103" t="s">
        <v>471</v>
      </c>
      <c r="B87" s="292">
        <v>382</v>
      </c>
      <c r="C87" s="42">
        <v>7.09</v>
      </c>
      <c r="D87" s="42" t="s">
        <v>128</v>
      </c>
      <c r="E87" s="3" t="s">
        <v>128</v>
      </c>
      <c r="F87" s="42">
        <v>24.13</v>
      </c>
      <c r="G87" s="42">
        <v>1.78</v>
      </c>
      <c r="H87" s="278" t="s">
        <v>128</v>
      </c>
      <c r="I87" s="279" t="s">
        <v>128</v>
      </c>
      <c r="J87" s="141" t="s">
        <v>128</v>
      </c>
    </row>
    <row r="88" spans="1:10">
      <c r="A88" s="103" t="s">
        <v>472</v>
      </c>
      <c r="B88" s="292">
        <v>57</v>
      </c>
      <c r="C88" s="42">
        <v>17.93</v>
      </c>
      <c r="D88" s="42" t="s">
        <v>128</v>
      </c>
      <c r="E88" s="3" t="s">
        <v>128</v>
      </c>
      <c r="F88" s="42">
        <v>23.85</v>
      </c>
      <c r="G88" s="42">
        <v>3.83</v>
      </c>
      <c r="H88" s="278" t="s">
        <v>128</v>
      </c>
      <c r="I88" s="279" t="s">
        <v>128</v>
      </c>
      <c r="J88" s="141" t="s">
        <v>128</v>
      </c>
    </row>
    <row r="89" spans="1:10">
      <c r="A89" s="103" t="s">
        <v>473</v>
      </c>
      <c r="B89" s="292">
        <v>39</v>
      </c>
      <c r="C89" s="42">
        <v>22.63</v>
      </c>
      <c r="D89" s="42" t="s">
        <v>393</v>
      </c>
      <c r="E89" s="3" t="s">
        <v>128</v>
      </c>
      <c r="F89" s="42">
        <v>30.78</v>
      </c>
      <c r="G89" s="42">
        <v>5.49</v>
      </c>
      <c r="H89" s="278" t="s">
        <v>395</v>
      </c>
      <c r="I89" s="279" t="s">
        <v>401</v>
      </c>
      <c r="J89" s="141" t="s">
        <v>128</v>
      </c>
    </row>
    <row r="90" spans="1:10">
      <c r="A90" s="32"/>
      <c r="B90" s="292"/>
      <c r="C90" s="42"/>
      <c r="D90" s="42"/>
      <c r="E90" s="3"/>
      <c r="F90" s="42"/>
      <c r="G90" s="42"/>
      <c r="H90" s="278"/>
      <c r="I90" s="279"/>
      <c r="J90" s="141"/>
    </row>
    <row r="91" spans="1:10">
      <c r="A91" s="295" t="s">
        <v>86</v>
      </c>
      <c r="B91" s="175"/>
      <c r="C91" s="15"/>
      <c r="D91" s="15"/>
      <c r="E91" s="9"/>
      <c r="F91" s="15"/>
      <c r="G91" s="15"/>
      <c r="H91" s="72"/>
      <c r="I91" s="14"/>
      <c r="J91" s="9"/>
    </row>
    <row r="92" spans="1:10">
      <c r="A92" s="32" t="s">
        <v>87</v>
      </c>
      <c r="B92" s="292">
        <v>1176</v>
      </c>
      <c r="C92" s="42">
        <v>3.89</v>
      </c>
      <c r="D92" s="42" t="s">
        <v>128</v>
      </c>
      <c r="E92" s="9"/>
      <c r="F92" s="42">
        <v>22.9</v>
      </c>
      <c r="G92" s="42">
        <v>0.92</v>
      </c>
      <c r="H92" s="278" t="s">
        <v>128</v>
      </c>
      <c r="I92" s="279" t="s">
        <v>128</v>
      </c>
      <c r="J92" s="9"/>
    </row>
    <row r="93" spans="1:10">
      <c r="A93" s="32" t="s">
        <v>88</v>
      </c>
      <c r="B93" s="292">
        <v>97</v>
      </c>
      <c r="C93" s="42">
        <v>16.48</v>
      </c>
      <c r="D93" s="42" t="s">
        <v>128</v>
      </c>
      <c r="E93" s="9"/>
      <c r="F93" s="42">
        <v>26.6</v>
      </c>
      <c r="G93" s="42">
        <v>3.79</v>
      </c>
      <c r="H93" s="278" t="s">
        <v>128</v>
      </c>
      <c r="I93" s="279" t="s">
        <v>128</v>
      </c>
      <c r="J93" s="9"/>
    </row>
    <row r="94" spans="1:10">
      <c r="A94" s="32" t="s">
        <v>89</v>
      </c>
      <c r="B94" s="292">
        <v>397</v>
      </c>
      <c r="C94" s="42">
        <v>5.98</v>
      </c>
      <c r="D94" s="42" t="s">
        <v>128</v>
      </c>
      <c r="E94" s="9"/>
      <c r="F94" s="42">
        <v>22.07</v>
      </c>
      <c r="G94" s="42">
        <v>1.19</v>
      </c>
      <c r="H94" s="278" t="s">
        <v>128</v>
      </c>
      <c r="I94" s="279" t="s">
        <v>128</v>
      </c>
      <c r="J94" s="9"/>
    </row>
    <row r="95" spans="1:10">
      <c r="A95" s="32" t="s">
        <v>90</v>
      </c>
      <c r="B95" s="292">
        <v>73</v>
      </c>
      <c r="C95" s="42">
        <v>11.15</v>
      </c>
      <c r="D95" s="42" t="s">
        <v>128</v>
      </c>
      <c r="E95" s="9"/>
      <c r="F95" s="42">
        <v>32.520000000000003</v>
      </c>
      <c r="G95" s="42">
        <v>2.9</v>
      </c>
      <c r="H95" s="278" t="s">
        <v>128</v>
      </c>
      <c r="I95" s="279" t="s">
        <v>401</v>
      </c>
      <c r="J95" s="9"/>
    </row>
    <row r="96" spans="1:10">
      <c r="A96" s="32" t="s">
        <v>91</v>
      </c>
      <c r="B96" s="292">
        <v>42</v>
      </c>
      <c r="C96" s="42">
        <v>22.17</v>
      </c>
      <c r="D96" s="42" t="s">
        <v>393</v>
      </c>
      <c r="E96" s="9"/>
      <c r="F96" s="42">
        <v>22.3</v>
      </c>
      <c r="G96" s="42">
        <v>4.3600000000000003</v>
      </c>
      <c r="H96" s="278" t="s">
        <v>395</v>
      </c>
      <c r="I96" s="279" t="s">
        <v>128</v>
      </c>
      <c r="J96" s="9"/>
    </row>
    <row r="97" spans="1:13">
      <c r="A97" s="32" t="s">
        <v>92</v>
      </c>
      <c r="B97" s="292">
        <v>29</v>
      </c>
      <c r="C97" s="42">
        <v>15.5</v>
      </c>
      <c r="D97" s="42" t="s">
        <v>128</v>
      </c>
      <c r="E97" s="9"/>
      <c r="F97" s="42">
        <v>35.020000000000003</v>
      </c>
      <c r="G97" s="42">
        <v>4.58</v>
      </c>
      <c r="H97" s="278" t="s">
        <v>128</v>
      </c>
      <c r="I97" s="279" t="s">
        <v>401</v>
      </c>
      <c r="J97" s="9"/>
    </row>
    <row r="98" spans="1:13">
      <c r="A98" s="32" t="s">
        <v>93</v>
      </c>
      <c r="B98" s="292">
        <v>24</v>
      </c>
      <c r="C98" s="42">
        <v>21.22</v>
      </c>
      <c r="D98" s="42" t="s">
        <v>393</v>
      </c>
      <c r="E98" s="9"/>
      <c r="F98" s="42">
        <v>28.82</v>
      </c>
      <c r="G98" s="42">
        <v>5.31</v>
      </c>
      <c r="H98" s="278" t="s">
        <v>395</v>
      </c>
      <c r="I98" s="279" t="s">
        <v>128</v>
      </c>
      <c r="J98" s="9"/>
    </row>
    <row r="99" spans="1:13">
      <c r="A99" s="32"/>
      <c r="B99" s="175"/>
      <c r="C99" s="15"/>
      <c r="D99" s="15"/>
      <c r="E99" s="3"/>
      <c r="F99" s="15"/>
      <c r="G99" s="15"/>
      <c r="H99" s="72"/>
      <c r="I99" s="14"/>
      <c r="J99" s="9"/>
    </row>
    <row r="100" spans="1:13">
      <c r="A100" s="295" t="s">
        <v>63</v>
      </c>
      <c r="B100" s="175"/>
      <c r="C100" s="15"/>
      <c r="D100" s="15"/>
      <c r="E100" s="9"/>
      <c r="F100" s="15"/>
      <c r="G100" s="15"/>
      <c r="H100" s="72"/>
      <c r="I100" s="14"/>
      <c r="J100" s="9"/>
    </row>
    <row r="101" spans="1:13">
      <c r="A101" s="32" t="s">
        <v>64</v>
      </c>
      <c r="B101" s="292">
        <v>595</v>
      </c>
      <c r="C101" s="42">
        <v>3.86</v>
      </c>
      <c r="D101" s="42" t="s">
        <v>128</v>
      </c>
      <c r="E101" s="9"/>
      <c r="F101" s="42">
        <v>22.67</v>
      </c>
      <c r="G101" s="42">
        <v>0.88</v>
      </c>
      <c r="H101" s="278" t="s">
        <v>128</v>
      </c>
      <c r="I101" s="279" t="s">
        <v>128</v>
      </c>
      <c r="J101" s="141" t="s">
        <v>128</v>
      </c>
    </row>
    <row r="102" spans="1:13">
      <c r="A102" s="32" t="s">
        <v>305</v>
      </c>
      <c r="B102" s="292">
        <v>269</v>
      </c>
      <c r="C102" s="42">
        <v>6.43</v>
      </c>
      <c r="D102" s="42" t="s">
        <v>128</v>
      </c>
      <c r="E102" s="9"/>
      <c r="F102" s="42">
        <v>24.38</v>
      </c>
      <c r="G102" s="42">
        <v>1.38</v>
      </c>
      <c r="H102" s="278" t="s">
        <v>128</v>
      </c>
      <c r="I102" s="279" t="s">
        <v>128</v>
      </c>
      <c r="J102" s="141" t="s">
        <v>128</v>
      </c>
    </row>
    <row r="103" spans="1:13">
      <c r="A103" s="32" t="s">
        <v>65</v>
      </c>
      <c r="B103" s="292">
        <v>50</v>
      </c>
      <c r="C103" s="42">
        <v>14.83</v>
      </c>
      <c r="D103" s="42" t="s">
        <v>128</v>
      </c>
      <c r="E103" s="9"/>
      <c r="F103" s="42">
        <v>25.92</v>
      </c>
      <c r="G103" s="42">
        <v>3.68</v>
      </c>
      <c r="H103" s="278" t="s">
        <v>128</v>
      </c>
      <c r="I103" s="279" t="s">
        <v>128</v>
      </c>
      <c r="J103" s="141" t="s">
        <v>128</v>
      </c>
    </row>
    <row r="104" spans="1:13">
      <c r="A104" s="32"/>
      <c r="B104" s="292"/>
      <c r="C104" s="42"/>
      <c r="D104" s="42"/>
      <c r="E104" s="9"/>
      <c r="F104" s="42"/>
      <c r="G104" s="42"/>
      <c r="H104" s="278"/>
      <c r="I104" s="279"/>
      <c r="J104" s="141"/>
    </row>
    <row r="105" spans="1:13">
      <c r="A105" s="295" t="s">
        <v>66</v>
      </c>
      <c r="B105" s="292"/>
      <c r="C105" s="42"/>
      <c r="D105" s="42"/>
      <c r="E105" s="9"/>
      <c r="F105" s="42"/>
      <c r="G105" s="42"/>
      <c r="H105" s="278"/>
      <c r="I105" s="279"/>
      <c r="J105" s="141"/>
    </row>
    <row r="106" spans="1:13">
      <c r="A106" s="298" t="s">
        <v>67</v>
      </c>
      <c r="B106" s="292">
        <v>135</v>
      </c>
      <c r="C106" s="42">
        <v>10.78</v>
      </c>
      <c r="D106" s="42" t="s">
        <v>128</v>
      </c>
      <c r="E106" s="9"/>
      <c r="F106" s="42">
        <v>23.8</v>
      </c>
      <c r="G106" s="42">
        <v>2.19</v>
      </c>
      <c r="H106" s="278" t="s">
        <v>128</v>
      </c>
      <c r="I106" s="279" t="s">
        <v>128</v>
      </c>
      <c r="J106" s="141" t="s">
        <v>128</v>
      </c>
    </row>
    <row r="107" spans="1:13">
      <c r="A107" s="298" t="s">
        <v>68</v>
      </c>
      <c r="B107" s="292">
        <v>103</v>
      </c>
      <c r="C107" s="42">
        <v>9.64</v>
      </c>
      <c r="D107" s="42" t="s">
        <v>128</v>
      </c>
      <c r="E107" s="9"/>
      <c r="F107" s="42">
        <v>26.06</v>
      </c>
      <c r="G107" s="42">
        <v>2.17</v>
      </c>
      <c r="H107" s="278" t="s">
        <v>128</v>
      </c>
      <c r="I107" s="279" t="s">
        <v>128</v>
      </c>
      <c r="J107" s="141" t="s">
        <v>128</v>
      </c>
    </row>
    <row r="108" spans="1:13">
      <c r="A108" s="298" t="s">
        <v>69</v>
      </c>
      <c r="B108" s="292">
        <v>107</v>
      </c>
      <c r="C108" s="42">
        <v>8.83</v>
      </c>
      <c r="D108" s="42" t="s">
        <v>128</v>
      </c>
      <c r="E108" s="9"/>
      <c r="F108" s="42">
        <v>28.02</v>
      </c>
      <c r="G108" s="42">
        <v>2.0699999999999998</v>
      </c>
      <c r="H108" s="278" t="s">
        <v>128</v>
      </c>
      <c r="I108" s="279" t="s">
        <v>401</v>
      </c>
      <c r="J108" s="141" t="s">
        <v>128</v>
      </c>
      <c r="L108" s="525"/>
      <c r="M108" s="26"/>
    </row>
    <row r="109" spans="1:13">
      <c r="A109" s="298" t="s">
        <v>70</v>
      </c>
      <c r="B109" s="292">
        <v>107</v>
      </c>
      <c r="C109" s="42">
        <v>8.83</v>
      </c>
      <c r="D109" s="42" t="s">
        <v>128</v>
      </c>
      <c r="E109" s="9"/>
      <c r="F109" s="42">
        <v>28.02</v>
      </c>
      <c r="G109" s="42">
        <v>2.0699999999999998</v>
      </c>
      <c r="H109" s="278" t="s">
        <v>128</v>
      </c>
      <c r="I109" s="279" t="s">
        <v>401</v>
      </c>
      <c r="J109" s="141" t="s">
        <v>128</v>
      </c>
    </row>
    <row r="110" spans="1:13">
      <c r="A110" s="298" t="s">
        <v>71</v>
      </c>
      <c r="B110" s="292">
        <v>102</v>
      </c>
      <c r="C110" s="42">
        <v>10.11</v>
      </c>
      <c r="D110" s="42" t="s">
        <v>128</v>
      </c>
      <c r="E110" s="9"/>
      <c r="F110" s="42">
        <v>24.98</v>
      </c>
      <c r="G110" s="42">
        <v>2.35</v>
      </c>
      <c r="H110" s="278" t="s">
        <v>128</v>
      </c>
      <c r="I110" s="279" t="s">
        <v>128</v>
      </c>
      <c r="J110" s="141" t="s">
        <v>128</v>
      </c>
    </row>
    <row r="111" spans="1:13">
      <c r="A111" s="298" t="s">
        <v>72</v>
      </c>
      <c r="B111" s="292">
        <v>86</v>
      </c>
      <c r="C111" s="42">
        <v>11.91</v>
      </c>
      <c r="D111" s="42" t="s">
        <v>128</v>
      </c>
      <c r="E111" s="9"/>
      <c r="F111" s="42">
        <v>22.68</v>
      </c>
      <c r="G111" s="42">
        <v>2.44</v>
      </c>
      <c r="H111" s="278" t="s">
        <v>128</v>
      </c>
      <c r="I111" s="279" t="s">
        <v>128</v>
      </c>
      <c r="J111" s="141" t="s">
        <v>128</v>
      </c>
    </row>
    <row r="112" spans="1:13">
      <c r="A112" s="298" t="s">
        <v>73</v>
      </c>
      <c r="B112" s="292">
        <v>65</v>
      </c>
      <c r="C112" s="42">
        <v>12.34</v>
      </c>
      <c r="D112" s="42" t="s">
        <v>128</v>
      </c>
      <c r="E112" s="9"/>
      <c r="F112" s="42">
        <v>19.57</v>
      </c>
      <c r="G112" s="42">
        <v>2.16</v>
      </c>
      <c r="H112" s="278" t="s">
        <v>128</v>
      </c>
      <c r="I112" s="279" t="s">
        <v>401</v>
      </c>
      <c r="J112" s="141" t="s">
        <v>128</v>
      </c>
    </row>
    <row r="113" spans="1:10">
      <c r="A113" s="298" t="s">
        <v>74</v>
      </c>
      <c r="B113" s="292">
        <v>102</v>
      </c>
      <c r="C113" s="42">
        <v>9.77</v>
      </c>
      <c r="D113" s="42" t="s">
        <v>128</v>
      </c>
      <c r="E113" s="9"/>
      <c r="F113" s="42">
        <v>20.61</v>
      </c>
      <c r="G113" s="42">
        <v>1.9</v>
      </c>
      <c r="H113" s="278" t="s">
        <v>128</v>
      </c>
      <c r="I113" s="279" t="s">
        <v>401</v>
      </c>
      <c r="J113" s="141" t="s">
        <v>128</v>
      </c>
    </row>
    <row r="114" spans="1:10">
      <c r="A114" s="298" t="s">
        <v>75</v>
      </c>
      <c r="B114" s="292">
        <v>44</v>
      </c>
      <c r="C114" s="42">
        <v>14.66</v>
      </c>
      <c r="D114" s="42" t="s">
        <v>128</v>
      </c>
      <c r="E114" s="9"/>
      <c r="F114" s="42">
        <v>17.489999999999998</v>
      </c>
      <c r="G114" s="42">
        <v>2.7</v>
      </c>
      <c r="H114" s="278" t="s">
        <v>128</v>
      </c>
      <c r="I114" s="279" t="s">
        <v>401</v>
      </c>
      <c r="J114" s="141" t="s">
        <v>128</v>
      </c>
    </row>
    <row r="115" spans="1:10">
      <c r="A115" s="298" t="s">
        <v>76</v>
      </c>
      <c r="B115" s="292">
        <v>31</v>
      </c>
      <c r="C115" s="42">
        <v>19.100000000000001</v>
      </c>
      <c r="D115" s="42" t="s">
        <v>128</v>
      </c>
      <c r="E115" s="9"/>
      <c r="F115" s="42">
        <v>21.13</v>
      </c>
      <c r="G115" s="42">
        <v>3.47</v>
      </c>
      <c r="H115" s="278" t="s">
        <v>128</v>
      </c>
      <c r="I115" s="279" t="s">
        <v>128</v>
      </c>
      <c r="J115" s="9"/>
    </row>
    <row r="116" spans="1:10">
      <c r="A116" s="32"/>
      <c r="B116" s="175"/>
      <c r="C116" s="15"/>
      <c r="D116" s="15"/>
      <c r="E116" s="9"/>
      <c r="F116" s="15"/>
      <c r="G116" s="15"/>
      <c r="H116" s="72"/>
      <c r="I116" s="14"/>
      <c r="J116" s="9"/>
    </row>
    <row r="117" spans="1:10">
      <c r="A117" s="295" t="s">
        <v>77</v>
      </c>
      <c r="B117" s="175"/>
      <c r="C117" s="15"/>
      <c r="D117" s="15"/>
      <c r="E117" s="9"/>
      <c r="F117" s="15"/>
      <c r="G117" s="15"/>
      <c r="H117" s="72"/>
      <c r="I117" s="14"/>
      <c r="J117" s="9"/>
    </row>
    <row r="118" spans="1:10">
      <c r="A118" s="298" t="s">
        <v>67</v>
      </c>
      <c r="B118" s="292">
        <v>32</v>
      </c>
      <c r="C118" s="42">
        <v>16.940000000000001</v>
      </c>
      <c r="D118" s="42" t="s">
        <v>128</v>
      </c>
      <c r="E118" s="9"/>
      <c r="F118" s="42">
        <v>20.170000000000002</v>
      </c>
      <c r="G118" s="42">
        <v>3.13</v>
      </c>
      <c r="H118" s="278" t="s">
        <v>128</v>
      </c>
      <c r="I118" s="279" t="s">
        <v>128</v>
      </c>
      <c r="J118" s="141" t="s">
        <v>128</v>
      </c>
    </row>
    <row r="119" spans="1:10">
      <c r="A119" s="298" t="s">
        <v>68</v>
      </c>
      <c r="B119" s="292">
        <v>38</v>
      </c>
      <c r="C119" s="42">
        <v>13.68</v>
      </c>
      <c r="D119" s="42" t="s">
        <v>128</v>
      </c>
      <c r="E119" s="9"/>
      <c r="F119" s="42">
        <v>28.68</v>
      </c>
      <c r="G119" s="42">
        <v>3.35</v>
      </c>
      <c r="H119" s="278" t="s">
        <v>128</v>
      </c>
      <c r="I119" s="279" t="s">
        <v>401</v>
      </c>
      <c r="J119" s="141" t="s">
        <v>128</v>
      </c>
    </row>
    <row r="120" spans="1:10">
      <c r="A120" s="298" t="s">
        <v>69</v>
      </c>
      <c r="B120" s="292">
        <v>85</v>
      </c>
      <c r="C120" s="42">
        <v>11.06</v>
      </c>
      <c r="D120" s="42" t="s">
        <v>128</v>
      </c>
      <c r="E120" s="9"/>
      <c r="F120" s="42">
        <v>24.25</v>
      </c>
      <c r="G120" s="42">
        <v>2.31</v>
      </c>
      <c r="H120" s="278" t="s">
        <v>128</v>
      </c>
      <c r="I120" s="279" t="s">
        <v>128</v>
      </c>
      <c r="J120" s="141" t="s">
        <v>128</v>
      </c>
    </row>
    <row r="121" spans="1:10">
      <c r="A121" s="298" t="s">
        <v>70</v>
      </c>
      <c r="B121" s="292">
        <v>77</v>
      </c>
      <c r="C121" s="42">
        <v>9.9499999999999993</v>
      </c>
      <c r="D121" s="42" t="s">
        <v>128</v>
      </c>
      <c r="E121" s="9"/>
      <c r="F121" s="42">
        <v>25.82</v>
      </c>
      <c r="G121" s="42">
        <v>2.4300000000000002</v>
      </c>
      <c r="H121" s="278" t="s">
        <v>128</v>
      </c>
      <c r="I121" s="279" t="s">
        <v>128</v>
      </c>
      <c r="J121" s="141" t="s">
        <v>128</v>
      </c>
    </row>
    <row r="122" spans="1:10">
      <c r="A122" s="298" t="s">
        <v>71</v>
      </c>
      <c r="B122" s="292">
        <v>78</v>
      </c>
      <c r="C122" s="42">
        <v>10.02</v>
      </c>
      <c r="D122" s="42" t="s">
        <v>128</v>
      </c>
      <c r="E122" s="9"/>
      <c r="F122" s="42">
        <v>24.35</v>
      </c>
      <c r="G122" s="42">
        <v>2.16</v>
      </c>
      <c r="H122" s="278" t="s">
        <v>128</v>
      </c>
      <c r="I122" s="279" t="s">
        <v>128</v>
      </c>
      <c r="J122" s="141" t="s">
        <v>128</v>
      </c>
    </row>
    <row r="123" spans="1:10">
      <c r="A123" s="298" t="s">
        <v>72</v>
      </c>
      <c r="B123" s="292">
        <v>77</v>
      </c>
      <c r="C123" s="42">
        <v>13.04</v>
      </c>
      <c r="D123" s="42" t="s">
        <v>128</v>
      </c>
      <c r="E123" s="9"/>
      <c r="F123" s="42">
        <v>23.65</v>
      </c>
      <c r="G123" s="42">
        <v>2.64</v>
      </c>
      <c r="H123" s="278" t="s">
        <v>128</v>
      </c>
      <c r="I123" s="279" t="s">
        <v>128</v>
      </c>
      <c r="J123" s="141" t="s">
        <v>128</v>
      </c>
    </row>
    <row r="124" spans="1:10">
      <c r="A124" s="298" t="s">
        <v>73</v>
      </c>
      <c r="B124" s="292">
        <v>80</v>
      </c>
      <c r="C124" s="42">
        <v>12.47</v>
      </c>
      <c r="D124" s="42" t="s">
        <v>128</v>
      </c>
      <c r="E124" s="9"/>
      <c r="F124" s="42">
        <v>22.71</v>
      </c>
      <c r="G124" s="42">
        <v>2.37</v>
      </c>
      <c r="H124" s="278" t="s">
        <v>128</v>
      </c>
      <c r="I124" s="279" t="s">
        <v>128</v>
      </c>
      <c r="J124" s="141" t="s">
        <v>128</v>
      </c>
    </row>
    <row r="125" spans="1:10">
      <c r="A125" s="298" t="s">
        <v>74</v>
      </c>
      <c r="B125" s="292">
        <v>158</v>
      </c>
      <c r="C125" s="42">
        <v>7.42</v>
      </c>
      <c r="D125" s="42" t="s">
        <v>128</v>
      </c>
      <c r="E125" s="9"/>
      <c r="F125" s="42">
        <v>21.84</v>
      </c>
      <c r="G125" s="42">
        <v>1.59</v>
      </c>
      <c r="H125" s="278" t="s">
        <v>128</v>
      </c>
      <c r="I125" s="279" t="s">
        <v>128</v>
      </c>
      <c r="J125" s="141" t="s">
        <v>128</v>
      </c>
    </row>
    <row r="126" spans="1:10">
      <c r="A126" s="298" t="s">
        <v>75</v>
      </c>
      <c r="B126" s="292">
        <v>166</v>
      </c>
      <c r="C126" s="42">
        <v>8.42</v>
      </c>
      <c r="D126" s="42" t="s">
        <v>128</v>
      </c>
      <c r="E126" s="9"/>
      <c r="F126" s="42">
        <v>22.92</v>
      </c>
      <c r="G126" s="42">
        <v>1.86</v>
      </c>
      <c r="H126" s="278" t="s">
        <v>128</v>
      </c>
      <c r="I126" s="279" t="s">
        <v>128</v>
      </c>
      <c r="J126" s="141" t="s">
        <v>128</v>
      </c>
    </row>
    <row r="127" spans="1:10">
      <c r="A127" s="298" t="s">
        <v>76</v>
      </c>
      <c r="B127" s="292">
        <v>131</v>
      </c>
      <c r="C127" s="42">
        <v>9.7899999999999991</v>
      </c>
      <c r="D127" s="42" t="s">
        <v>128</v>
      </c>
      <c r="E127" s="9"/>
      <c r="F127" s="42">
        <v>23.16</v>
      </c>
      <c r="G127" s="42">
        <v>2.17</v>
      </c>
      <c r="H127" s="278" t="s">
        <v>128</v>
      </c>
      <c r="I127" s="279" t="s">
        <v>128</v>
      </c>
      <c r="J127" s="9"/>
    </row>
    <row r="128" spans="1:10">
      <c r="A128" s="32"/>
      <c r="B128" s="292"/>
      <c r="C128" s="42"/>
      <c r="D128" s="42"/>
      <c r="E128" s="9"/>
      <c r="F128" s="42"/>
      <c r="G128" s="42"/>
      <c r="H128" s="278"/>
      <c r="I128" s="279"/>
      <c r="J128" s="9"/>
    </row>
    <row r="129" spans="1:10" ht="33" customHeight="1">
      <c r="A129" s="275" t="s">
        <v>78</v>
      </c>
      <c r="B129" s="175"/>
      <c r="C129" s="15"/>
      <c r="D129" s="15"/>
      <c r="E129" s="9"/>
      <c r="F129" s="15"/>
      <c r="G129" s="15"/>
      <c r="H129" s="72"/>
      <c r="I129" s="14"/>
      <c r="J129" s="9"/>
    </row>
    <row r="130" spans="1:10">
      <c r="A130" s="32" t="s">
        <v>79</v>
      </c>
      <c r="B130" s="292">
        <v>327</v>
      </c>
      <c r="C130" s="42">
        <v>6.14</v>
      </c>
      <c r="D130" s="42" t="s">
        <v>128</v>
      </c>
      <c r="E130" s="9"/>
      <c r="F130" s="42">
        <v>19.13</v>
      </c>
      <c r="G130" s="42">
        <v>1.1100000000000001</v>
      </c>
      <c r="H130" s="278" t="s">
        <v>128</v>
      </c>
      <c r="I130" s="279" t="s">
        <v>401</v>
      </c>
      <c r="J130" s="9"/>
    </row>
    <row r="131" spans="1:10">
      <c r="A131" s="32" t="s">
        <v>80</v>
      </c>
      <c r="B131" s="292">
        <v>207</v>
      </c>
      <c r="C131" s="42">
        <v>6.83</v>
      </c>
      <c r="D131" s="42" t="s">
        <v>128</v>
      </c>
      <c r="E131" s="9"/>
      <c r="F131" s="42">
        <v>25.16</v>
      </c>
      <c r="G131" s="42">
        <v>1.72</v>
      </c>
      <c r="H131" s="278" t="s">
        <v>128</v>
      </c>
      <c r="I131" s="279" t="s">
        <v>128</v>
      </c>
      <c r="J131" s="9"/>
    </row>
    <row r="132" spans="1:10">
      <c r="A132" s="32" t="s">
        <v>81</v>
      </c>
      <c r="B132" s="292">
        <v>120</v>
      </c>
      <c r="C132" s="42">
        <v>9.81</v>
      </c>
      <c r="D132" s="42" t="s">
        <v>128</v>
      </c>
      <c r="E132" s="9"/>
      <c r="F132" s="42">
        <v>27.72</v>
      </c>
      <c r="G132" s="42">
        <v>2.46</v>
      </c>
      <c r="H132" s="278" t="s">
        <v>128</v>
      </c>
      <c r="I132" s="279" t="s">
        <v>401</v>
      </c>
      <c r="J132" s="9"/>
    </row>
    <row r="133" spans="1:10">
      <c r="A133" s="32" t="s">
        <v>171</v>
      </c>
      <c r="B133" s="292">
        <v>110</v>
      </c>
      <c r="C133" s="42">
        <v>9.67</v>
      </c>
      <c r="D133" s="42" t="s">
        <v>128</v>
      </c>
      <c r="E133" s="9"/>
      <c r="F133" s="42">
        <v>27.33</v>
      </c>
      <c r="G133" s="42">
        <v>2.42</v>
      </c>
      <c r="H133" s="278" t="s">
        <v>128</v>
      </c>
      <c r="I133" s="279" t="s">
        <v>401</v>
      </c>
      <c r="J133" s="9"/>
    </row>
    <row r="134" spans="1:10">
      <c r="A134" s="32" t="s">
        <v>82</v>
      </c>
      <c r="B134" s="292">
        <v>148</v>
      </c>
      <c r="C134" s="42">
        <v>6.94</v>
      </c>
      <c r="D134" s="42" t="s">
        <v>128</v>
      </c>
      <c r="E134" s="9"/>
      <c r="F134" s="42">
        <v>28.08</v>
      </c>
      <c r="G134" s="42">
        <v>1.79</v>
      </c>
      <c r="H134" s="278" t="s">
        <v>128</v>
      </c>
      <c r="I134" s="279" t="s">
        <v>401</v>
      </c>
      <c r="J134" s="9"/>
    </row>
    <row r="135" spans="1:10">
      <c r="A135" s="32"/>
      <c r="B135" s="175"/>
      <c r="C135" s="15"/>
      <c r="D135" s="15"/>
      <c r="E135" s="9"/>
      <c r="F135" s="15"/>
      <c r="G135" s="15"/>
      <c r="H135" s="72"/>
      <c r="I135" s="14"/>
      <c r="J135" s="9"/>
    </row>
    <row r="136" spans="1:10" s="146" customFormat="1" ht="46.15" customHeight="1">
      <c r="A136" s="275" t="s">
        <v>83</v>
      </c>
      <c r="B136" s="293"/>
      <c r="C136" s="143"/>
      <c r="D136" s="143"/>
      <c r="E136" s="144"/>
      <c r="F136" s="143"/>
      <c r="G136" s="143"/>
      <c r="H136" s="142"/>
      <c r="I136" s="145"/>
      <c r="J136" s="144"/>
    </row>
    <row r="137" spans="1:10">
      <c r="A137" s="32" t="s">
        <v>84</v>
      </c>
      <c r="B137" s="292">
        <v>726</v>
      </c>
      <c r="C137" s="42">
        <v>3.6</v>
      </c>
      <c r="D137" s="42" t="s">
        <v>128</v>
      </c>
      <c r="E137" s="9"/>
      <c r="F137" s="42">
        <v>22.66</v>
      </c>
      <c r="G137" s="42">
        <v>0.81</v>
      </c>
      <c r="H137" s="278" t="s">
        <v>128</v>
      </c>
      <c r="I137" s="279" t="s">
        <v>128</v>
      </c>
      <c r="J137" s="9"/>
    </row>
    <row r="138" spans="1:10">
      <c r="A138" s="32" t="s">
        <v>85</v>
      </c>
      <c r="B138" s="292">
        <v>181</v>
      </c>
      <c r="C138" s="42">
        <v>7.3</v>
      </c>
      <c r="D138" s="42" t="s">
        <v>128</v>
      </c>
      <c r="E138" s="9"/>
      <c r="F138" s="42">
        <v>27.22</v>
      </c>
      <c r="G138" s="42">
        <v>1.9</v>
      </c>
      <c r="H138" s="278" t="s">
        <v>128</v>
      </c>
      <c r="I138" s="279" t="s">
        <v>401</v>
      </c>
      <c r="J138" s="9"/>
    </row>
    <row r="139" spans="1:10">
      <c r="A139" s="32"/>
      <c r="B139" s="175"/>
      <c r="C139" s="15"/>
      <c r="D139" s="15"/>
      <c r="E139" s="9"/>
      <c r="F139" s="15"/>
      <c r="G139" s="15"/>
      <c r="H139" s="72"/>
      <c r="I139" s="14"/>
      <c r="J139" s="9"/>
    </row>
    <row r="140" spans="1:10">
      <c r="A140" s="295" t="s">
        <v>58</v>
      </c>
      <c r="B140" s="175"/>
      <c r="C140" s="15"/>
      <c r="D140" s="15"/>
      <c r="E140" s="9"/>
      <c r="F140" s="15"/>
      <c r="G140" s="15"/>
      <c r="H140" s="72"/>
      <c r="I140" s="14"/>
      <c r="J140" s="9"/>
    </row>
    <row r="141" spans="1:10">
      <c r="A141" s="298" t="s">
        <v>59</v>
      </c>
      <c r="B141" s="292">
        <v>453</v>
      </c>
      <c r="C141" s="42">
        <v>6.13</v>
      </c>
      <c r="D141" s="42" t="s">
        <v>128</v>
      </c>
      <c r="E141" s="9"/>
      <c r="F141" s="42">
        <v>22.34</v>
      </c>
      <c r="G141" s="42">
        <v>1.03</v>
      </c>
      <c r="H141" s="278" t="s">
        <v>128</v>
      </c>
      <c r="I141" s="279" t="s">
        <v>128</v>
      </c>
      <c r="J141" s="141" t="s">
        <v>128</v>
      </c>
    </row>
    <row r="142" spans="1:10">
      <c r="A142" s="298" t="s">
        <v>60</v>
      </c>
      <c r="B142" s="292">
        <v>140</v>
      </c>
      <c r="C142" s="42">
        <v>11.22</v>
      </c>
      <c r="D142" s="42" t="s">
        <v>128</v>
      </c>
      <c r="E142" s="9"/>
      <c r="F142" s="42">
        <v>24.68</v>
      </c>
      <c r="G142" s="42">
        <v>1.49</v>
      </c>
      <c r="H142" s="278" t="s">
        <v>128</v>
      </c>
      <c r="I142" s="279" t="s">
        <v>128</v>
      </c>
      <c r="J142" s="141" t="s">
        <v>128</v>
      </c>
    </row>
    <row r="143" spans="1:10">
      <c r="A143" s="298" t="s">
        <v>61</v>
      </c>
      <c r="B143" s="292">
        <v>86</v>
      </c>
      <c r="C143" s="42">
        <v>18.68</v>
      </c>
      <c r="D143" s="42" t="s">
        <v>128</v>
      </c>
      <c r="E143" s="9"/>
      <c r="F143" s="42">
        <v>24.14</v>
      </c>
      <c r="G143" s="42">
        <v>3.05</v>
      </c>
      <c r="H143" s="278" t="s">
        <v>128</v>
      </c>
      <c r="I143" s="279" t="s">
        <v>128</v>
      </c>
      <c r="J143" s="141" t="s">
        <v>128</v>
      </c>
    </row>
    <row r="144" spans="1:10">
      <c r="A144" s="298" t="s">
        <v>62</v>
      </c>
      <c r="B144" s="292">
        <v>93</v>
      </c>
      <c r="C144" s="42">
        <v>15.32</v>
      </c>
      <c r="D144" s="42" t="s">
        <v>128</v>
      </c>
      <c r="E144" s="9"/>
      <c r="F144" s="42">
        <v>25.27</v>
      </c>
      <c r="G144" s="42">
        <v>2.29</v>
      </c>
      <c r="H144" s="278" t="s">
        <v>128</v>
      </c>
      <c r="I144" s="279" t="s">
        <v>128</v>
      </c>
      <c r="J144" s="141" t="s">
        <v>128</v>
      </c>
    </row>
    <row r="145" spans="1:10">
      <c r="A145" s="298" t="s">
        <v>100</v>
      </c>
      <c r="B145" s="292">
        <v>148</v>
      </c>
      <c r="C145" s="42">
        <v>12.23</v>
      </c>
      <c r="D145" s="42" t="s">
        <v>128</v>
      </c>
      <c r="E145" s="9"/>
      <c r="F145" s="42">
        <v>23.89</v>
      </c>
      <c r="G145" s="42">
        <v>1.75</v>
      </c>
      <c r="H145" s="278" t="s">
        <v>128</v>
      </c>
      <c r="I145" s="279" t="s">
        <v>128</v>
      </c>
      <c r="J145" s="141" t="s">
        <v>128</v>
      </c>
    </row>
    <row r="146" spans="1:10">
      <c r="A146" s="32"/>
      <c r="B146" s="175"/>
      <c r="C146" s="15"/>
      <c r="D146" s="15"/>
      <c r="E146" s="9"/>
      <c r="F146" s="15"/>
      <c r="G146" s="15"/>
      <c r="H146" s="72"/>
      <c r="I146" s="14"/>
      <c r="J146" s="9"/>
    </row>
    <row r="147" spans="1:10">
      <c r="A147" s="295" t="s">
        <v>54</v>
      </c>
      <c r="B147" s="175"/>
      <c r="C147" s="15"/>
      <c r="D147" s="15"/>
      <c r="E147" s="9"/>
      <c r="F147" s="15"/>
      <c r="G147" s="15"/>
      <c r="H147" s="72"/>
      <c r="I147" s="14"/>
      <c r="J147" s="9"/>
    </row>
    <row r="148" spans="1:10">
      <c r="A148" s="299" t="s">
        <v>154</v>
      </c>
      <c r="B148" s="292">
        <v>89</v>
      </c>
      <c r="C148" s="42">
        <v>14.6</v>
      </c>
      <c r="D148" s="42" t="s">
        <v>128</v>
      </c>
      <c r="E148" s="9"/>
      <c r="F148" s="42">
        <v>30.08</v>
      </c>
      <c r="G148" s="42">
        <v>4.3099999999999996</v>
      </c>
      <c r="H148" s="278" t="s">
        <v>128</v>
      </c>
      <c r="I148" s="279" t="s">
        <v>401</v>
      </c>
      <c r="J148" s="9"/>
    </row>
    <row r="149" spans="1:10">
      <c r="A149" s="299" t="s">
        <v>55</v>
      </c>
      <c r="B149" s="292">
        <v>781</v>
      </c>
      <c r="C149" s="42">
        <v>6.93</v>
      </c>
      <c r="D149" s="42" t="s">
        <v>128</v>
      </c>
      <c r="E149" s="9"/>
      <c r="F149" s="42">
        <v>19.86</v>
      </c>
      <c r="G149" s="42">
        <v>1.36</v>
      </c>
      <c r="H149" s="278" t="s">
        <v>128</v>
      </c>
      <c r="I149" s="279" t="s">
        <v>401</v>
      </c>
      <c r="J149" s="9"/>
    </row>
    <row r="150" spans="1:10">
      <c r="A150" s="299" t="s">
        <v>155</v>
      </c>
      <c r="B150" s="292">
        <v>262</v>
      </c>
      <c r="C150" s="42">
        <v>10.7</v>
      </c>
      <c r="D150" s="42" t="s">
        <v>128</v>
      </c>
      <c r="E150" s="9"/>
      <c r="F150" s="42">
        <v>22.96</v>
      </c>
      <c r="G150" s="42">
        <v>2.44</v>
      </c>
      <c r="H150" s="278" t="s">
        <v>128</v>
      </c>
      <c r="I150" s="279" t="s">
        <v>128</v>
      </c>
      <c r="J150" s="9"/>
    </row>
    <row r="151" spans="1:10">
      <c r="A151" s="299" t="s">
        <v>156</v>
      </c>
      <c r="B151" s="292">
        <v>125</v>
      </c>
      <c r="C151" s="42">
        <v>10.25</v>
      </c>
      <c r="D151" s="42" t="s">
        <v>128</v>
      </c>
      <c r="E151" s="9"/>
      <c r="F151" s="42">
        <v>24.35</v>
      </c>
      <c r="G151" s="42">
        <v>2.5</v>
      </c>
      <c r="H151" s="278" t="s">
        <v>128</v>
      </c>
      <c r="I151" s="279" t="s">
        <v>128</v>
      </c>
      <c r="J151" s="141" t="s">
        <v>128</v>
      </c>
    </row>
    <row r="152" spans="1:10">
      <c r="A152" s="299" t="s">
        <v>157</v>
      </c>
      <c r="B152" s="292">
        <v>21</v>
      </c>
      <c r="C152" s="42">
        <v>22.52</v>
      </c>
      <c r="D152" s="42" t="s">
        <v>393</v>
      </c>
      <c r="E152" s="9"/>
      <c r="F152" s="42">
        <v>27.41</v>
      </c>
      <c r="G152" s="42">
        <v>6.17</v>
      </c>
      <c r="H152" s="278" t="s">
        <v>395</v>
      </c>
      <c r="I152" s="279" t="s">
        <v>128</v>
      </c>
      <c r="J152" s="141" t="s">
        <v>128</v>
      </c>
    </row>
    <row r="153" spans="1:10">
      <c r="A153" s="299" t="s">
        <v>158</v>
      </c>
      <c r="B153" s="292">
        <v>56</v>
      </c>
      <c r="C153" s="42">
        <v>16.86</v>
      </c>
      <c r="D153" s="42" t="s">
        <v>128</v>
      </c>
      <c r="E153" s="9"/>
      <c r="F153" s="42">
        <v>20.46</v>
      </c>
      <c r="G153" s="42">
        <v>3.46</v>
      </c>
      <c r="H153" s="278" t="s">
        <v>128</v>
      </c>
      <c r="I153" s="279" t="s">
        <v>128</v>
      </c>
      <c r="J153" s="141" t="s">
        <v>128</v>
      </c>
    </row>
    <row r="154" spans="1:10">
      <c r="A154" s="299" t="s">
        <v>159</v>
      </c>
      <c r="B154" s="292">
        <v>47</v>
      </c>
      <c r="C154" s="42">
        <v>16.600000000000001</v>
      </c>
      <c r="D154" s="42" t="s">
        <v>128</v>
      </c>
      <c r="E154" s="9"/>
      <c r="F154" s="42">
        <v>24.55</v>
      </c>
      <c r="G154" s="42">
        <v>4.0599999999999996</v>
      </c>
      <c r="H154" s="278" t="s">
        <v>128</v>
      </c>
      <c r="I154" s="279" t="s">
        <v>128</v>
      </c>
      <c r="J154" s="141" t="s">
        <v>128</v>
      </c>
    </row>
    <row r="155" spans="1:10">
      <c r="A155" s="299" t="s">
        <v>583</v>
      </c>
      <c r="B155" s="292">
        <v>102</v>
      </c>
      <c r="C155" s="42">
        <v>11.58</v>
      </c>
      <c r="D155" s="42" t="s">
        <v>128</v>
      </c>
      <c r="E155" s="9"/>
      <c r="F155" s="42">
        <v>25.84</v>
      </c>
      <c r="G155" s="42">
        <v>2.99</v>
      </c>
      <c r="H155" s="278" t="s">
        <v>128</v>
      </c>
      <c r="I155" s="279" t="s">
        <v>128</v>
      </c>
      <c r="J155" s="141" t="s">
        <v>128</v>
      </c>
    </row>
    <row r="156" spans="1:10">
      <c r="A156" s="299" t="s">
        <v>56</v>
      </c>
      <c r="B156" s="292">
        <v>364</v>
      </c>
      <c r="C156" s="42">
        <v>7.08</v>
      </c>
      <c r="D156" s="42" t="s">
        <v>128</v>
      </c>
      <c r="E156" s="9"/>
      <c r="F156" s="42">
        <v>28.17</v>
      </c>
      <c r="G156" s="42">
        <v>2</v>
      </c>
      <c r="H156" s="278" t="s">
        <v>128</v>
      </c>
      <c r="I156" s="279" t="s">
        <v>401</v>
      </c>
      <c r="J156" s="141" t="s">
        <v>128</v>
      </c>
    </row>
    <row r="157" spans="1:10">
      <c r="A157" s="299" t="s">
        <v>160</v>
      </c>
      <c r="B157" s="292">
        <v>11</v>
      </c>
      <c r="C157" s="42">
        <v>27.35</v>
      </c>
      <c r="D157" s="42" t="s">
        <v>393</v>
      </c>
      <c r="E157" s="9"/>
      <c r="F157" s="42">
        <v>20.52</v>
      </c>
      <c r="G157" s="42">
        <v>5.67</v>
      </c>
      <c r="H157" s="278" t="s">
        <v>395</v>
      </c>
      <c r="I157" s="279" t="s">
        <v>128</v>
      </c>
      <c r="J157" s="9"/>
    </row>
    <row r="158" spans="1:10">
      <c r="A158" s="299" t="s">
        <v>57</v>
      </c>
      <c r="B158" s="292">
        <v>353</v>
      </c>
      <c r="C158" s="42">
        <v>10.31</v>
      </c>
      <c r="D158" s="42" t="s">
        <v>128</v>
      </c>
      <c r="E158" s="9"/>
      <c r="F158" s="42">
        <v>22.82</v>
      </c>
      <c r="G158" s="42">
        <v>2.37</v>
      </c>
      <c r="H158" s="278" t="s">
        <v>128</v>
      </c>
      <c r="I158" s="279" t="s">
        <v>128</v>
      </c>
      <c r="J158" s="9"/>
    </row>
    <row r="159" spans="1:10">
      <c r="A159" s="299" t="s">
        <v>161</v>
      </c>
      <c r="B159" s="292">
        <v>111</v>
      </c>
      <c r="C159" s="42">
        <v>11.91</v>
      </c>
      <c r="D159" s="42" t="s">
        <v>128</v>
      </c>
      <c r="E159" s="9"/>
      <c r="F159" s="42">
        <v>27.65</v>
      </c>
      <c r="G159" s="42">
        <v>3.33</v>
      </c>
      <c r="H159" s="278" t="s">
        <v>128</v>
      </c>
      <c r="I159" s="279" t="s">
        <v>401</v>
      </c>
      <c r="J159" s="9"/>
    </row>
    <row r="160" spans="1:10">
      <c r="A160" s="299" t="s">
        <v>162</v>
      </c>
      <c r="B160" s="292">
        <v>40</v>
      </c>
      <c r="C160" s="42">
        <v>19.77</v>
      </c>
      <c r="D160" s="42" t="s">
        <v>128</v>
      </c>
      <c r="E160" s="9"/>
      <c r="F160" s="42">
        <v>25.08</v>
      </c>
      <c r="G160" s="42">
        <v>4.8899999999999997</v>
      </c>
      <c r="H160" s="278" t="s">
        <v>128</v>
      </c>
      <c r="I160" s="279" t="s">
        <v>128</v>
      </c>
      <c r="J160" s="9"/>
    </row>
    <row r="161" spans="1:10">
      <c r="A161" s="299" t="s">
        <v>163</v>
      </c>
      <c r="B161" s="292">
        <v>12</v>
      </c>
      <c r="C161" s="42">
        <v>22.6</v>
      </c>
      <c r="D161" s="42" t="s">
        <v>393</v>
      </c>
      <c r="E161" s="9"/>
      <c r="F161" s="42">
        <v>26.77</v>
      </c>
      <c r="G161" s="42">
        <v>6.05</v>
      </c>
      <c r="H161" s="278" t="s">
        <v>395</v>
      </c>
      <c r="I161" s="279" t="s">
        <v>128</v>
      </c>
      <c r="J161" s="9"/>
    </row>
    <row r="162" spans="1:10">
      <c r="A162" s="299" t="s">
        <v>164</v>
      </c>
      <c r="B162" s="292">
        <v>14</v>
      </c>
      <c r="C162" s="42">
        <v>25.18</v>
      </c>
      <c r="D162" s="42" t="s">
        <v>393</v>
      </c>
      <c r="E162" s="9"/>
      <c r="F162" s="42">
        <v>31.13</v>
      </c>
      <c r="G162" s="42">
        <v>7.84</v>
      </c>
      <c r="H162" s="278" t="s">
        <v>395</v>
      </c>
      <c r="I162" s="279" t="s">
        <v>128</v>
      </c>
      <c r="J162" s="9"/>
    </row>
    <row r="163" spans="1:10">
      <c r="A163" s="299" t="s">
        <v>165</v>
      </c>
      <c r="B163" s="292">
        <v>8</v>
      </c>
      <c r="C163" s="42">
        <v>32.53</v>
      </c>
      <c r="D163" s="42" t="s">
        <v>393</v>
      </c>
      <c r="E163" s="9"/>
      <c r="F163" s="42">
        <v>19.14</v>
      </c>
      <c r="G163" s="42">
        <v>6.21</v>
      </c>
      <c r="H163" s="278" t="s">
        <v>395</v>
      </c>
      <c r="I163" s="279" t="s">
        <v>128</v>
      </c>
      <c r="J163" s="9"/>
    </row>
    <row r="164" spans="1:10">
      <c r="A164" s="299"/>
      <c r="B164" s="175"/>
      <c r="C164" s="15"/>
      <c r="D164" s="15"/>
      <c r="E164" s="9"/>
      <c r="F164" s="15"/>
      <c r="G164" s="15"/>
      <c r="H164" s="72"/>
      <c r="I164" s="14"/>
      <c r="J164" s="9"/>
    </row>
    <row r="165" spans="1:10">
      <c r="A165" s="295" t="s">
        <v>172</v>
      </c>
      <c r="B165" s="175"/>
      <c r="C165" s="15"/>
      <c r="D165" s="15"/>
      <c r="E165" s="9"/>
      <c r="F165" s="15"/>
      <c r="G165" s="15"/>
      <c r="H165" s="72"/>
      <c r="I165" s="14"/>
      <c r="J165" s="9"/>
    </row>
    <row r="166" spans="1:10">
      <c r="A166" s="32" t="s">
        <v>308</v>
      </c>
      <c r="B166" s="292">
        <v>90</v>
      </c>
      <c r="C166" s="42">
        <v>18</v>
      </c>
      <c r="D166" s="42" t="s">
        <v>128</v>
      </c>
      <c r="E166" s="9"/>
      <c r="F166" s="42">
        <v>23.79</v>
      </c>
      <c r="G166" s="42">
        <v>2.64</v>
      </c>
      <c r="H166" s="278" t="s">
        <v>128</v>
      </c>
      <c r="I166" s="279" t="s">
        <v>128</v>
      </c>
      <c r="J166" s="141" t="s">
        <v>128</v>
      </c>
    </row>
    <row r="167" spans="1:10">
      <c r="A167" s="32" t="s">
        <v>173</v>
      </c>
      <c r="B167" s="292">
        <v>75</v>
      </c>
      <c r="C167" s="42">
        <v>16.010000000000002</v>
      </c>
      <c r="D167" s="42" t="s">
        <v>128</v>
      </c>
      <c r="E167" s="9"/>
      <c r="F167" s="42">
        <v>21.26</v>
      </c>
      <c r="G167" s="42">
        <v>2.59</v>
      </c>
      <c r="H167" s="278" t="s">
        <v>128</v>
      </c>
      <c r="I167" s="279" t="s">
        <v>128</v>
      </c>
      <c r="J167" s="141" t="s">
        <v>128</v>
      </c>
    </row>
    <row r="168" spans="1:10">
      <c r="A168" s="32" t="s">
        <v>174</v>
      </c>
      <c r="B168" s="292">
        <v>86</v>
      </c>
      <c r="C168" s="42">
        <v>14.94</v>
      </c>
      <c r="D168" s="42" t="s">
        <v>128</v>
      </c>
      <c r="E168" s="9"/>
      <c r="F168" s="42">
        <v>22.27</v>
      </c>
      <c r="G168" s="42">
        <v>2.38</v>
      </c>
      <c r="H168" s="278" t="s">
        <v>128</v>
      </c>
      <c r="I168" s="279" t="s">
        <v>128</v>
      </c>
      <c r="J168" s="141" t="s">
        <v>128</v>
      </c>
    </row>
    <row r="169" spans="1:10">
      <c r="A169" s="32" t="s">
        <v>175</v>
      </c>
      <c r="B169" s="292">
        <v>101</v>
      </c>
      <c r="C169" s="42">
        <v>14.17</v>
      </c>
      <c r="D169" s="42" t="s">
        <v>128</v>
      </c>
      <c r="E169" s="9"/>
      <c r="F169" s="42">
        <v>24.31</v>
      </c>
      <c r="G169" s="42">
        <v>2.64</v>
      </c>
      <c r="H169" s="278" t="s">
        <v>128</v>
      </c>
      <c r="I169" s="279" t="s">
        <v>128</v>
      </c>
      <c r="J169" s="141" t="s">
        <v>128</v>
      </c>
    </row>
    <row r="170" spans="1:10">
      <c r="A170" s="32" t="s">
        <v>176</v>
      </c>
      <c r="B170" s="292">
        <v>94</v>
      </c>
      <c r="C170" s="42">
        <v>14.51</v>
      </c>
      <c r="D170" s="42" t="s">
        <v>128</v>
      </c>
      <c r="E170" s="9"/>
      <c r="F170" s="42">
        <v>23.85</v>
      </c>
      <c r="G170" s="42">
        <v>2.34</v>
      </c>
      <c r="H170" s="278" t="s">
        <v>128</v>
      </c>
      <c r="I170" s="279" t="s">
        <v>128</v>
      </c>
      <c r="J170" s="141" t="s">
        <v>128</v>
      </c>
    </row>
    <row r="171" spans="1:10">
      <c r="A171" s="32" t="s">
        <v>177</v>
      </c>
      <c r="B171" s="292">
        <v>107</v>
      </c>
      <c r="C171" s="42">
        <v>14.98</v>
      </c>
      <c r="D171" s="42" t="s">
        <v>128</v>
      </c>
      <c r="E171" s="9"/>
      <c r="F171" s="42">
        <v>24.78</v>
      </c>
      <c r="G171" s="42">
        <v>2.62</v>
      </c>
      <c r="H171" s="278" t="s">
        <v>128</v>
      </c>
      <c r="I171" s="279" t="s">
        <v>128</v>
      </c>
      <c r="J171" s="141" t="s">
        <v>128</v>
      </c>
    </row>
    <row r="172" spans="1:10">
      <c r="A172" s="32" t="s">
        <v>178</v>
      </c>
      <c r="B172" s="292">
        <v>104</v>
      </c>
      <c r="C172" s="42">
        <v>12.43</v>
      </c>
      <c r="D172" s="42" t="s">
        <v>128</v>
      </c>
      <c r="E172" s="9"/>
      <c r="F172" s="42">
        <v>23.65</v>
      </c>
      <c r="G172" s="42">
        <v>2.2999999999999998</v>
      </c>
      <c r="H172" s="278" t="s">
        <v>128</v>
      </c>
      <c r="I172" s="279" t="s">
        <v>128</v>
      </c>
      <c r="J172" s="141" t="s">
        <v>128</v>
      </c>
    </row>
    <row r="173" spans="1:10">
      <c r="A173" s="32" t="s">
        <v>179</v>
      </c>
      <c r="B173" s="292">
        <v>93</v>
      </c>
      <c r="C173" s="42">
        <v>12.76</v>
      </c>
      <c r="D173" s="42" t="s">
        <v>128</v>
      </c>
      <c r="E173" s="9"/>
      <c r="F173" s="42">
        <v>23.16</v>
      </c>
      <c r="G173" s="42">
        <v>2.11</v>
      </c>
      <c r="H173" s="278" t="s">
        <v>128</v>
      </c>
      <c r="I173" s="279" t="s">
        <v>128</v>
      </c>
      <c r="J173" s="141" t="s">
        <v>128</v>
      </c>
    </row>
    <row r="174" spans="1:10">
      <c r="A174" s="32" t="s">
        <v>180</v>
      </c>
      <c r="B174" s="292">
        <v>90</v>
      </c>
      <c r="C174" s="42">
        <v>13.64</v>
      </c>
      <c r="D174" s="42" t="s">
        <v>128</v>
      </c>
      <c r="E174" s="9"/>
      <c r="F174" s="42">
        <v>23.83</v>
      </c>
      <c r="G174" s="42">
        <v>2.1800000000000002</v>
      </c>
      <c r="H174" s="278" t="s">
        <v>128</v>
      </c>
      <c r="I174" s="279" t="s">
        <v>128</v>
      </c>
      <c r="J174" s="141" t="s">
        <v>128</v>
      </c>
    </row>
    <row r="175" spans="1:10">
      <c r="A175" s="32" t="s">
        <v>309</v>
      </c>
      <c r="B175" s="292">
        <v>82</v>
      </c>
      <c r="C175" s="42">
        <v>13.28</v>
      </c>
      <c r="D175" s="42" t="s">
        <v>128</v>
      </c>
      <c r="E175" s="9"/>
      <c r="F175" s="42">
        <v>21.99</v>
      </c>
      <c r="G175" s="42">
        <v>2.09</v>
      </c>
      <c r="H175" s="278" t="s">
        <v>128</v>
      </c>
      <c r="I175" s="279" t="s">
        <v>128</v>
      </c>
      <c r="J175" s="141" t="s">
        <v>128</v>
      </c>
    </row>
    <row r="176" spans="1:10">
      <c r="A176" s="32"/>
      <c r="B176" s="175"/>
      <c r="C176" s="15"/>
      <c r="D176" s="15"/>
      <c r="E176" s="9"/>
      <c r="F176" s="15"/>
      <c r="G176" s="15"/>
      <c r="H176" s="72"/>
      <c r="I176" s="14"/>
      <c r="J176" s="9"/>
    </row>
    <row r="177" spans="1:10">
      <c r="A177" s="295" t="s">
        <v>94</v>
      </c>
      <c r="B177" s="175"/>
      <c r="C177" s="15"/>
      <c r="D177" s="15"/>
      <c r="E177" s="9"/>
      <c r="F177" s="15"/>
      <c r="G177" s="15"/>
      <c r="H177" s="72"/>
      <c r="I177" s="14"/>
      <c r="J177" s="9"/>
    </row>
    <row r="178" spans="1:10">
      <c r="A178" s="32" t="s">
        <v>307</v>
      </c>
      <c r="B178" s="292">
        <v>166</v>
      </c>
      <c r="C178" s="42">
        <v>10.53</v>
      </c>
      <c r="D178" s="42" t="s">
        <v>128</v>
      </c>
      <c r="E178" s="9"/>
      <c r="F178" s="42">
        <v>22.57</v>
      </c>
      <c r="G178" s="42">
        <v>1.84</v>
      </c>
      <c r="H178" s="278" t="s">
        <v>128</v>
      </c>
      <c r="I178" s="279" t="s">
        <v>128</v>
      </c>
      <c r="J178" s="141" t="s">
        <v>128</v>
      </c>
    </row>
    <row r="179" spans="1:10">
      <c r="A179" s="32" t="s">
        <v>95</v>
      </c>
      <c r="B179" s="292">
        <v>187</v>
      </c>
      <c r="C179" s="42">
        <v>9.8000000000000007</v>
      </c>
      <c r="D179" s="42" t="s">
        <v>128</v>
      </c>
      <c r="E179" s="9"/>
      <c r="F179" s="42">
        <v>23.32</v>
      </c>
      <c r="G179" s="42">
        <v>1.67</v>
      </c>
      <c r="H179" s="278" t="s">
        <v>128</v>
      </c>
      <c r="I179" s="279" t="s">
        <v>128</v>
      </c>
      <c r="J179" s="141" t="s">
        <v>128</v>
      </c>
    </row>
    <row r="180" spans="1:10">
      <c r="A180" s="32" t="s">
        <v>96</v>
      </c>
      <c r="B180" s="292">
        <v>201</v>
      </c>
      <c r="C180" s="42">
        <v>10.01</v>
      </c>
      <c r="D180" s="42" t="s">
        <v>128</v>
      </c>
      <c r="E180" s="9"/>
      <c r="F180" s="42">
        <v>24.33</v>
      </c>
      <c r="G180" s="42">
        <v>1.65</v>
      </c>
      <c r="H180" s="278" t="s">
        <v>128</v>
      </c>
      <c r="I180" s="279" t="s">
        <v>128</v>
      </c>
      <c r="J180" s="141" t="s">
        <v>128</v>
      </c>
    </row>
    <row r="181" spans="1:10">
      <c r="A181" s="32" t="s">
        <v>97</v>
      </c>
      <c r="B181" s="292">
        <v>197</v>
      </c>
      <c r="C181" s="42">
        <v>8.82</v>
      </c>
      <c r="D181" s="42" t="s">
        <v>128</v>
      </c>
      <c r="E181" s="9"/>
      <c r="F181" s="42">
        <v>23.41</v>
      </c>
      <c r="G181" s="42">
        <v>1.47</v>
      </c>
      <c r="H181" s="278" t="s">
        <v>128</v>
      </c>
      <c r="I181" s="279" t="s">
        <v>128</v>
      </c>
      <c r="J181" s="141" t="s">
        <v>128</v>
      </c>
    </row>
    <row r="182" spans="1:10">
      <c r="A182" s="32" t="s">
        <v>306</v>
      </c>
      <c r="B182" s="292">
        <v>172</v>
      </c>
      <c r="C182" s="42">
        <v>9.26</v>
      </c>
      <c r="D182" s="42" t="s">
        <v>128</v>
      </c>
      <c r="E182" s="9"/>
      <c r="F182" s="42">
        <v>22.92</v>
      </c>
      <c r="G182" s="42">
        <v>1.48</v>
      </c>
      <c r="H182" s="278" t="s">
        <v>128</v>
      </c>
      <c r="I182" s="279" t="s">
        <v>128</v>
      </c>
      <c r="J182" s="141" t="s">
        <v>128</v>
      </c>
    </row>
    <row r="183" spans="1:10">
      <c r="A183" s="32"/>
      <c r="B183" s="292"/>
      <c r="C183" s="42"/>
      <c r="D183" s="42"/>
      <c r="E183" s="29"/>
      <c r="F183" s="42"/>
      <c r="G183" s="42"/>
      <c r="H183" s="278"/>
      <c r="I183" s="279"/>
      <c r="J183" s="141"/>
    </row>
    <row r="184" spans="1:10">
      <c r="A184" s="295" t="s">
        <v>50</v>
      </c>
      <c r="B184" s="175"/>
      <c r="C184" s="15"/>
      <c r="D184" s="15"/>
      <c r="E184" s="9"/>
      <c r="F184" s="15"/>
      <c r="G184" s="15"/>
      <c r="H184" s="72"/>
      <c r="I184" s="14"/>
      <c r="J184" s="9"/>
    </row>
    <row r="185" spans="1:10">
      <c r="A185" s="298" t="s">
        <v>51</v>
      </c>
      <c r="B185" s="292">
        <v>782</v>
      </c>
      <c r="C185" s="42">
        <v>3.15</v>
      </c>
      <c r="D185" s="42" t="s">
        <v>128</v>
      </c>
      <c r="E185" s="140"/>
      <c r="F185" s="42">
        <v>21.62</v>
      </c>
      <c r="G185" s="42">
        <v>0.66</v>
      </c>
      <c r="H185" s="278" t="s">
        <v>128</v>
      </c>
      <c r="I185" s="279" t="s">
        <v>401</v>
      </c>
      <c r="J185" s="9"/>
    </row>
    <row r="186" spans="1:10">
      <c r="A186" s="298" t="s">
        <v>52</v>
      </c>
      <c r="B186" s="292">
        <v>87</v>
      </c>
      <c r="C186" s="42">
        <v>9.69</v>
      </c>
      <c r="D186" s="42" t="s">
        <v>128</v>
      </c>
      <c r="E186" s="140"/>
      <c r="F186" s="42">
        <v>40.53</v>
      </c>
      <c r="G186" s="42">
        <v>3.22</v>
      </c>
      <c r="H186" s="278" t="s">
        <v>128</v>
      </c>
      <c r="I186" s="279" t="s">
        <v>401</v>
      </c>
      <c r="J186" s="9"/>
    </row>
    <row r="187" spans="1:10">
      <c r="A187" s="298" t="s">
        <v>53</v>
      </c>
      <c r="B187" s="292">
        <v>40</v>
      </c>
      <c r="C187" s="42">
        <v>7.47</v>
      </c>
      <c r="D187" s="42" t="s">
        <v>395</v>
      </c>
      <c r="E187" s="140"/>
      <c r="F187" s="42">
        <v>50.06</v>
      </c>
      <c r="G187" s="42">
        <v>5.9</v>
      </c>
      <c r="H187" s="278" t="s">
        <v>128</v>
      </c>
      <c r="I187" s="279" t="s">
        <v>401</v>
      </c>
      <c r="J187" s="9"/>
    </row>
    <row r="188" spans="1:10">
      <c r="A188" s="298"/>
      <c r="B188" s="292"/>
      <c r="C188" s="42"/>
      <c r="D188" s="42"/>
      <c r="E188" s="140"/>
      <c r="F188" s="42"/>
      <c r="G188" s="42"/>
      <c r="H188" s="278"/>
      <c r="I188" s="279"/>
      <c r="J188" s="9"/>
    </row>
    <row r="189" spans="1:10">
      <c r="A189" s="295" t="s">
        <v>48</v>
      </c>
      <c r="B189" s="175"/>
      <c r="C189" s="15"/>
      <c r="D189" s="15"/>
      <c r="E189" s="9"/>
      <c r="F189" s="15"/>
      <c r="G189" s="15"/>
      <c r="H189" s="72"/>
      <c r="I189" s="14"/>
      <c r="J189" s="9"/>
    </row>
    <row r="190" spans="1:10">
      <c r="A190" s="103" t="s">
        <v>474</v>
      </c>
      <c r="B190" s="292">
        <v>153</v>
      </c>
      <c r="C190" s="42">
        <v>7.43</v>
      </c>
      <c r="D190" s="42" t="s">
        <v>128</v>
      </c>
      <c r="E190" s="9"/>
      <c r="F190" s="42">
        <v>33.159999999999997</v>
      </c>
      <c r="G190" s="42">
        <v>1.99</v>
      </c>
      <c r="H190" s="278" t="s">
        <v>128</v>
      </c>
      <c r="I190" s="279" t="s">
        <v>401</v>
      </c>
      <c r="J190" s="9"/>
    </row>
    <row r="191" spans="1:10">
      <c r="A191" s="103">
        <v>7</v>
      </c>
      <c r="B191" s="292">
        <v>164</v>
      </c>
      <c r="C191" s="42">
        <v>9.2100000000000009</v>
      </c>
      <c r="D191" s="42" t="s">
        <v>128</v>
      </c>
      <c r="E191" s="9"/>
      <c r="F191" s="42">
        <v>28</v>
      </c>
      <c r="G191" s="42">
        <v>2.17</v>
      </c>
      <c r="H191" s="278" t="s">
        <v>128</v>
      </c>
      <c r="I191" s="279" t="s">
        <v>401</v>
      </c>
      <c r="J191" s="9"/>
    </row>
    <row r="192" spans="1:10">
      <c r="A192" s="103">
        <v>8</v>
      </c>
      <c r="B192" s="292">
        <v>297</v>
      </c>
      <c r="C192" s="42">
        <v>5.2</v>
      </c>
      <c r="D192" s="42" t="s">
        <v>128</v>
      </c>
      <c r="E192" s="9"/>
      <c r="F192" s="42">
        <v>24.37</v>
      </c>
      <c r="G192" s="42">
        <v>1.26</v>
      </c>
      <c r="H192" s="278" t="s">
        <v>128</v>
      </c>
      <c r="I192" s="279" t="s">
        <v>128</v>
      </c>
      <c r="J192" s="9"/>
    </row>
    <row r="193" spans="1:16">
      <c r="A193" s="103">
        <v>9</v>
      </c>
      <c r="B193" s="292">
        <v>175</v>
      </c>
      <c r="C193" s="42">
        <v>8.23</v>
      </c>
      <c r="D193" s="42" t="s">
        <v>128</v>
      </c>
      <c r="E193" s="9"/>
      <c r="F193" s="42">
        <v>21.62</v>
      </c>
      <c r="G193" s="42">
        <v>1.63</v>
      </c>
      <c r="H193" s="278" t="s">
        <v>128</v>
      </c>
      <c r="I193" s="279" t="s">
        <v>128</v>
      </c>
      <c r="J193" s="9"/>
    </row>
    <row r="194" spans="1:16">
      <c r="A194" s="103" t="s">
        <v>475</v>
      </c>
      <c r="B194" s="292">
        <v>129</v>
      </c>
      <c r="C194" s="42">
        <v>9.57</v>
      </c>
      <c r="D194" s="42" t="s">
        <v>128</v>
      </c>
      <c r="E194" s="9"/>
      <c r="F194" s="42">
        <v>15.01</v>
      </c>
      <c r="G194" s="42">
        <v>1.19</v>
      </c>
      <c r="H194" s="278" t="s">
        <v>128</v>
      </c>
      <c r="I194" s="279" t="s">
        <v>401</v>
      </c>
      <c r="J194" s="9"/>
    </row>
    <row r="195" spans="1:16">
      <c r="A195" s="32"/>
      <c r="B195" s="175"/>
      <c r="C195" s="15"/>
      <c r="D195" s="15"/>
      <c r="E195" s="9"/>
      <c r="F195" s="15"/>
      <c r="G195" s="15"/>
      <c r="H195" s="72"/>
      <c r="I195" s="14"/>
      <c r="J195" s="9"/>
    </row>
    <row r="196" spans="1:16">
      <c r="A196" s="295" t="s">
        <v>49</v>
      </c>
      <c r="B196" s="175"/>
      <c r="C196" s="15"/>
      <c r="D196" s="15"/>
      <c r="E196" s="9"/>
      <c r="F196" s="15"/>
      <c r="G196" s="15"/>
      <c r="H196" s="72"/>
      <c r="I196" s="14"/>
      <c r="J196" s="9"/>
    </row>
    <row r="197" spans="1:16">
      <c r="A197" s="256" t="s">
        <v>476</v>
      </c>
      <c r="B197" s="292">
        <v>135</v>
      </c>
      <c r="C197" s="42">
        <v>8.3699999999999992</v>
      </c>
      <c r="D197" s="42" t="s">
        <v>128</v>
      </c>
      <c r="E197" s="9"/>
      <c r="F197" s="42">
        <v>32.840000000000003</v>
      </c>
      <c r="G197" s="42">
        <v>2.57</v>
      </c>
      <c r="H197" s="278" t="s">
        <v>128</v>
      </c>
      <c r="I197" s="279" t="s">
        <v>401</v>
      </c>
      <c r="J197" s="9"/>
    </row>
    <row r="198" spans="1:16">
      <c r="A198" s="256">
        <v>7</v>
      </c>
      <c r="B198" s="292">
        <v>139</v>
      </c>
      <c r="C198" s="42">
        <v>7.94</v>
      </c>
      <c r="D198" s="42" t="s">
        <v>128</v>
      </c>
      <c r="E198" s="9"/>
      <c r="F198" s="42">
        <v>28.11</v>
      </c>
      <c r="G198" s="42">
        <v>2.2000000000000002</v>
      </c>
      <c r="H198" s="278" t="s">
        <v>128</v>
      </c>
      <c r="I198" s="279" t="s">
        <v>401</v>
      </c>
      <c r="J198" s="9"/>
    </row>
    <row r="199" spans="1:16">
      <c r="A199" s="256">
        <v>8</v>
      </c>
      <c r="B199" s="292">
        <v>246</v>
      </c>
      <c r="C199" s="42">
        <v>6.13</v>
      </c>
      <c r="D199" s="42" t="s">
        <v>128</v>
      </c>
      <c r="E199" s="9"/>
      <c r="F199" s="42">
        <v>23.74</v>
      </c>
      <c r="G199" s="42">
        <v>1.3</v>
      </c>
      <c r="H199" s="278" t="s">
        <v>128</v>
      </c>
      <c r="I199" s="279" t="s">
        <v>128</v>
      </c>
      <c r="J199" s="9"/>
    </row>
    <row r="200" spans="1:16">
      <c r="A200" s="256">
        <v>9</v>
      </c>
      <c r="B200" s="292">
        <v>218</v>
      </c>
      <c r="C200" s="42">
        <v>7.11</v>
      </c>
      <c r="D200" s="42" t="s">
        <v>128</v>
      </c>
      <c r="E200" s="9"/>
      <c r="F200" s="42">
        <v>23.88</v>
      </c>
      <c r="G200" s="42">
        <v>1.45</v>
      </c>
      <c r="H200" s="278" t="s">
        <v>128</v>
      </c>
      <c r="I200" s="279" t="s">
        <v>128</v>
      </c>
      <c r="J200" s="9"/>
    </row>
    <row r="201" spans="1:16">
      <c r="A201" s="256" t="s">
        <v>477</v>
      </c>
      <c r="B201" s="292">
        <v>182</v>
      </c>
      <c r="C201" s="42">
        <v>8.27</v>
      </c>
      <c r="D201" s="42" t="s">
        <v>128</v>
      </c>
      <c r="E201" s="9"/>
      <c r="F201" s="42">
        <v>16.670000000000002</v>
      </c>
      <c r="G201" s="42">
        <v>1.27</v>
      </c>
      <c r="H201" s="278" t="s">
        <v>128</v>
      </c>
      <c r="I201" s="279" t="s">
        <v>401</v>
      </c>
      <c r="J201" s="9"/>
    </row>
    <row r="202" spans="1:16">
      <c r="A202" s="32"/>
      <c r="B202" s="175"/>
      <c r="C202" s="15"/>
      <c r="D202" s="15"/>
      <c r="E202" s="9"/>
      <c r="F202" s="15"/>
      <c r="G202" s="15"/>
      <c r="H202" s="72"/>
      <c r="I202" s="14"/>
      <c r="J202" s="9"/>
    </row>
    <row r="203" spans="1:16" s="82" customFormat="1" ht="12.75">
      <c r="A203" s="39" t="s">
        <v>101</v>
      </c>
      <c r="B203" s="150"/>
      <c r="C203" s="42"/>
      <c r="D203" s="42"/>
      <c r="F203" s="42"/>
      <c r="G203" s="42"/>
      <c r="H203" s="278"/>
      <c r="I203" s="279"/>
    </row>
    <row r="204" spans="1:16" s="82" customFormat="1">
      <c r="A204" s="38" t="s">
        <v>588</v>
      </c>
      <c r="B204" s="150">
        <v>845</v>
      </c>
      <c r="C204" s="42">
        <v>3.12</v>
      </c>
      <c r="D204" s="42" t="s">
        <v>128</v>
      </c>
      <c r="F204" s="42">
        <v>22.13</v>
      </c>
      <c r="G204" s="42">
        <v>0.69</v>
      </c>
      <c r="H204" s="278" t="s">
        <v>128</v>
      </c>
      <c r="I204" s="279" t="s">
        <v>128</v>
      </c>
    </row>
    <row r="205" spans="1:16" s="82" customFormat="1" ht="12.75">
      <c r="A205" s="40" t="s">
        <v>102</v>
      </c>
      <c r="B205" s="151">
        <v>76</v>
      </c>
      <c r="C205" s="45">
        <v>10.75</v>
      </c>
      <c r="D205" s="45" t="s">
        <v>128</v>
      </c>
      <c r="F205" s="45">
        <v>58.58</v>
      </c>
      <c r="G205" s="45">
        <v>4.37</v>
      </c>
      <c r="H205" s="276" t="s">
        <v>128</v>
      </c>
      <c r="I205" s="277" t="s">
        <v>401</v>
      </c>
    </row>
    <row r="206" spans="1:16" ht="14.45" customHeight="1">
      <c r="A206" s="26"/>
      <c r="B206" s="29"/>
      <c r="C206" s="28"/>
      <c r="D206" s="28"/>
      <c r="E206" s="29"/>
      <c r="F206" s="28"/>
      <c r="G206" s="28"/>
      <c r="H206" s="28"/>
      <c r="I206" s="28"/>
      <c r="J206" s="9"/>
    </row>
    <row r="207" spans="1:16" s="356" customFormat="1" ht="27.6" customHeight="1">
      <c r="A207" s="670" t="s">
        <v>459</v>
      </c>
      <c r="B207" s="670"/>
      <c r="C207" s="670"/>
      <c r="D207" s="670"/>
      <c r="E207" s="670"/>
      <c r="F207" s="670"/>
      <c r="G207" s="670"/>
      <c r="H207" s="670"/>
      <c r="I207" s="670"/>
      <c r="J207" s="670"/>
      <c r="K207" s="354"/>
      <c r="L207" s="354"/>
      <c r="M207" s="354"/>
      <c r="N207" s="354"/>
      <c r="O207" s="354"/>
      <c r="P207" s="354"/>
    </row>
    <row r="208" spans="1:16" s="356" customFormat="1" ht="28.9" customHeight="1">
      <c r="A208" s="670" t="s">
        <v>460</v>
      </c>
      <c r="B208" s="670"/>
      <c r="C208" s="670"/>
      <c r="D208" s="670"/>
      <c r="E208" s="670"/>
      <c r="F208" s="670"/>
      <c r="G208" s="670"/>
      <c r="H208" s="670"/>
      <c r="I208" s="670"/>
      <c r="J208" s="670"/>
      <c r="K208" s="354"/>
      <c r="L208" s="354"/>
      <c r="M208" s="354"/>
      <c r="N208" s="354"/>
      <c r="O208" s="354"/>
      <c r="P208" s="354"/>
    </row>
    <row r="209" spans="1:19" s="356" customFormat="1" ht="43.15" customHeight="1">
      <c r="A209" s="670" t="s">
        <v>461</v>
      </c>
      <c r="B209" s="670"/>
      <c r="C209" s="670"/>
      <c r="D209" s="670"/>
      <c r="E209" s="670"/>
      <c r="F209" s="670"/>
      <c r="G209" s="670"/>
      <c r="H209" s="670"/>
      <c r="I209" s="670"/>
      <c r="J209" s="670"/>
      <c r="K209" s="354"/>
      <c r="L209" s="354"/>
      <c r="M209" s="354"/>
      <c r="N209" s="354"/>
      <c r="O209" s="354"/>
      <c r="P209" s="354"/>
    </row>
    <row r="210" spans="1:19" s="356" customFormat="1" ht="27" customHeight="1">
      <c r="A210" s="670" t="s">
        <v>462</v>
      </c>
      <c r="B210" s="670"/>
      <c r="C210" s="670"/>
      <c r="D210" s="670"/>
      <c r="E210" s="670"/>
      <c r="F210" s="670"/>
      <c r="G210" s="670"/>
      <c r="H210" s="670"/>
      <c r="I210" s="670"/>
      <c r="J210" s="670"/>
      <c r="K210" s="354"/>
      <c r="L210" s="354"/>
      <c r="M210" s="354"/>
      <c r="N210" s="354"/>
      <c r="O210" s="354"/>
      <c r="P210" s="354"/>
    </row>
    <row r="211" spans="1:19" s="436" customFormat="1" ht="12.6" customHeight="1">
      <c r="A211" s="733" t="s">
        <v>134</v>
      </c>
      <c r="B211" s="733"/>
      <c r="C211" s="733"/>
      <c r="D211" s="733"/>
      <c r="E211" s="733"/>
      <c r="F211" s="733"/>
      <c r="G211" s="733"/>
      <c r="H211" s="733"/>
      <c r="I211" s="733"/>
      <c r="J211" s="733"/>
      <c r="K211" s="733"/>
      <c r="L211" s="733"/>
      <c r="M211" s="733"/>
      <c r="N211" s="733"/>
      <c r="O211" s="733"/>
      <c r="P211" s="733"/>
      <c r="Q211" s="733"/>
      <c r="R211" s="733"/>
      <c r="S211" s="733"/>
    </row>
    <row r="212" spans="1:19" s="436" customFormat="1" ht="68.45" customHeight="1">
      <c r="A212" s="749" t="s">
        <v>590</v>
      </c>
      <c r="B212" s="749"/>
      <c r="C212" s="749"/>
      <c r="D212" s="749"/>
      <c r="E212" s="749"/>
      <c r="F212" s="749"/>
      <c r="G212" s="749"/>
      <c r="H212" s="749"/>
      <c r="I212" s="749"/>
      <c r="J212" s="359"/>
      <c r="K212" s="359"/>
      <c r="L212" s="359"/>
      <c r="M212" s="359"/>
      <c r="N212" s="359"/>
      <c r="O212" s="359"/>
      <c r="P212" s="359"/>
      <c r="Q212" s="359"/>
      <c r="R212" s="359"/>
      <c r="S212" s="359"/>
    </row>
    <row r="213" spans="1:19" s="356" customFormat="1" ht="15">
      <c r="A213" s="436" t="s">
        <v>589</v>
      </c>
    </row>
    <row r="214" spans="1:19" s="356" customFormat="1" ht="15">
      <c r="A214" s="436"/>
    </row>
    <row r="215" spans="1:19" s="356" customFormat="1" ht="15">
      <c r="A215" s="22" t="s">
        <v>7</v>
      </c>
      <c r="E215" s="309"/>
      <c r="I215" s="309"/>
    </row>
    <row r="217" spans="1:19">
      <c r="B217" s="112"/>
    </row>
  </sheetData>
  <mergeCells count="12">
    <mergeCell ref="B10:D10"/>
    <mergeCell ref="F10:I10"/>
    <mergeCell ref="B11:D11"/>
    <mergeCell ref="F11:I11"/>
    <mergeCell ref="C12:D12"/>
    <mergeCell ref="G12:I12"/>
    <mergeCell ref="A212:I212"/>
    <mergeCell ref="A207:J207"/>
    <mergeCell ref="A208:J208"/>
    <mergeCell ref="A209:J209"/>
    <mergeCell ref="A210:J210"/>
    <mergeCell ref="A211:S211"/>
  </mergeCells>
  <hyperlinks>
    <hyperlink ref="A215" location="Contents!A1" display="Return to contents" xr:uid="{79025686-F5FF-4355-ADBF-64ACABE07E1C}"/>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6264-1CB1-4ADE-A61B-A84B127E0204}">
  <dimension ref="A7:S217"/>
  <sheetViews>
    <sheetView showGridLines="0" zoomScaleNormal="100" workbookViewId="0">
      <pane ySplit="13" topLeftCell="A53" activePane="bottomLeft" state="frozen"/>
      <selection pane="bottomLeft" activeCell="L56" sqref="L56"/>
    </sheetView>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49" customWidth="1"/>
    <col min="6" max="7" width="8.85546875" style="149" customWidth="1"/>
    <col min="8" max="8" width="3.85546875" style="149" customWidth="1"/>
    <col min="9" max="9" width="3.140625" style="149" customWidth="1"/>
    <col min="10" max="10" width="3.5703125" style="149" customWidth="1"/>
    <col min="11" max="16384" width="9.140625" style="1"/>
  </cols>
  <sheetData>
    <row r="7" spans="1:10" ht="15">
      <c r="A7" s="126" t="s">
        <v>585</v>
      </c>
      <c r="B7" s="73"/>
      <c r="C7" s="73"/>
      <c r="D7" s="73"/>
      <c r="E7" s="9"/>
      <c r="F7" s="9"/>
      <c r="G7" s="9"/>
      <c r="H7" s="9"/>
      <c r="I7" s="9"/>
      <c r="J7" s="9"/>
    </row>
    <row r="8" spans="1:10" ht="15">
      <c r="A8" s="126"/>
      <c r="B8" s="73"/>
      <c r="C8" s="73"/>
      <c r="D8" s="73"/>
      <c r="E8" s="9"/>
      <c r="F8" s="9"/>
      <c r="G8" s="9"/>
      <c r="H8" s="9"/>
      <c r="I8" s="9"/>
      <c r="J8" s="9"/>
    </row>
    <row r="9" spans="1:10">
      <c r="A9" s="127" t="s">
        <v>586</v>
      </c>
      <c r="B9" s="128"/>
      <c r="C9" s="128"/>
      <c r="D9" s="128"/>
      <c r="E9" s="129"/>
      <c r="F9" s="129"/>
      <c r="G9" s="129"/>
      <c r="H9" s="129"/>
      <c r="I9" s="129"/>
      <c r="J9" s="129"/>
    </row>
    <row r="10" spans="1:10" ht="15" customHeight="1">
      <c r="A10" s="130"/>
      <c r="B10" s="710" t="s">
        <v>150</v>
      </c>
      <c r="C10" s="711"/>
      <c r="D10" s="712"/>
      <c r="E10" s="129"/>
      <c r="F10" s="710" t="s">
        <v>150</v>
      </c>
      <c r="G10" s="711"/>
      <c r="H10" s="711"/>
      <c r="I10" s="712"/>
      <c r="J10" s="129"/>
    </row>
    <row r="11" spans="1:10" ht="64.5" customHeight="1">
      <c r="A11" s="521" t="s">
        <v>598</v>
      </c>
      <c r="B11" s="776" t="s">
        <v>151</v>
      </c>
      <c r="C11" s="777"/>
      <c r="D11" s="778"/>
      <c r="E11" s="73"/>
      <c r="F11" s="776" t="s">
        <v>142</v>
      </c>
      <c r="G11" s="777"/>
      <c r="H11" s="777"/>
      <c r="I11" s="778"/>
      <c r="J11" s="73"/>
    </row>
    <row r="12" spans="1:10" ht="27.75" customHeight="1">
      <c r="A12" s="131"/>
      <c r="B12" s="132" t="s">
        <v>130</v>
      </c>
      <c r="C12" s="785" t="s">
        <v>8</v>
      </c>
      <c r="D12" s="786"/>
      <c r="E12" s="133" t="s">
        <v>0</v>
      </c>
      <c r="F12" s="132" t="s">
        <v>5</v>
      </c>
      <c r="G12" s="785" t="s">
        <v>132</v>
      </c>
      <c r="H12" s="787"/>
      <c r="I12" s="786"/>
      <c r="J12" s="133"/>
    </row>
    <row r="13" spans="1:10">
      <c r="A13" s="89" t="s">
        <v>14</v>
      </c>
      <c r="B13" s="291">
        <v>597</v>
      </c>
      <c r="C13" s="124">
        <v>3.88</v>
      </c>
      <c r="D13" s="124" t="s">
        <v>128</v>
      </c>
      <c r="E13" s="73"/>
      <c r="F13" s="124">
        <v>16.22</v>
      </c>
      <c r="G13" s="124">
        <v>0.61</v>
      </c>
      <c r="H13" s="135" t="s">
        <v>128</v>
      </c>
      <c r="I13" s="136" t="s">
        <v>128</v>
      </c>
      <c r="J13" s="73"/>
    </row>
    <row r="14" spans="1:10">
      <c r="A14" s="294" t="s">
        <v>15</v>
      </c>
      <c r="B14" s="292"/>
      <c r="C14" s="42"/>
      <c r="D14" s="42"/>
      <c r="E14" s="73"/>
      <c r="F14" s="42"/>
      <c r="G14" s="42"/>
      <c r="H14" s="278"/>
      <c r="I14" s="279"/>
      <c r="J14" s="73"/>
    </row>
    <row r="15" spans="1:10">
      <c r="A15" s="32" t="s">
        <v>16</v>
      </c>
      <c r="B15" s="292">
        <v>166</v>
      </c>
      <c r="C15" s="42">
        <v>8.8800000000000008</v>
      </c>
      <c r="D15" s="42" t="s">
        <v>128</v>
      </c>
      <c r="E15" s="73"/>
      <c r="F15" s="42">
        <v>9.26</v>
      </c>
      <c r="G15" s="42">
        <v>0.78</v>
      </c>
      <c r="H15" s="278" t="s">
        <v>128</v>
      </c>
      <c r="I15" s="279" t="s">
        <v>401</v>
      </c>
      <c r="J15" s="73"/>
    </row>
    <row r="16" spans="1:10">
      <c r="A16" s="32" t="s">
        <v>17</v>
      </c>
      <c r="B16" s="292">
        <v>430</v>
      </c>
      <c r="C16" s="42">
        <v>4.4000000000000004</v>
      </c>
      <c r="D16" s="42" t="s">
        <v>128</v>
      </c>
      <c r="E16" s="73"/>
      <c r="F16" s="42">
        <v>22.87</v>
      </c>
      <c r="G16" s="42">
        <v>0.95</v>
      </c>
      <c r="H16" s="278" t="s">
        <v>128</v>
      </c>
      <c r="I16" s="279" t="s">
        <v>401</v>
      </c>
      <c r="J16" s="73"/>
    </row>
    <row r="17" spans="1:15">
      <c r="A17" s="32"/>
      <c r="B17" s="292"/>
      <c r="C17" s="42"/>
      <c r="D17" s="42"/>
      <c r="E17" s="9"/>
      <c r="F17" s="42"/>
      <c r="G17" s="42"/>
      <c r="H17" s="278"/>
      <c r="I17" s="279"/>
      <c r="J17" s="9"/>
    </row>
    <row r="18" spans="1:15">
      <c r="A18" s="39" t="s">
        <v>213</v>
      </c>
      <c r="B18" s="175"/>
      <c r="C18" s="175"/>
      <c r="D18" s="175"/>
      <c r="E18" s="26"/>
      <c r="F18" s="175"/>
      <c r="G18" s="175"/>
      <c r="H18" s="138"/>
      <c r="I18" s="35"/>
      <c r="J18" s="9"/>
    </row>
    <row r="19" spans="1:15">
      <c r="A19" s="38" t="s">
        <v>16</v>
      </c>
      <c r="B19" s="175">
        <v>165</v>
      </c>
      <c r="C19" s="175">
        <v>8.7799999999999994</v>
      </c>
      <c r="D19" s="175" t="s">
        <v>128</v>
      </c>
      <c r="E19" s="26"/>
      <c r="F19" s="175">
        <v>9.1999999999999993</v>
      </c>
      <c r="G19" s="175">
        <v>0.77</v>
      </c>
      <c r="H19" s="138" t="s">
        <v>128</v>
      </c>
      <c r="I19" s="35" t="s">
        <v>401</v>
      </c>
      <c r="J19" s="9"/>
    </row>
    <row r="20" spans="1:15">
      <c r="A20" s="38" t="s">
        <v>17</v>
      </c>
      <c r="B20" s="175">
        <v>428</v>
      </c>
      <c r="C20" s="175">
        <v>4.41</v>
      </c>
      <c r="D20" s="175" t="s">
        <v>128</v>
      </c>
      <c r="E20" s="26"/>
      <c r="F20" s="175">
        <v>22.81</v>
      </c>
      <c r="G20" s="175">
        <v>0.96</v>
      </c>
      <c r="H20" s="138" t="s">
        <v>128</v>
      </c>
      <c r="I20" s="35" t="s">
        <v>401</v>
      </c>
      <c r="J20" s="9"/>
    </row>
    <row r="21" spans="1:15">
      <c r="A21" s="38" t="s">
        <v>214</v>
      </c>
      <c r="B21" s="175" t="s">
        <v>397</v>
      </c>
      <c r="C21" s="175">
        <v>107.49</v>
      </c>
      <c r="D21" s="175" t="s">
        <v>128</v>
      </c>
      <c r="E21" s="26"/>
      <c r="F21" s="175" t="s">
        <v>397</v>
      </c>
      <c r="G21" s="175">
        <v>40.450000000000003</v>
      </c>
      <c r="H21" s="138" t="s">
        <v>128</v>
      </c>
      <c r="I21" s="35" t="s">
        <v>128</v>
      </c>
      <c r="J21" s="9"/>
    </row>
    <row r="22" spans="1:15">
      <c r="A22" s="32"/>
      <c r="B22" s="292"/>
      <c r="C22" s="42"/>
      <c r="D22" s="42"/>
      <c r="E22" s="9"/>
      <c r="F22" s="42"/>
      <c r="G22" s="42"/>
      <c r="H22" s="278"/>
      <c r="I22" s="279"/>
      <c r="J22" s="9"/>
    </row>
    <row r="23" spans="1:15">
      <c r="A23" s="295" t="s">
        <v>311</v>
      </c>
      <c r="B23" s="292"/>
      <c r="C23" s="42"/>
      <c r="D23" s="42"/>
      <c r="E23" s="9"/>
      <c r="F23" s="42"/>
      <c r="G23" s="42"/>
      <c r="H23" s="278"/>
      <c r="I23" s="279"/>
      <c r="J23" s="9"/>
    </row>
    <row r="24" spans="1:15">
      <c r="A24" s="32" t="s">
        <v>19</v>
      </c>
      <c r="B24" s="292">
        <v>555</v>
      </c>
      <c r="C24" s="42">
        <v>4.04</v>
      </c>
      <c r="D24" s="42" t="s">
        <v>128</v>
      </c>
      <c r="E24" s="9"/>
      <c r="F24" s="42">
        <v>15.74</v>
      </c>
      <c r="G24" s="42">
        <v>0.62</v>
      </c>
      <c r="H24" s="278" t="s">
        <v>128</v>
      </c>
      <c r="I24" s="279" t="s">
        <v>128</v>
      </c>
      <c r="J24" s="9"/>
    </row>
    <row r="25" spans="1:15">
      <c r="A25" s="32" t="s">
        <v>107</v>
      </c>
      <c r="B25" s="292">
        <v>32</v>
      </c>
      <c r="C25" s="42">
        <v>17.739999999999998</v>
      </c>
      <c r="D25" s="42" t="s">
        <v>128</v>
      </c>
      <c r="E25" s="9"/>
      <c r="F25" s="42">
        <v>30.97</v>
      </c>
      <c r="G25" s="42">
        <v>4.8</v>
      </c>
      <c r="H25" s="366" t="s">
        <v>128</v>
      </c>
      <c r="I25" s="367" t="s">
        <v>401</v>
      </c>
      <c r="J25" s="9"/>
    </row>
    <row r="26" spans="1:15">
      <c r="A26" s="296" t="s">
        <v>20</v>
      </c>
      <c r="B26" s="292">
        <v>12</v>
      </c>
      <c r="C26" s="42">
        <v>29.7</v>
      </c>
      <c r="D26" s="42" t="s">
        <v>393</v>
      </c>
      <c r="E26" s="9"/>
      <c r="F26" s="42">
        <v>30.67</v>
      </c>
      <c r="G26" s="42">
        <v>7.17</v>
      </c>
      <c r="H26" s="278" t="s">
        <v>395</v>
      </c>
      <c r="I26" s="279" t="s">
        <v>401</v>
      </c>
      <c r="J26" s="9"/>
    </row>
    <row r="27" spans="1:15">
      <c r="A27" s="296" t="s">
        <v>21</v>
      </c>
      <c r="B27" s="292">
        <v>15</v>
      </c>
      <c r="C27" s="42">
        <v>26.93</v>
      </c>
      <c r="D27" s="42" t="s">
        <v>393</v>
      </c>
      <c r="E27" s="9"/>
      <c r="F27" s="42">
        <v>32.89</v>
      </c>
      <c r="G27" s="42">
        <v>7.62</v>
      </c>
      <c r="H27" s="278" t="s">
        <v>395</v>
      </c>
      <c r="I27" s="279" t="s">
        <v>401</v>
      </c>
      <c r="J27" s="9"/>
    </row>
    <row r="28" spans="1:15">
      <c r="A28" s="296" t="s">
        <v>22</v>
      </c>
      <c r="B28" s="292">
        <v>5</v>
      </c>
      <c r="C28" s="42">
        <v>43.84</v>
      </c>
      <c r="D28" s="42" t="s">
        <v>393</v>
      </c>
      <c r="E28" s="9"/>
      <c r="F28" s="42">
        <v>26.52</v>
      </c>
      <c r="G28" s="42">
        <v>11.04</v>
      </c>
      <c r="H28" s="278" t="s">
        <v>393</v>
      </c>
      <c r="I28" s="279" t="s">
        <v>128</v>
      </c>
      <c r="J28" s="9"/>
    </row>
    <row r="29" spans="1:15">
      <c r="A29" s="32"/>
      <c r="B29" s="292"/>
      <c r="C29" s="42"/>
      <c r="D29" s="42"/>
      <c r="E29" s="9"/>
      <c r="F29" s="42"/>
      <c r="G29" s="42"/>
      <c r="H29" s="278"/>
      <c r="I29" s="279"/>
      <c r="J29" s="9"/>
    </row>
    <row r="30" spans="1:15">
      <c r="A30" s="295" t="s">
        <v>23</v>
      </c>
      <c r="B30" s="292"/>
      <c r="C30" s="42"/>
      <c r="D30" s="42"/>
      <c r="E30" s="9"/>
      <c r="F30" s="42"/>
      <c r="G30" s="42"/>
      <c r="H30" s="278"/>
      <c r="I30" s="279"/>
      <c r="J30" s="9"/>
    </row>
    <row r="31" spans="1:15" s="3" customFormat="1" ht="12.75">
      <c r="A31" s="38" t="s">
        <v>215</v>
      </c>
      <c r="B31" s="175">
        <v>92</v>
      </c>
      <c r="C31" s="175">
        <v>10.79</v>
      </c>
      <c r="D31" s="175" t="s">
        <v>128</v>
      </c>
      <c r="F31" s="175">
        <v>14.9</v>
      </c>
      <c r="G31" s="175">
        <v>1.48</v>
      </c>
      <c r="H31" s="138" t="s">
        <v>128</v>
      </c>
      <c r="I31" s="35" t="s">
        <v>128</v>
      </c>
    </row>
    <row r="32" spans="1:15">
      <c r="A32" s="296" t="s">
        <v>216</v>
      </c>
      <c r="B32" s="292">
        <v>11</v>
      </c>
      <c r="C32" s="42">
        <v>35.82</v>
      </c>
      <c r="D32" s="42" t="s">
        <v>393</v>
      </c>
      <c r="E32" s="9"/>
      <c r="F32" s="42">
        <v>9.3000000000000007</v>
      </c>
      <c r="G32" s="42">
        <v>3.47</v>
      </c>
      <c r="H32" s="278" t="s">
        <v>395</v>
      </c>
      <c r="I32" s="279" t="s">
        <v>401</v>
      </c>
      <c r="J32" s="3"/>
      <c r="O32" s="102"/>
    </row>
    <row r="33" spans="1:15">
      <c r="A33" s="296" t="s">
        <v>25</v>
      </c>
      <c r="B33" s="292">
        <v>81</v>
      </c>
      <c r="C33" s="42">
        <v>10.76</v>
      </c>
      <c r="D33" s="42" t="s">
        <v>128</v>
      </c>
      <c r="E33" s="9"/>
      <c r="F33" s="42">
        <v>16.25</v>
      </c>
      <c r="G33" s="42">
        <v>1.54</v>
      </c>
      <c r="H33" s="278" t="s">
        <v>128</v>
      </c>
      <c r="I33" s="279" t="s">
        <v>128</v>
      </c>
      <c r="J33" s="3"/>
      <c r="O33" s="54"/>
    </row>
    <row r="34" spans="1:15">
      <c r="A34" s="256" t="s">
        <v>26</v>
      </c>
      <c r="B34" s="292">
        <v>138</v>
      </c>
      <c r="C34" s="42">
        <v>10.09</v>
      </c>
      <c r="D34" s="42" t="s">
        <v>128</v>
      </c>
      <c r="E34" s="9"/>
      <c r="F34" s="42">
        <v>16.649999999999999</v>
      </c>
      <c r="G34" s="42">
        <v>1.55</v>
      </c>
      <c r="H34" s="278" t="s">
        <v>128</v>
      </c>
      <c r="I34" s="279" t="s">
        <v>128</v>
      </c>
      <c r="J34" s="3"/>
    </row>
    <row r="35" spans="1:15">
      <c r="A35" s="256" t="s">
        <v>27</v>
      </c>
      <c r="B35" s="292">
        <v>138</v>
      </c>
      <c r="C35" s="42">
        <v>8.7100000000000009</v>
      </c>
      <c r="D35" s="42" t="s">
        <v>128</v>
      </c>
      <c r="E35" s="9"/>
      <c r="F35" s="42">
        <v>20</v>
      </c>
      <c r="G35" s="42">
        <v>1.65</v>
      </c>
      <c r="H35" s="278" t="s">
        <v>128</v>
      </c>
      <c r="I35" s="279" t="s">
        <v>401</v>
      </c>
      <c r="J35" s="3"/>
    </row>
    <row r="36" spans="1:15">
      <c r="A36" s="256" t="s">
        <v>28</v>
      </c>
      <c r="B36" s="292">
        <v>111</v>
      </c>
      <c r="C36" s="42">
        <v>10.16</v>
      </c>
      <c r="D36" s="42" t="s">
        <v>128</v>
      </c>
      <c r="E36" s="9"/>
      <c r="F36" s="42">
        <v>19.8</v>
      </c>
      <c r="G36" s="42">
        <v>1.8</v>
      </c>
      <c r="H36" s="278" t="s">
        <v>128</v>
      </c>
      <c r="I36" s="279" t="s">
        <v>401</v>
      </c>
      <c r="J36" s="3"/>
    </row>
    <row r="37" spans="1:15">
      <c r="A37" s="256" t="s">
        <v>29</v>
      </c>
      <c r="B37" s="292">
        <v>38</v>
      </c>
      <c r="C37" s="42">
        <v>14.87</v>
      </c>
      <c r="D37" s="42" t="s">
        <v>128</v>
      </c>
      <c r="E37" s="9"/>
      <c r="F37" s="42">
        <v>15.43</v>
      </c>
      <c r="G37" s="42">
        <v>2.19</v>
      </c>
      <c r="H37" s="278" t="s">
        <v>128</v>
      </c>
      <c r="I37" s="279" t="s">
        <v>128</v>
      </c>
      <c r="J37" s="3"/>
    </row>
    <row r="38" spans="1:15">
      <c r="A38" s="32" t="s">
        <v>30</v>
      </c>
      <c r="B38" s="292">
        <v>80</v>
      </c>
      <c r="C38" s="42">
        <v>9.6999999999999993</v>
      </c>
      <c r="D38" s="42" t="s">
        <v>128</v>
      </c>
      <c r="E38" s="9"/>
      <c r="F38" s="42">
        <v>10.84</v>
      </c>
      <c r="G38" s="42">
        <v>1.08</v>
      </c>
      <c r="H38" s="278" t="s">
        <v>128</v>
      </c>
      <c r="I38" s="279" t="s">
        <v>401</v>
      </c>
      <c r="J38" s="3"/>
    </row>
    <row r="39" spans="1:15">
      <c r="A39" s="32"/>
      <c r="B39" s="292"/>
      <c r="C39" s="42"/>
      <c r="D39" s="42"/>
      <c r="E39" s="9"/>
      <c r="F39" s="42"/>
      <c r="G39" s="42"/>
      <c r="H39" s="278"/>
      <c r="I39" s="279"/>
      <c r="J39" s="3"/>
    </row>
    <row r="40" spans="1:15">
      <c r="A40" s="295" t="s">
        <v>31</v>
      </c>
      <c r="B40" s="292"/>
      <c r="C40" s="42"/>
      <c r="D40" s="42"/>
      <c r="E40" s="9"/>
      <c r="F40" s="42"/>
      <c r="G40" s="42"/>
      <c r="H40" s="278"/>
      <c r="I40" s="279"/>
      <c r="J40" s="9"/>
    </row>
    <row r="41" spans="1:15">
      <c r="A41" s="32" t="s">
        <v>32</v>
      </c>
      <c r="B41" s="292">
        <v>460</v>
      </c>
      <c r="C41" s="42">
        <v>4.5199999999999996</v>
      </c>
      <c r="D41" s="42" t="s">
        <v>128</v>
      </c>
      <c r="E41" s="9"/>
      <c r="F41" s="42">
        <v>17.72</v>
      </c>
      <c r="G41" s="42">
        <v>0.8</v>
      </c>
      <c r="H41" s="278" t="s">
        <v>128</v>
      </c>
      <c r="I41" s="279" t="s">
        <v>401</v>
      </c>
      <c r="J41" s="9"/>
    </row>
    <row r="42" spans="1:15">
      <c r="A42" s="32" t="s">
        <v>33</v>
      </c>
      <c r="B42" s="292">
        <v>127</v>
      </c>
      <c r="C42" s="42">
        <v>6.71</v>
      </c>
      <c r="D42" s="42" t="s">
        <v>128</v>
      </c>
      <c r="E42" s="9"/>
      <c r="F42" s="42">
        <v>23.9</v>
      </c>
      <c r="G42" s="42">
        <v>1.6</v>
      </c>
      <c r="H42" s="278" t="s">
        <v>128</v>
      </c>
      <c r="I42" s="279" t="s">
        <v>401</v>
      </c>
      <c r="J42" s="9"/>
    </row>
    <row r="43" spans="1:15">
      <c r="A43" s="32" t="s">
        <v>34</v>
      </c>
      <c r="B43" s="292">
        <v>35</v>
      </c>
      <c r="C43" s="42">
        <v>19.739999999999998</v>
      </c>
      <c r="D43" s="42" t="s">
        <v>128</v>
      </c>
      <c r="E43" s="9"/>
      <c r="F43" s="42">
        <v>13.92</v>
      </c>
      <c r="G43" s="42">
        <v>2.33</v>
      </c>
      <c r="H43" s="278" t="s">
        <v>128</v>
      </c>
      <c r="I43" s="279" t="s">
        <v>128</v>
      </c>
      <c r="J43" s="9"/>
    </row>
    <row r="44" spans="1:15">
      <c r="A44" s="32" t="s">
        <v>35</v>
      </c>
      <c r="B44" s="292">
        <v>39</v>
      </c>
      <c r="C44" s="42">
        <v>22.04</v>
      </c>
      <c r="D44" s="42" t="s">
        <v>393</v>
      </c>
      <c r="E44" s="9"/>
      <c r="F44" s="42">
        <v>7.53</v>
      </c>
      <c r="G44" s="42">
        <v>1.63</v>
      </c>
      <c r="H44" s="278" t="s">
        <v>395</v>
      </c>
      <c r="I44" s="279" t="s">
        <v>401</v>
      </c>
      <c r="J44" s="9"/>
    </row>
    <row r="45" spans="1:15">
      <c r="A45" s="296" t="s">
        <v>152</v>
      </c>
      <c r="B45" s="292">
        <v>13</v>
      </c>
      <c r="C45" s="42">
        <v>41.61</v>
      </c>
      <c r="D45" s="42" t="s">
        <v>393</v>
      </c>
      <c r="E45" s="9"/>
      <c r="F45" s="42">
        <v>8.2799999999999994</v>
      </c>
      <c r="G45" s="42">
        <v>3.25</v>
      </c>
      <c r="H45" s="278" t="s">
        <v>395</v>
      </c>
      <c r="I45" s="279" t="s">
        <v>401</v>
      </c>
      <c r="J45" s="9"/>
    </row>
    <row r="46" spans="1:15">
      <c r="A46" s="296" t="s">
        <v>153</v>
      </c>
      <c r="B46" s="292">
        <v>13</v>
      </c>
      <c r="C46" s="42">
        <v>39.17</v>
      </c>
      <c r="D46" s="42" t="s">
        <v>393</v>
      </c>
      <c r="E46" s="9"/>
      <c r="F46" s="42">
        <v>6.26</v>
      </c>
      <c r="G46" s="42">
        <v>2.3199999999999998</v>
      </c>
      <c r="H46" s="278" t="s">
        <v>395</v>
      </c>
      <c r="I46" s="279" t="s">
        <v>401</v>
      </c>
      <c r="J46" s="9"/>
    </row>
    <row r="47" spans="1:15">
      <c r="A47" s="296" t="s">
        <v>272</v>
      </c>
      <c r="B47" s="292">
        <v>14</v>
      </c>
      <c r="C47" s="42">
        <v>32.79</v>
      </c>
      <c r="D47" s="42" t="s">
        <v>393</v>
      </c>
      <c r="E47" s="9"/>
      <c r="F47" s="42">
        <v>8.3699999999999992</v>
      </c>
      <c r="G47" s="42">
        <v>2.65</v>
      </c>
      <c r="H47" s="306" t="s">
        <v>395</v>
      </c>
      <c r="I47" s="307" t="s">
        <v>401</v>
      </c>
      <c r="J47" s="9"/>
    </row>
    <row r="48" spans="1:15">
      <c r="A48" s="32" t="s">
        <v>36</v>
      </c>
      <c r="B48" s="292">
        <v>11</v>
      </c>
      <c r="C48" s="42">
        <v>27.65</v>
      </c>
      <c r="D48" s="42" t="s">
        <v>393</v>
      </c>
      <c r="E48" s="9"/>
      <c r="F48" s="42">
        <v>14.26</v>
      </c>
      <c r="G48" s="42">
        <v>3.81</v>
      </c>
      <c r="H48" s="278" t="s">
        <v>395</v>
      </c>
      <c r="I48" s="279" t="s">
        <v>128</v>
      </c>
      <c r="J48" s="9"/>
    </row>
    <row r="49" spans="1:10">
      <c r="A49" s="297"/>
      <c r="B49" s="175"/>
      <c r="C49" s="15"/>
      <c r="D49" s="15"/>
      <c r="E49" s="9"/>
      <c r="F49" s="15"/>
      <c r="G49" s="15"/>
      <c r="H49" s="72"/>
      <c r="I49" s="14"/>
      <c r="J49" s="9"/>
    </row>
    <row r="50" spans="1:10">
      <c r="A50" s="295" t="s">
        <v>135</v>
      </c>
      <c r="B50" s="175"/>
      <c r="C50" s="15"/>
      <c r="D50" s="15"/>
      <c r="E50" s="9"/>
      <c r="F50" s="15"/>
      <c r="G50" s="15"/>
      <c r="H50" s="72"/>
      <c r="I50" s="14"/>
      <c r="J50" s="9"/>
    </row>
    <row r="51" spans="1:10">
      <c r="A51" s="41" t="s">
        <v>312</v>
      </c>
      <c r="B51" s="292">
        <v>33</v>
      </c>
      <c r="C51" s="42">
        <v>17.61</v>
      </c>
      <c r="D51" s="42" t="s">
        <v>128</v>
      </c>
      <c r="E51" s="9"/>
      <c r="F51" s="42">
        <v>22.78</v>
      </c>
      <c r="G51" s="42">
        <v>3.43</v>
      </c>
      <c r="H51" s="278" t="s">
        <v>128</v>
      </c>
      <c r="I51" s="279" t="s">
        <v>401</v>
      </c>
      <c r="J51" s="9"/>
    </row>
    <row r="52" spans="1:10">
      <c r="A52" s="41" t="s">
        <v>313</v>
      </c>
      <c r="B52" s="292">
        <v>563</v>
      </c>
      <c r="C52" s="42">
        <v>4.09</v>
      </c>
      <c r="D52" s="42" t="s">
        <v>128</v>
      </c>
      <c r="E52" s="9"/>
      <c r="F52" s="42">
        <v>15.94</v>
      </c>
      <c r="G52" s="42">
        <v>0.63</v>
      </c>
      <c r="H52" s="278" t="s">
        <v>128</v>
      </c>
      <c r="I52" s="279" t="s">
        <v>128</v>
      </c>
      <c r="J52" s="9"/>
    </row>
    <row r="53" spans="1:10">
      <c r="A53" s="41"/>
      <c r="B53" s="292"/>
      <c r="C53" s="42"/>
      <c r="D53" s="42"/>
      <c r="E53" s="9"/>
      <c r="F53" s="42"/>
      <c r="G53" s="42"/>
      <c r="H53" s="278"/>
      <c r="I53" s="279"/>
      <c r="J53" s="9"/>
    </row>
    <row r="54" spans="1:10">
      <c r="A54" s="295" t="s">
        <v>139</v>
      </c>
      <c r="B54" s="292"/>
      <c r="C54" s="42"/>
      <c r="D54" s="42"/>
      <c r="E54" s="9"/>
      <c r="F54" s="42"/>
      <c r="G54" s="42"/>
      <c r="H54" s="278"/>
      <c r="I54" s="279"/>
      <c r="J54" s="9"/>
    </row>
    <row r="55" spans="1:10">
      <c r="A55" s="32" t="s">
        <v>260</v>
      </c>
      <c r="B55" s="292">
        <v>159</v>
      </c>
      <c r="C55" s="42">
        <v>6.7</v>
      </c>
      <c r="D55" s="42" t="s">
        <v>128</v>
      </c>
      <c r="E55" s="3"/>
      <c r="F55" s="42">
        <v>24.6</v>
      </c>
      <c r="G55" s="42">
        <v>1.43</v>
      </c>
      <c r="H55" s="278" t="s">
        <v>128</v>
      </c>
      <c r="I55" s="279" t="s">
        <v>401</v>
      </c>
      <c r="J55" s="9"/>
    </row>
    <row r="56" spans="1:10">
      <c r="A56" s="32" t="s">
        <v>259</v>
      </c>
      <c r="B56" s="292">
        <v>438</v>
      </c>
      <c r="C56" s="42">
        <v>4.71</v>
      </c>
      <c r="D56" s="42" t="s">
        <v>128</v>
      </c>
      <c r="E56" s="3"/>
      <c r="F56" s="42">
        <f>VLOOKUP("Had partner within last 12 months",[1]PR181920cAnyPartnerV!$A$4:$E$238,2,FALSE)</f>
        <v>14.44</v>
      </c>
      <c r="G56" s="42">
        <f>VLOOKUP("Had partner within last 12 months",[1]PR181920cAnyPartnerV!$A$4:$E$238,3,FALSE)</f>
        <v>0.66</v>
      </c>
      <c r="H56" s="595" t="str">
        <f>VLOOKUP("Had partner within last 12 months",[1]PR181920cAnyPartnerV!$A$4:$E$238,4,FALSE)</f>
        <v/>
      </c>
      <c r="I56" s="596" t="str">
        <f>VLOOKUP("Had partner within last 12 months",[1]PR181920cAnyPartnerV!$A$4:$E$238,5,FALSE)</f>
        <v>*</v>
      </c>
      <c r="J56" s="9"/>
    </row>
    <row r="57" spans="1:10">
      <c r="A57" s="298"/>
      <c r="B57" s="292"/>
      <c r="C57" s="42"/>
      <c r="D57" s="42"/>
      <c r="E57" s="9"/>
      <c r="F57" s="42"/>
      <c r="G57" s="42"/>
      <c r="H57" s="278"/>
      <c r="I57" s="279"/>
      <c r="J57" s="9"/>
    </row>
    <row r="58" spans="1:10">
      <c r="A58" s="295" t="s">
        <v>37</v>
      </c>
      <c r="B58" s="175"/>
      <c r="C58" s="15"/>
      <c r="D58" s="15"/>
      <c r="E58" s="9"/>
      <c r="F58" s="15"/>
      <c r="G58" s="15"/>
      <c r="H58" s="72"/>
      <c r="I58" s="14"/>
      <c r="J58" s="9"/>
    </row>
    <row r="59" spans="1:10">
      <c r="A59" s="32" t="s">
        <v>38</v>
      </c>
      <c r="B59" s="292">
        <v>326</v>
      </c>
      <c r="C59" s="42">
        <v>6.04</v>
      </c>
      <c r="D59" s="42" t="s">
        <v>128</v>
      </c>
      <c r="E59" s="9"/>
      <c r="F59" s="42">
        <v>12.92</v>
      </c>
      <c r="G59" s="42">
        <v>0.75</v>
      </c>
      <c r="H59" s="278" t="s">
        <v>128</v>
      </c>
      <c r="I59" s="279" t="s">
        <v>401</v>
      </c>
      <c r="J59" s="9"/>
    </row>
    <row r="60" spans="1:10">
      <c r="A60" s="32" t="s">
        <v>464</v>
      </c>
      <c r="B60" s="292">
        <v>126</v>
      </c>
      <c r="C60" s="42">
        <v>7.93</v>
      </c>
      <c r="D60" s="42" t="s">
        <v>128</v>
      </c>
      <c r="E60" s="9"/>
      <c r="F60" s="42">
        <v>36.1</v>
      </c>
      <c r="G60" s="42">
        <v>2.35</v>
      </c>
      <c r="H60" s="366" t="s">
        <v>128</v>
      </c>
      <c r="I60" s="367" t="s">
        <v>401</v>
      </c>
      <c r="J60" s="9"/>
    </row>
    <row r="61" spans="1:10">
      <c r="A61" s="296" t="s">
        <v>126</v>
      </c>
      <c r="B61" s="292">
        <v>63</v>
      </c>
      <c r="C61" s="42">
        <v>13.05</v>
      </c>
      <c r="D61" s="42" t="s">
        <v>128</v>
      </c>
      <c r="E61" s="9"/>
      <c r="F61" s="42">
        <v>38.520000000000003</v>
      </c>
      <c r="G61" s="42">
        <v>3.32</v>
      </c>
      <c r="H61" s="278" t="s">
        <v>128</v>
      </c>
      <c r="I61" s="279" t="s">
        <v>401</v>
      </c>
      <c r="J61" s="9"/>
    </row>
    <row r="62" spans="1:10">
      <c r="A62" s="296" t="s">
        <v>310</v>
      </c>
      <c r="B62" s="292">
        <v>63</v>
      </c>
      <c r="C62" s="42">
        <v>11.36</v>
      </c>
      <c r="D62" s="42" t="s">
        <v>128</v>
      </c>
      <c r="E62" s="9"/>
      <c r="F62" s="42">
        <v>33.979999999999997</v>
      </c>
      <c r="G62" s="42">
        <v>3.17</v>
      </c>
      <c r="H62" s="278" t="s">
        <v>128</v>
      </c>
      <c r="I62" s="279" t="s">
        <v>401</v>
      </c>
      <c r="J62" s="9"/>
    </row>
    <row r="63" spans="1:10">
      <c r="A63" s="32" t="s">
        <v>39</v>
      </c>
      <c r="B63" s="292">
        <v>23</v>
      </c>
      <c r="C63" s="42">
        <v>16.149999999999999</v>
      </c>
      <c r="D63" s="42" t="s">
        <v>128</v>
      </c>
      <c r="E63" s="9"/>
      <c r="F63" s="42">
        <v>12.35</v>
      </c>
      <c r="G63" s="42">
        <v>1.87</v>
      </c>
      <c r="H63" s="278" t="s">
        <v>128</v>
      </c>
      <c r="I63" s="279" t="s">
        <v>401</v>
      </c>
      <c r="J63" s="9"/>
    </row>
    <row r="64" spans="1:10">
      <c r="A64" s="32" t="s">
        <v>40</v>
      </c>
      <c r="B64" s="292">
        <v>118</v>
      </c>
      <c r="C64" s="42">
        <v>9.17</v>
      </c>
      <c r="D64" s="42" t="s">
        <v>128</v>
      </c>
      <c r="E64" s="9"/>
      <c r="F64" s="42">
        <v>19.45</v>
      </c>
      <c r="G64" s="42">
        <v>1.57</v>
      </c>
      <c r="H64" s="278" t="s">
        <v>128</v>
      </c>
      <c r="I64" s="279" t="s">
        <v>401</v>
      </c>
      <c r="J64" s="9"/>
    </row>
    <row r="65" spans="1:10">
      <c r="A65" s="32"/>
      <c r="B65" s="292"/>
      <c r="C65" s="42"/>
      <c r="D65" s="42"/>
      <c r="E65" s="9"/>
      <c r="F65" s="42"/>
      <c r="G65" s="42"/>
      <c r="H65" s="278"/>
      <c r="I65" s="279"/>
      <c r="J65" s="9"/>
    </row>
    <row r="66" spans="1:10">
      <c r="A66" s="295" t="s">
        <v>41</v>
      </c>
      <c r="B66" s="175"/>
      <c r="C66" s="15"/>
      <c r="D66" s="15"/>
      <c r="E66" s="9"/>
      <c r="F66" s="15"/>
      <c r="G66" s="15"/>
      <c r="H66" s="72"/>
      <c r="I66" s="14"/>
      <c r="J66" s="9"/>
    </row>
    <row r="67" spans="1:10">
      <c r="A67" s="32" t="s">
        <v>465</v>
      </c>
      <c r="B67" s="292">
        <v>203</v>
      </c>
      <c r="C67" s="42">
        <v>6.92</v>
      </c>
      <c r="D67" s="42" t="s">
        <v>128</v>
      </c>
      <c r="E67" s="9"/>
      <c r="F67" s="42">
        <v>19.61</v>
      </c>
      <c r="G67" s="42">
        <v>1.2</v>
      </c>
      <c r="H67" s="278" t="s">
        <v>128</v>
      </c>
      <c r="I67" s="279" t="s">
        <v>401</v>
      </c>
      <c r="J67" s="141" t="s">
        <v>128</v>
      </c>
    </row>
    <row r="68" spans="1:10">
      <c r="A68" s="32" t="s">
        <v>43</v>
      </c>
      <c r="B68" s="292">
        <v>101</v>
      </c>
      <c r="C68" s="42">
        <v>9.39</v>
      </c>
      <c r="D68" s="42" t="s">
        <v>128</v>
      </c>
      <c r="E68" s="9"/>
      <c r="F68" s="42">
        <v>36.869999999999997</v>
      </c>
      <c r="G68" s="42">
        <v>2.91</v>
      </c>
      <c r="H68" s="278" t="s">
        <v>128</v>
      </c>
      <c r="I68" s="279" t="s">
        <v>401</v>
      </c>
      <c r="J68" s="9"/>
    </row>
    <row r="69" spans="1:10">
      <c r="A69" s="32" t="s">
        <v>166</v>
      </c>
      <c r="B69" s="292">
        <v>24</v>
      </c>
      <c r="C69" s="42">
        <v>23.72</v>
      </c>
      <c r="D69" s="42" t="s">
        <v>393</v>
      </c>
      <c r="E69" s="9"/>
      <c r="F69" s="42">
        <v>22.28</v>
      </c>
      <c r="G69" s="42">
        <v>4.3499999999999996</v>
      </c>
      <c r="H69" s="278" t="s">
        <v>395</v>
      </c>
      <c r="I69" s="279" t="s">
        <v>401</v>
      </c>
      <c r="J69" s="141" t="s">
        <v>128</v>
      </c>
    </row>
    <row r="70" spans="1:10">
      <c r="A70" s="32" t="s">
        <v>44</v>
      </c>
      <c r="B70" s="292">
        <v>109</v>
      </c>
      <c r="C70" s="42">
        <v>9.5</v>
      </c>
      <c r="D70" s="42" t="s">
        <v>128</v>
      </c>
      <c r="E70" s="9"/>
      <c r="F70" s="42">
        <v>11.86</v>
      </c>
      <c r="G70" s="42">
        <v>1.03</v>
      </c>
      <c r="H70" s="278" t="s">
        <v>128</v>
      </c>
      <c r="I70" s="279" t="s">
        <v>401</v>
      </c>
      <c r="J70" s="141" t="s">
        <v>128</v>
      </c>
    </row>
    <row r="71" spans="1:10">
      <c r="A71" s="32" t="s">
        <v>167</v>
      </c>
      <c r="B71" s="292">
        <v>20</v>
      </c>
      <c r="C71" s="42">
        <v>26.8</v>
      </c>
      <c r="D71" s="42" t="s">
        <v>393</v>
      </c>
      <c r="E71" s="9"/>
      <c r="F71" s="42">
        <v>13.09</v>
      </c>
      <c r="G71" s="42">
        <v>3.29</v>
      </c>
      <c r="H71" s="278" t="s">
        <v>395</v>
      </c>
      <c r="I71" s="279" t="s">
        <v>128</v>
      </c>
      <c r="J71" s="141" t="s">
        <v>128</v>
      </c>
    </row>
    <row r="72" spans="1:10">
      <c r="A72" s="32" t="s">
        <v>45</v>
      </c>
      <c r="B72" s="292">
        <v>165</v>
      </c>
      <c r="C72" s="42">
        <v>9.48</v>
      </c>
      <c r="D72" s="42" t="s">
        <v>128</v>
      </c>
      <c r="E72" s="9"/>
      <c r="F72" s="42">
        <v>14.25</v>
      </c>
      <c r="G72" s="42">
        <v>1.28</v>
      </c>
      <c r="H72" s="278" t="s">
        <v>128</v>
      </c>
      <c r="I72" s="279" t="s">
        <v>401</v>
      </c>
      <c r="J72" s="141" t="s">
        <v>128</v>
      </c>
    </row>
    <row r="73" spans="1:10">
      <c r="A73" s="32" t="s">
        <v>168</v>
      </c>
      <c r="B73" s="292">
        <v>21</v>
      </c>
      <c r="C73" s="42">
        <v>27.33</v>
      </c>
      <c r="D73" s="42" t="s">
        <v>393</v>
      </c>
      <c r="E73" s="9"/>
      <c r="F73" s="42">
        <v>11.12</v>
      </c>
      <c r="G73" s="42">
        <v>2.7</v>
      </c>
      <c r="H73" s="278" t="s">
        <v>395</v>
      </c>
      <c r="I73" s="279" t="s">
        <v>401</v>
      </c>
      <c r="J73" s="141" t="s">
        <v>128</v>
      </c>
    </row>
    <row r="74" spans="1:10">
      <c r="A74" s="32" t="s">
        <v>169</v>
      </c>
      <c r="B74" s="292">
        <v>21</v>
      </c>
      <c r="C74" s="42">
        <v>26.25</v>
      </c>
      <c r="D74" s="42" t="s">
        <v>393</v>
      </c>
      <c r="E74" s="9"/>
      <c r="F74" s="42">
        <v>14.47</v>
      </c>
      <c r="G74" s="42">
        <v>3.6</v>
      </c>
      <c r="H74" s="278" t="s">
        <v>395</v>
      </c>
      <c r="I74" s="279" t="s">
        <v>128</v>
      </c>
      <c r="J74" s="141" t="s">
        <v>128</v>
      </c>
    </row>
    <row r="75" spans="1:10">
      <c r="A75" s="32" t="s">
        <v>46</v>
      </c>
      <c r="B75" s="292">
        <v>31</v>
      </c>
      <c r="C75" s="42">
        <v>16.63</v>
      </c>
      <c r="D75" s="42" t="s">
        <v>128</v>
      </c>
      <c r="E75" s="9"/>
      <c r="F75" s="42">
        <v>16.420000000000002</v>
      </c>
      <c r="G75" s="42">
        <v>2.83</v>
      </c>
      <c r="H75" s="278" t="s">
        <v>128</v>
      </c>
      <c r="I75" s="279" t="s">
        <v>128</v>
      </c>
      <c r="J75" s="141" t="s">
        <v>128</v>
      </c>
    </row>
    <row r="76" spans="1:10">
      <c r="A76" s="32"/>
      <c r="B76" s="175"/>
      <c r="C76" s="15"/>
      <c r="D76" s="15"/>
      <c r="E76" s="9"/>
      <c r="F76" s="15"/>
      <c r="G76" s="15"/>
      <c r="H76" s="72"/>
      <c r="I76" s="14"/>
      <c r="J76" s="9"/>
    </row>
    <row r="77" spans="1:10">
      <c r="A77" s="295" t="s">
        <v>47</v>
      </c>
      <c r="B77" s="175"/>
      <c r="C77" s="15"/>
      <c r="D77" s="15"/>
      <c r="E77" s="9"/>
      <c r="F77" s="15"/>
      <c r="G77" s="15"/>
      <c r="H77" s="72"/>
      <c r="I77" s="14"/>
      <c r="J77" s="9"/>
    </row>
    <row r="78" spans="1:10">
      <c r="A78" s="117" t="s">
        <v>465</v>
      </c>
      <c r="B78" s="292">
        <v>203</v>
      </c>
      <c r="C78" s="42">
        <v>6.92</v>
      </c>
      <c r="D78" s="42" t="s">
        <v>128</v>
      </c>
      <c r="E78" s="9"/>
      <c r="F78" s="42">
        <v>19.61</v>
      </c>
      <c r="G78" s="42">
        <v>1.2</v>
      </c>
      <c r="H78" s="278" t="s">
        <v>128</v>
      </c>
      <c r="I78" s="279" t="s">
        <v>401</v>
      </c>
      <c r="J78" s="141" t="s">
        <v>128</v>
      </c>
    </row>
    <row r="79" spans="1:10">
      <c r="A79" s="117" t="s">
        <v>466</v>
      </c>
      <c r="B79" s="292">
        <v>173</v>
      </c>
      <c r="C79" s="42">
        <v>7.56</v>
      </c>
      <c r="D79" s="42" t="s">
        <v>128</v>
      </c>
      <c r="E79" s="9"/>
      <c r="F79" s="42">
        <v>14.81</v>
      </c>
      <c r="G79" s="42">
        <v>1.02</v>
      </c>
      <c r="H79" s="278" t="s">
        <v>128</v>
      </c>
      <c r="I79" s="279" t="s">
        <v>128</v>
      </c>
      <c r="J79" s="141" t="s">
        <v>128</v>
      </c>
    </row>
    <row r="80" spans="1:10">
      <c r="A80" s="117" t="s">
        <v>467</v>
      </c>
      <c r="B80" s="292">
        <v>125</v>
      </c>
      <c r="C80" s="42">
        <v>9.7899999999999991</v>
      </c>
      <c r="D80" s="42" t="s">
        <v>128</v>
      </c>
      <c r="E80" s="9"/>
      <c r="F80" s="42">
        <v>19.11</v>
      </c>
      <c r="G80" s="42">
        <v>1.69</v>
      </c>
      <c r="H80" s="278" t="s">
        <v>128</v>
      </c>
      <c r="I80" s="279" t="s">
        <v>401</v>
      </c>
      <c r="J80" s="141" t="s">
        <v>128</v>
      </c>
    </row>
    <row r="81" spans="1:10">
      <c r="A81" s="117" t="s">
        <v>468</v>
      </c>
      <c r="B81" s="292">
        <v>106</v>
      </c>
      <c r="C81" s="42">
        <v>12.18</v>
      </c>
      <c r="D81" s="42" t="s">
        <v>128</v>
      </c>
      <c r="E81" s="9"/>
      <c r="F81" s="42">
        <v>14.82</v>
      </c>
      <c r="G81" s="42">
        <v>1.64</v>
      </c>
      <c r="H81" s="278" t="s">
        <v>128</v>
      </c>
      <c r="I81" s="279" t="s">
        <v>128</v>
      </c>
      <c r="J81" s="141" t="s">
        <v>128</v>
      </c>
    </row>
    <row r="82" spans="1:10">
      <c r="A82" s="117" t="s">
        <v>469</v>
      </c>
      <c r="B82" s="292">
        <v>91</v>
      </c>
      <c r="C82" s="42">
        <v>14.24</v>
      </c>
      <c r="D82" s="42" t="s">
        <v>128</v>
      </c>
      <c r="E82" s="9"/>
      <c r="F82" s="42">
        <v>14.61</v>
      </c>
      <c r="G82" s="42">
        <v>2.04</v>
      </c>
      <c r="H82" s="278" t="s">
        <v>128</v>
      </c>
      <c r="I82" s="279" t="s">
        <v>128</v>
      </c>
      <c r="J82" s="141" t="s">
        <v>128</v>
      </c>
    </row>
    <row r="83" spans="1:10">
      <c r="A83" s="32"/>
      <c r="B83" s="175"/>
      <c r="C83" s="15"/>
      <c r="D83" s="15"/>
      <c r="E83" s="9"/>
      <c r="F83" s="15"/>
      <c r="G83" s="15"/>
      <c r="H83" s="72"/>
      <c r="I83" s="14"/>
      <c r="J83" s="9"/>
    </row>
    <row r="84" spans="1:10">
      <c r="A84" s="295" t="s">
        <v>140</v>
      </c>
      <c r="B84" s="175"/>
      <c r="C84" s="15"/>
      <c r="D84" s="15"/>
      <c r="E84" s="9"/>
      <c r="F84" s="15"/>
      <c r="G84" s="15"/>
      <c r="H84" s="72"/>
      <c r="I84" s="14"/>
      <c r="J84" s="9"/>
    </row>
    <row r="85" spans="1:10">
      <c r="A85" s="37" t="s">
        <v>141</v>
      </c>
      <c r="B85" s="292">
        <v>677</v>
      </c>
      <c r="C85" s="42">
        <v>4.97</v>
      </c>
      <c r="D85" s="42" t="s">
        <v>128</v>
      </c>
      <c r="E85" s="3" t="s">
        <v>128</v>
      </c>
      <c r="F85" s="42">
        <v>14.99</v>
      </c>
      <c r="G85" s="42">
        <v>0.72</v>
      </c>
      <c r="H85" s="278" t="s">
        <v>128</v>
      </c>
      <c r="I85" s="279" t="s">
        <v>128</v>
      </c>
      <c r="J85" s="141" t="s">
        <v>128</v>
      </c>
    </row>
    <row r="86" spans="1:10">
      <c r="A86" s="37" t="s">
        <v>470</v>
      </c>
      <c r="B86" s="292">
        <v>179</v>
      </c>
      <c r="C86" s="42">
        <v>11.7</v>
      </c>
      <c r="D86" s="42" t="s">
        <v>128</v>
      </c>
      <c r="E86" s="3" t="s">
        <v>128</v>
      </c>
      <c r="F86" s="42">
        <v>18.600000000000001</v>
      </c>
      <c r="G86" s="42">
        <v>1.8</v>
      </c>
      <c r="H86" s="278" t="s">
        <v>128</v>
      </c>
      <c r="I86" s="279" t="s">
        <v>128</v>
      </c>
      <c r="J86" s="141" t="s">
        <v>128</v>
      </c>
    </row>
    <row r="87" spans="1:10">
      <c r="A87" s="103" t="s">
        <v>471</v>
      </c>
      <c r="B87" s="292">
        <v>271</v>
      </c>
      <c r="C87" s="42">
        <v>8.7899999999999991</v>
      </c>
      <c r="D87" s="42" t="s">
        <v>128</v>
      </c>
      <c r="E87" s="3" t="s">
        <v>128</v>
      </c>
      <c r="F87" s="42">
        <v>17.78</v>
      </c>
      <c r="G87" s="42">
        <v>1.57</v>
      </c>
      <c r="H87" s="278" t="s">
        <v>128</v>
      </c>
      <c r="I87" s="279" t="s">
        <v>128</v>
      </c>
      <c r="J87" s="141" t="s">
        <v>128</v>
      </c>
    </row>
    <row r="88" spans="1:10">
      <c r="A88" s="103" t="s">
        <v>472</v>
      </c>
      <c r="B88" s="292">
        <v>38</v>
      </c>
      <c r="C88" s="42">
        <v>20.76</v>
      </c>
      <c r="D88" s="42" t="s">
        <v>393</v>
      </c>
      <c r="E88" s="3" t="s">
        <v>128</v>
      </c>
      <c r="F88" s="42">
        <v>16.329999999999998</v>
      </c>
      <c r="G88" s="42">
        <v>3.22</v>
      </c>
      <c r="H88" s="278" t="s">
        <v>395</v>
      </c>
      <c r="I88" s="279" t="s">
        <v>128</v>
      </c>
      <c r="J88" s="141" t="s">
        <v>128</v>
      </c>
    </row>
    <row r="89" spans="1:10">
      <c r="A89" s="103" t="s">
        <v>473</v>
      </c>
      <c r="B89" s="292">
        <v>28</v>
      </c>
      <c r="C89" s="42">
        <v>24.33</v>
      </c>
      <c r="D89" s="42" t="s">
        <v>393</v>
      </c>
      <c r="E89" s="3" t="s">
        <v>128</v>
      </c>
      <c r="F89" s="42">
        <v>23.81</v>
      </c>
      <c r="G89" s="42">
        <v>5</v>
      </c>
      <c r="H89" s="278" t="s">
        <v>395</v>
      </c>
      <c r="I89" s="279" t="s">
        <v>401</v>
      </c>
      <c r="J89" s="141" t="s">
        <v>128</v>
      </c>
    </row>
    <row r="90" spans="1:10">
      <c r="A90" s="32"/>
      <c r="B90" s="292"/>
      <c r="C90" s="42"/>
      <c r="D90" s="42"/>
      <c r="E90" s="3"/>
      <c r="F90" s="42"/>
      <c r="G90" s="42"/>
      <c r="H90" s="278"/>
      <c r="I90" s="279"/>
      <c r="J90" s="141"/>
    </row>
    <row r="91" spans="1:10">
      <c r="A91" s="295" t="s">
        <v>86</v>
      </c>
      <c r="B91" s="175"/>
      <c r="C91" s="15"/>
      <c r="D91" s="15"/>
      <c r="E91" s="9"/>
      <c r="F91" s="15"/>
      <c r="G91" s="15"/>
      <c r="H91" s="72"/>
      <c r="I91" s="14"/>
      <c r="J91" s="9"/>
    </row>
    <row r="92" spans="1:10">
      <c r="A92" s="32" t="s">
        <v>87</v>
      </c>
      <c r="B92" s="292">
        <v>780</v>
      </c>
      <c r="C92" s="42">
        <v>4.88</v>
      </c>
      <c r="D92" s="42" t="s">
        <v>128</v>
      </c>
      <c r="E92" s="9"/>
      <c r="F92" s="42">
        <v>15.92</v>
      </c>
      <c r="G92" s="42">
        <v>0.74</v>
      </c>
      <c r="H92" s="278" t="s">
        <v>128</v>
      </c>
      <c r="I92" s="279" t="s">
        <v>128</v>
      </c>
      <c r="J92" s="9"/>
    </row>
    <row r="93" spans="1:10">
      <c r="A93" s="32" t="s">
        <v>88</v>
      </c>
      <c r="B93" s="292">
        <v>64</v>
      </c>
      <c r="C93" s="42">
        <v>17.05</v>
      </c>
      <c r="D93" s="42" t="s">
        <v>128</v>
      </c>
      <c r="E93" s="9"/>
      <c r="F93" s="42">
        <v>20.67</v>
      </c>
      <c r="G93" s="42">
        <v>3.35</v>
      </c>
      <c r="H93" s="278" t="s">
        <v>128</v>
      </c>
      <c r="I93" s="279" t="s">
        <v>401</v>
      </c>
      <c r="J93" s="9"/>
    </row>
    <row r="94" spans="1:10">
      <c r="A94" s="32" t="s">
        <v>89</v>
      </c>
      <c r="B94" s="292">
        <v>236</v>
      </c>
      <c r="C94" s="42">
        <v>8.16</v>
      </c>
      <c r="D94" s="42" t="s">
        <v>128</v>
      </c>
      <c r="E94" s="9"/>
      <c r="F94" s="42">
        <v>14.25</v>
      </c>
      <c r="G94" s="42">
        <v>1.1200000000000001</v>
      </c>
      <c r="H94" s="278" t="s">
        <v>128</v>
      </c>
      <c r="I94" s="279" t="s">
        <v>401</v>
      </c>
      <c r="J94" s="9"/>
    </row>
    <row r="95" spans="1:10">
      <c r="A95" s="32" t="s">
        <v>90</v>
      </c>
      <c r="B95" s="292">
        <v>51</v>
      </c>
      <c r="C95" s="42">
        <v>14.41</v>
      </c>
      <c r="D95" s="42" t="s">
        <v>128</v>
      </c>
      <c r="E95" s="9"/>
      <c r="F95" s="42">
        <v>23</v>
      </c>
      <c r="G95" s="42">
        <v>2.91</v>
      </c>
      <c r="H95" s="278" t="s">
        <v>128</v>
      </c>
      <c r="I95" s="279" t="s">
        <v>401</v>
      </c>
      <c r="J95" s="9"/>
    </row>
    <row r="96" spans="1:10">
      <c r="A96" s="32" t="s">
        <v>91</v>
      </c>
      <c r="B96" s="292">
        <v>14</v>
      </c>
      <c r="C96" s="42">
        <v>30.15</v>
      </c>
      <c r="D96" s="42" t="s">
        <v>393</v>
      </c>
      <c r="E96" s="9"/>
      <c r="F96" s="42">
        <v>14.47</v>
      </c>
      <c r="G96" s="42">
        <v>4.28</v>
      </c>
      <c r="H96" s="278" t="s">
        <v>395</v>
      </c>
      <c r="I96" s="279" t="s">
        <v>128</v>
      </c>
      <c r="J96" s="9"/>
    </row>
    <row r="97" spans="1:13">
      <c r="A97" s="32" t="s">
        <v>92</v>
      </c>
      <c r="B97" s="292">
        <v>27</v>
      </c>
      <c r="C97" s="42">
        <v>23.17</v>
      </c>
      <c r="D97" s="42" t="s">
        <v>393</v>
      </c>
      <c r="E97" s="9"/>
      <c r="F97" s="42">
        <v>34.61</v>
      </c>
      <c r="G97" s="42">
        <v>6.16</v>
      </c>
      <c r="H97" s="278" t="s">
        <v>395</v>
      </c>
      <c r="I97" s="279" t="s">
        <v>401</v>
      </c>
      <c r="J97" s="9"/>
    </row>
    <row r="98" spans="1:13">
      <c r="A98" s="32" t="s">
        <v>93</v>
      </c>
      <c r="B98" s="292">
        <v>15</v>
      </c>
      <c r="C98" s="42">
        <v>22.71</v>
      </c>
      <c r="D98" s="42" t="s">
        <v>393</v>
      </c>
      <c r="E98" s="9"/>
      <c r="F98" s="42">
        <v>21.66</v>
      </c>
      <c r="G98" s="42">
        <v>4.6100000000000003</v>
      </c>
      <c r="H98" s="278" t="s">
        <v>395</v>
      </c>
      <c r="I98" s="279" t="s">
        <v>401</v>
      </c>
      <c r="J98" s="9"/>
    </row>
    <row r="99" spans="1:13">
      <c r="A99" s="32"/>
      <c r="B99" s="175"/>
      <c r="C99" s="15"/>
      <c r="D99" s="15"/>
      <c r="E99" s="3"/>
      <c r="F99" s="15"/>
      <c r="G99" s="15"/>
      <c r="H99" s="72"/>
      <c r="I99" s="14"/>
      <c r="J99" s="9"/>
    </row>
    <row r="100" spans="1:13">
      <c r="A100" s="295" t="s">
        <v>63</v>
      </c>
      <c r="B100" s="175"/>
      <c r="C100" s="15"/>
      <c r="D100" s="15"/>
      <c r="E100" s="9"/>
      <c r="F100" s="15"/>
      <c r="G100" s="15"/>
      <c r="H100" s="72"/>
      <c r="I100" s="14"/>
      <c r="J100" s="9"/>
    </row>
    <row r="101" spans="1:13">
      <c r="A101" s="32" t="s">
        <v>64</v>
      </c>
      <c r="B101" s="292">
        <v>358</v>
      </c>
      <c r="C101" s="42">
        <v>5.2</v>
      </c>
      <c r="D101" s="42" t="s">
        <v>128</v>
      </c>
      <c r="E101" s="9"/>
      <c r="F101" s="42">
        <v>14.43</v>
      </c>
      <c r="G101" s="42">
        <v>0.71</v>
      </c>
      <c r="H101" s="278" t="s">
        <v>128</v>
      </c>
      <c r="I101" s="279" t="s">
        <v>401</v>
      </c>
      <c r="J101" s="141" t="s">
        <v>128</v>
      </c>
    </row>
    <row r="102" spans="1:13">
      <c r="A102" s="32" t="s">
        <v>305</v>
      </c>
      <c r="B102" s="292">
        <v>192</v>
      </c>
      <c r="C102" s="42">
        <v>7.02</v>
      </c>
      <c r="D102" s="42" t="s">
        <v>128</v>
      </c>
      <c r="E102" s="9"/>
      <c r="F102" s="42">
        <v>19.010000000000002</v>
      </c>
      <c r="G102" s="42">
        <v>1.18</v>
      </c>
      <c r="H102" s="278" t="s">
        <v>128</v>
      </c>
      <c r="I102" s="279" t="s">
        <v>401</v>
      </c>
      <c r="J102" s="141" t="s">
        <v>128</v>
      </c>
    </row>
    <row r="103" spans="1:13">
      <c r="A103" s="32" t="s">
        <v>65</v>
      </c>
      <c r="B103" s="292">
        <v>44</v>
      </c>
      <c r="C103" s="42">
        <v>16.86</v>
      </c>
      <c r="D103" s="42" t="s">
        <v>128</v>
      </c>
      <c r="E103" s="9"/>
      <c r="F103" s="42">
        <v>26.08</v>
      </c>
      <c r="G103" s="42">
        <v>3.94</v>
      </c>
      <c r="H103" s="278" t="s">
        <v>128</v>
      </c>
      <c r="I103" s="279" t="s">
        <v>401</v>
      </c>
      <c r="J103" s="141" t="s">
        <v>128</v>
      </c>
    </row>
    <row r="104" spans="1:13">
      <c r="A104" s="32"/>
      <c r="B104" s="292"/>
      <c r="C104" s="42"/>
      <c r="D104" s="42"/>
      <c r="E104" s="9"/>
      <c r="F104" s="42"/>
      <c r="G104" s="42"/>
      <c r="H104" s="278"/>
      <c r="I104" s="279"/>
      <c r="J104" s="141"/>
    </row>
    <row r="105" spans="1:13">
      <c r="A105" s="295" t="s">
        <v>66</v>
      </c>
      <c r="B105" s="292"/>
      <c r="C105" s="42"/>
      <c r="D105" s="42"/>
      <c r="E105" s="9"/>
      <c r="F105" s="42"/>
      <c r="G105" s="42"/>
      <c r="H105" s="278"/>
      <c r="I105" s="279"/>
      <c r="J105" s="141"/>
    </row>
    <row r="106" spans="1:13">
      <c r="A106" s="298" t="s">
        <v>67</v>
      </c>
      <c r="B106" s="292">
        <v>62</v>
      </c>
      <c r="C106" s="42">
        <v>12.08</v>
      </c>
      <c r="D106" s="42" t="s">
        <v>128</v>
      </c>
      <c r="E106" s="9"/>
      <c r="F106" s="42">
        <v>14.64</v>
      </c>
      <c r="G106" s="42">
        <v>1.79</v>
      </c>
      <c r="H106" s="278" t="s">
        <v>128</v>
      </c>
      <c r="I106" s="279" t="s">
        <v>128</v>
      </c>
      <c r="J106" s="141" t="s">
        <v>128</v>
      </c>
    </row>
    <row r="107" spans="1:13">
      <c r="A107" s="298" t="s">
        <v>68</v>
      </c>
      <c r="B107" s="292">
        <v>71</v>
      </c>
      <c r="C107" s="42">
        <v>12.45</v>
      </c>
      <c r="D107" s="42" t="s">
        <v>128</v>
      </c>
      <c r="E107" s="9"/>
      <c r="F107" s="42">
        <v>19.47</v>
      </c>
      <c r="G107" s="42">
        <v>2.08</v>
      </c>
      <c r="H107" s="278" t="s">
        <v>128</v>
      </c>
      <c r="I107" s="279" t="s">
        <v>401</v>
      </c>
      <c r="J107" s="141" t="s">
        <v>128</v>
      </c>
    </row>
    <row r="108" spans="1:13">
      <c r="A108" s="298" t="s">
        <v>69</v>
      </c>
      <c r="B108" s="292">
        <v>70</v>
      </c>
      <c r="C108" s="42">
        <v>12.11</v>
      </c>
      <c r="D108" s="42" t="s">
        <v>128</v>
      </c>
      <c r="E108" s="9"/>
      <c r="F108" s="42">
        <v>19.21</v>
      </c>
      <c r="G108" s="42">
        <v>2.08</v>
      </c>
      <c r="H108" s="278" t="s">
        <v>128</v>
      </c>
      <c r="I108" s="279" t="s">
        <v>401</v>
      </c>
      <c r="J108" s="141" t="s">
        <v>128</v>
      </c>
      <c r="M108" s="26"/>
    </row>
    <row r="109" spans="1:13">
      <c r="A109" s="298" t="s">
        <v>70</v>
      </c>
      <c r="B109" s="292">
        <v>70</v>
      </c>
      <c r="C109" s="42">
        <v>12.11</v>
      </c>
      <c r="D109" s="42" t="s">
        <v>128</v>
      </c>
      <c r="E109" s="9"/>
      <c r="F109" s="42">
        <v>19.21</v>
      </c>
      <c r="G109" s="42">
        <v>2.08</v>
      </c>
      <c r="H109" s="278" t="s">
        <v>128</v>
      </c>
      <c r="I109" s="279" t="s">
        <v>401</v>
      </c>
      <c r="J109" s="141" t="s">
        <v>128</v>
      </c>
    </row>
    <row r="110" spans="1:13">
      <c r="A110" s="298" t="s">
        <v>71</v>
      </c>
      <c r="B110" s="292">
        <v>68</v>
      </c>
      <c r="C110" s="42">
        <v>12.4</v>
      </c>
      <c r="D110" s="42" t="s">
        <v>128</v>
      </c>
      <c r="E110" s="9"/>
      <c r="F110" s="42">
        <v>17.43</v>
      </c>
      <c r="G110" s="42">
        <v>1.9</v>
      </c>
      <c r="H110" s="278" t="s">
        <v>128</v>
      </c>
      <c r="I110" s="279" t="s">
        <v>128</v>
      </c>
      <c r="J110" s="141" t="s">
        <v>128</v>
      </c>
    </row>
    <row r="111" spans="1:13">
      <c r="A111" s="298" t="s">
        <v>72</v>
      </c>
      <c r="B111" s="292">
        <v>64</v>
      </c>
      <c r="C111" s="42">
        <v>12.29</v>
      </c>
      <c r="D111" s="42" t="s">
        <v>128</v>
      </c>
      <c r="E111" s="9"/>
      <c r="F111" s="42">
        <v>17.36</v>
      </c>
      <c r="G111" s="42">
        <v>2.0099999999999998</v>
      </c>
      <c r="H111" s="278" t="s">
        <v>128</v>
      </c>
      <c r="I111" s="279" t="s">
        <v>128</v>
      </c>
      <c r="J111" s="141" t="s">
        <v>128</v>
      </c>
    </row>
    <row r="112" spans="1:13">
      <c r="A112" s="298" t="s">
        <v>73</v>
      </c>
      <c r="B112" s="292">
        <v>51</v>
      </c>
      <c r="C112" s="42">
        <v>15.14</v>
      </c>
      <c r="D112" s="42" t="s">
        <v>128</v>
      </c>
      <c r="E112" s="9"/>
      <c r="F112" s="42">
        <v>15.68</v>
      </c>
      <c r="G112" s="42">
        <v>2.2000000000000002</v>
      </c>
      <c r="H112" s="278" t="s">
        <v>128</v>
      </c>
      <c r="I112" s="279" t="s">
        <v>128</v>
      </c>
      <c r="J112" s="141" t="s">
        <v>128</v>
      </c>
    </row>
    <row r="113" spans="1:10">
      <c r="A113" s="298" t="s">
        <v>74</v>
      </c>
      <c r="B113" s="292">
        <v>66</v>
      </c>
      <c r="C113" s="42">
        <v>11.57</v>
      </c>
      <c r="D113" s="42" t="s">
        <v>128</v>
      </c>
      <c r="E113" s="9"/>
      <c r="F113" s="42">
        <v>13.45</v>
      </c>
      <c r="G113" s="42">
        <v>1.45</v>
      </c>
      <c r="H113" s="278" t="s">
        <v>128</v>
      </c>
      <c r="I113" s="279" t="s">
        <v>401</v>
      </c>
      <c r="J113" s="141" t="s">
        <v>128</v>
      </c>
    </row>
    <row r="114" spans="1:10">
      <c r="A114" s="298" t="s">
        <v>75</v>
      </c>
      <c r="B114" s="292">
        <v>29</v>
      </c>
      <c r="C114" s="42">
        <v>20.3</v>
      </c>
      <c r="D114" s="42" t="s">
        <v>393</v>
      </c>
      <c r="E114" s="9"/>
      <c r="F114" s="42">
        <v>11.64</v>
      </c>
      <c r="G114" s="42">
        <v>2.2999999999999998</v>
      </c>
      <c r="H114" s="278" t="s">
        <v>395</v>
      </c>
      <c r="I114" s="279" t="s">
        <v>401</v>
      </c>
      <c r="J114" s="141" t="s">
        <v>128</v>
      </c>
    </row>
    <row r="115" spans="1:10">
      <c r="A115" s="298" t="s">
        <v>76</v>
      </c>
      <c r="B115" s="292">
        <v>20</v>
      </c>
      <c r="C115" s="42">
        <v>24.54</v>
      </c>
      <c r="D115" s="42" t="s">
        <v>393</v>
      </c>
      <c r="E115" s="9"/>
      <c r="F115" s="42">
        <v>13.63</v>
      </c>
      <c r="G115" s="42">
        <v>2.97</v>
      </c>
      <c r="H115" s="278" t="s">
        <v>395</v>
      </c>
      <c r="I115" s="279" t="s">
        <v>128</v>
      </c>
      <c r="J115" s="9"/>
    </row>
    <row r="116" spans="1:10">
      <c r="A116" s="32"/>
      <c r="B116" s="175"/>
      <c r="C116" s="15"/>
      <c r="D116" s="15"/>
      <c r="E116" s="9"/>
      <c r="F116" s="15"/>
      <c r="G116" s="15"/>
      <c r="H116" s="72"/>
      <c r="I116" s="14"/>
      <c r="J116" s="9"/>
    </row>
    <row r="117" spans="1:10">
      <c r="A117" s="295" t="s">
        <v>77</v>
      </c>
      <c r="B117" s="175"/>
      <c r="C117" s="15"/>
      <c r="D117" s="15"/>
      <c r="E117" s="9"/>
      <c r="F117" s="15"/>
      <c r="G117" s="15"/>
      <c r="H117" s="72"/>
      <c r="I117" s="14"/>
      <c r="J117" s="9"/>
    </row>
    <row r="118" spans="1:10">
      <c r="A118" s="298" t="s">
        <v>67</v>
      </c>
      <c r="B118" s="292">
        <v>21</v>
      </c>
      <c r="C118" s="42">
        <v>22.35</v>
      </c>
      <c r="D118" s="42" t="s">
        <v>393</v>
      </c>
      <c r="E118" s="9"/>
      <c r="F118" s="42">
        <v>16.399999999999999</v>
      </c>
      <c r="G118" s="42">
        <v>3.4</v>
      </c>
      <c r="H118" s="278" t="s">
        <v>395</v>
      </c>
      <c r="I118" s="279" t="s">
        <v>128</v>
      </c>
      <c r="J118" s="141" t="s">
        <v>128</v>
      </c>
    </row>
    <row r="119" spans="1:10">
      <c r="A119" s="298" t="s">
        <v>68</v>
      </c>
      <c r="B119" s="292">
        <v>29</v>
      </c>
      <c r="C119" s="42">
        <v>16.920000000000002</v>
      </c>
      <c r="D119" s="42" t="s">
        <v>128</v>
      </c>
      <c r="E119" s="9"/>
      <c r="F119" s="42">
        <v>24.64</v>
      </c>
      <c r="G119" s="42">
        <v>3.63</v>
      </c>
      <c r="H119" s="278" t="s">
        <v>128</v>
      </c>
      <c r="I119" s="279" t="s">
        <v>401</v>
      </c>
      <c r="J119" s="141" t="s">
        <v>128</v>
      </c>
    </row>
    <row r="120" spans="1:10">
      <c r="A120" s="298" t="s">
        <v>69</v>
      </c>
      <c r="B120" s="292">
        <v>63</v>
      </c>
      <c r="C120" s="42">
        <v>11.35</v>
      </c>
      <c r="D120" s="42" t="s">
        <v>128</v>
      </c>
      <c r="E120" s="9"/>
      <c r="F120" s="42">
        <v>19.350000000000001</v>
      </c>
      <c r="G120" s="42">
        <v>1.92</v>
      </c>
      <c r="H120" s="278" t="s">
        <v>128</v>
      </c>
      <c r="I120" s="279" t="s">
        <v>401</v>
      </c>
      <c r="J120" s="141" t="s">
        <v>128</v>
      </c>
    </row>
    <row r="121" spans="1:10">
      <c r="A121" s="298" t="s">
        <v>70</v>
      </c>
      <c r="B121" s="292">
        <v>54</v>
      </c>
      <c r="C121" s="42">
        <v>13.34</v>
      </c>
      <c r="D121" s="42" t="s">
        <v>128</v>
      </c>
      <c r="E121" s="9"/>
      <c r="F121" s="42">
        <v>19.18</v>
      </c>
      <c r="G121" s="42">
        <v>2.46</v>
      </c>
      <c r="H121" s="278" t="s">
        <v>128</v>
      </c>
      <c r="I121" s="279" t="s">
        <v>128</v>
      </c>
      <c r="J121" s="141" t="s">
        <v>128</v>
      </c>
    </row>
    <row r="122" spans="1:10">
      <c r="A122" s="298" t="s">
        <v>71</v>
      </c>
      <c r="B122" s="292">
        <v>50</v>
      </c>
      <c r="C122" s="42">
        <v>14.77</v>
      </c>
      <c r="D122" s="42" t="s">
        <v>128</v>
      </c>
      <c r="E122" s="9"/>
      <c r="F122" s="42">
        <v>16.989999999999998</v>
      </c>
      <c r="G122" s="42">
        <v>2.2000000000000002</v>
      </c>
      <c r="H122" s="278" t="s">
        <v>128</v>
      </c>
      <c r="I122" s="279" t="s">
        <v>128</v>
      </c>
      <c r="J122" s="141" t="s">
        <v>128</v>
      </c>
    </row>
    <row r="123" spans="1:10">
      <c r="A123" s="298" t="s">
        <v>72</v>
      </c>
      <c r="B123" s="292">
        <v>55</v>
      </c>
      <c r="C123" s="42">
        <v>12.21</v>
      </c>
      <c r="D123" s="42" t="s">
        <v>128</v>
      </c>
      <c r="E123" s="9"/>
      <c r="F123" s="42">
        <v>18.02</v>
      </c>
      <c r="G123" s="42">
        <v>2</v>
      </c>
      <c r="H123" s="278" t="s">
        <v>128</v>
      </c>
      <c r="I123" s="279" t="s">
        <v>128</v>
      </c>
      <c r="J123" s="141" t="s">
        <v>128</v>
      </c>
    </row>
    <row r="124" spans="1:10">
      <c r="A124" s="298" t="s">
        <v>73</v>
      </c>
      <c r="B124" s="292">
        <v>51</v>
      </c>
      <c r="C124" s="42">
        <v>14.58</v>
      </c>
      <c r="D124" s="42" t="s">
        <v>128</v>
      </c>
      <c r="E124" s="9"/>
      <c r="F124" s="42">
        <v>16.329999999999998</v>
      </c>
      <c r="G124" s="42">
        <v>2</v>
      </c>
      <c r="H124" s="278" t="s">
        <v>128</v>
      </c>
      <c r="I124" s="279" t="s">
        <v>128</v>
      </c>
      <c r="J124" s="141" t="s">
        <v>128</v>
      </c>
    </row>
    <row r="125" spans="1:10">
      <c r="A125" s="298" t="s">
        <v>74</v>
      </c>
      <c r="B125" s="292">
        <v>104</v>
      </c>
      <c r="C125" s="42">
        <v>9.8800000000000008</v>
      </c>
      <c r="D125" s="42" t="s">
        <v>128</v>
      </c>
      <c r="E125" s="9"/>
      <c r="F125" s="42">
        <v>15.48</v>
      </c>
      <c r="G125" s="42">
        <v>1.53</v>
      </c>
      <c r="H125" s="278" t="s">
        <v>128</v>
      </c>
      <c r="I125" s="279" t="s">
        <v>128</v>
      </c>
      <c r="J125" s="141" t="s">
        <v>128</v>
      </c>
    </row>
    <row r="126" spans="1:10">
      <c r="A126" s="298" t="s">
        <v>75</v>
      </c>
      <c r="B126" s="292">
        <v>97</v>
      </c>
      <c r="C126" s="42">
        <v>11.92</v>
      </c>
      <c r="D126" s="42" t="s">
        <v>128</v>
      </c>
      <c r="E126" s="9"/>
      <c r="F126" s="42">
        <v>14</v>
      </c>
      <c r="G126" s="42">
        <v>1.47</v>
      </c>
      <c r="H126" s="278" t="s">
        <v>128</v>
      </c>
      <c r="I126" s="279" t="s">
        <v>401</v>
      </c>
      <c r="J126" s="141" t="s">
        <v>128</v>
      </c>
    </row>
    <row r="127" spans="1:10">
      <c r="A127" s="298" t="s">
        <v>76</v>
      </c>
      <c r="B127" s="292">
        <v>72</v>
      </c>
      <c r="C127" s="42">
        <v>13.81</v>
      </c>
      <c r="D127" s="42" t="s">
        <v>128</v>
      </c>
      <c r="E127" s="9"/>
      <c r="F127" s="42">
        <v>13.17</v>
      </c>
      <c r="G127" s="42">
        <v>1.7</v>
      </c>
      <c r="H127" s="278" t="s">
        <v>128</v>
      </c>
      <c r="I127" s="279" t="s">
        <v>401</v>
      </c>
      <c r="J127" s="9"/>
    </row>
    <row r="128" spans="1:10">
      <c r="A128" s="32"/>
      <c r="B128" s="292"/>
      <c r="C128" s="42"/>
      <c r="D128" s="42"/>
      <c r="E128" s="9"/>
      <c r="F128" s="42"/>
      <c r="G128" s="42"/>
      <c r="H128" s="278"/>
      <c r="I128" s="279"/>
      <c r="J128" s="9"/>
    </row>
    <row r="129" spans="1:10" ht="36" customHeight="1">
      <c r="A129" s="275" t="s">
        <v>78</v>
      </c>
      <c r="B129" s="175"/>
      <c r="C129" s="15"/>
      <c r="D129" s="15"/>
      <c r="E129" s="9"/>
      <c r="F129" s="15"/>
      <c r="G129" s="15"/>
      <c r="H129" s="72"/>
      <c r="I129" s="14"/>
      <c r="J129" s="9"/>
    </row>
    <row r="130" spans="1:10">
      <c r="A130" s="32" t="s">
        <v>79</v>
      </c>
      <c r="B130" s="292">
        <v>210</v>
      </c>
      <c r="C130" s="42">
        <v>7.19</v>
      </c>
      <c r="D130" s="42" t="s">
        <v>128</v>
      </c>
      <c r="E130" s="9"/>
      <c r="F130" s="42">
        <v>12.76</v>
      </c>
      <c r="G130" s="42">
        <v>0.86</v>
      </c>
      <c r="H130" s="278" t="s">
        <v>128</v>
      </c>
      <c r="I130" s="279" t="s">
        <v>401</v>
      </c>
      <c r="J130" s="9"/>
    </row>
    <row r="131" spans="1:10">
      <c r="A131" s="32" t="s">
        <v>80</v>
      </c>
      <c r="B131" s="292">
        <v>121</v>
      </c>
      <c r="C131" s="42">
        <v>9.11</v>
      </c>
      <c r="D131" s="42" t="s">
        <v>128</v>
      </c>
      <c r="E131" s="9"/>
      <c r="F131" s="42">
        <v>15.76</v>
      </c>
      <c r="G131" s="42">
        <v>1.45</v>
      </c>
      <c r="H131" s="278" t="s">
        <v>128</v>
      </c>
      <c r="I131" s="279" t="s">
        <v>128</v>
      </c>
      <c r="J131" s="9"/>
    </row>
    <row r="132" spans="1:10">
      <c r="A132" s="32" t="s">
        <v>81</v>
      </c>
      <c r="B132" s="292">
        <v>76</v>
      </c>
      <c r="C132" s="42">
        <v>10.5</v>
      </c>
      <c r="D132" s="42" t="s">
        <v>128</v>
      </c>
      <c r="E132" s="9"/>
      <c r="F132" s="42">
        <v>19.39</v>
      </c>
      <c r="G132" s="42">
        <v>1.84</v>
      </c>
      <c r="H132" s="278" t="s">
        <v>128</v>
      </c>
      <c r="I132" s="279" t="s">
        <v>401</v>
      </c>
      <c r="J132" s="9"/>
    </row>
    <row r="133" spans="1:10">
      <c r="A133" s="32" t="s">
        <v>171</v>
      </c>
      <c r="B133" s="292">
        <v>73</v>
      </c>
      <c r="C133" s="42">
        <v>10.49</v>
      </c>
      <c r="D133" s="42" t="s">
        <v>128</v>
      </c>
      <c r="E133" s="9"/>
      <c r="F133" s="42">
        <v>20.32</v>
      </c>
      <c r="G133" s="42">
        <v>2.09</v>
      </c>
      <c r="H133" s="278" t="s">
        <v>128</v>
      </c>
      <c r="I133" s="279" t="s">
        <v>401</v>
      </c>
      <c r="J133" s="9"/>
    </row>
    <row r="134" spans="1:10">
      <c r="A134" s="32" t="s">
        <v>82</v>
      </c>
      <c r="B134" s="292">
        <v>110</v>
      </c>
      <c r="C134" s="42">
        <v>10.19</v>
      </c>
      <c r="D134" s="42" t="s">
        <v>128</v>
      </c>
      <c r="E134" s="9"/>
      <c r="F134" s="42">
        <v>23.46</v>
      </c>
      <c r="G134" s="42">
        <v>2.23</v>
      </c>
      <c r="H134" s="278" t="s">
        <v>128</v>
      </c>
      <c r="I134" s="279" t="s">
        <v>401</v>
      </c>
      <c r="J134" s="9"/>
    </row>
    <row r="135" spans="1:10">
      <c r="A135" s="32"/>
      <c r="B135" s="175"/>
      <c r="C135" s="15"/>
      <c r="D135" s="15"/>
      <c r="E135" s="9"/>
      <c r="F135" s="15"/>
      <c r="G135" s="15"/>
      <c r="H135" s="72"/>
      <c r="I135" s="14"/>
      <c r="J135" s="9"/>
    </row>
    <row r="136" spans="1:10" s="146" customFormat="1" ht="46.15" customHeight="1">
      <c r="A136" s="275" t="s">
        <v>83</v>
      </c>
      <c r="B136" s="293"/>
      <c r="C136" s="143"/>
      <c r="D136" s="143"/>
      <c r="E136" s="144"/>
      <c r="F136" s="143"/>
      <c r="G136" s="143"/>
      <c r="H136" s="142"/>
      <c r="I136" s="145"/>
      <c r="J136" s="144"/>
    </row>
    <row r="137" spans="1:10">
      <c r="A137" s="32" t="s">
        <v>84</v>
      </c>
      <c r="B137" s="292">
        <v>449</v>
      </c>
      <c r="C137" s="42">
        <v>4.4400000000000004</v>
      </c>
      <c r="D137" s="42" t="s">
        <v>128</v>
      </c>
      <c r="E137" s="9"/>
      <c r="F137" s="42">
        <v>14.75</v>
      </c>
      <c r="G137" s="42">
        <v>0.63</v>
      </c>
      <c r="H137" s="278" t="s">
        <v>128</v>
      </c>
      <c r="I137" s="279" t="s">
        <v>401</v>
      </c>
      <c r="J137" s="9"/>
    </row>
    <row r="138" spans="1:10">
      <c r="A138" s="32" t="s">
        <v>85</v>
      </c>
      <c r="B138" s="292">
        <v>138</v>
      </c>
      <c r="C138" s="42">
        <v>8.5</v>
      </c>
      <c r="D138" s="42" t="s">
        <v>128</v>
      </c>
      <c r="E138" s="9"/>
      <c r="F138" s="42">
        <v>24</v>
      </c>
      <c r="G138" s="42">
        <v>1.86</v>
      </c>
      <c r="H138" s="278" t="s">
        <v>128</v>
      </c>
      <c r="I138" s="279" t="s">
        <v>401</v>
      </c>
      <c r="J138" s="9"/>
    </row>
    <row r="139" spans="1:10">
      <c r="A139" s="32"/>
      <c r="B139" s="175"/>
      <c r="C139" s="15"/>
      <c r="D139" s="15"/>
      <c r="E139" s="9"/>
      <c r="F139" s="15"/>
      <c r="G139" s="15"/>
      <c r="H139" s="72"/>
      <c r="I139" s="14"/>
      <c r="J139" s="9"/>
    </row>
    <row r="140" spans="1:10">
      <c r="A140" s="295" t="s">
        <v>58</v>
      </c>
      <c r="B140" s="175"/>
      <c r="C140" s="15"/>
      <c r="D140" s="15"/>
      <c r="E140" s="9"/>
      <c r="F140" s="15"/>
      <c r="G140" s="15"/>
      <c r="H140" s="72"/>
      <c r="I140" s="14"/>
      <c r="J140" s="9"/>
    </row>
    <row r="141" spans="1:10">
      <c r="A141" s="298" t="s">
        <v>59</v>
      </c>
      <c r="B141" s="292">
        <v>278</v>
      </c>
      <c r="C141" s="42">
        <v>7.2</v>
      </c>
      <c r="D141" s="42" t="s">
        <v>128</v>
      </c>
      <c r="E141" s="9"/>
      <c r="F141" s="42">
        <v>14.96</v>
      </c>
      <c r="G141" s="42">
        <v>0.91</v>
      </c>
      <c r="H141" s="278" t="s">
        <v>128</v>
      </c>
      <c r="I141" s="279" t="s">
        <v>128</v>
      </c>
      <c r="J141" s="141" t="s">
        <v>128</v>
      </c>
    </row>
    <row r="142" spans="1:10">
      <c r="A142" s="298" t="s">
        <v>60</v>
      </c>
      <c r="B142" s="292">
        <v>98</v>
      </c>
      <c r="C142" s="42">
        <v>13.46</v>
      </c>
      <c r="D142" s="42" t="s">
        <v>128</v>
      </c>
      <c r="E142" s="9"/>
      <c r="F142" s="42">
        <v>18.14</v>
      </c>
      <c r="G142" s="42">
        <v>1.6</v>
      </c>
      <c r="H142" s="278" t="s">
        <v>128</v>
      </c>
      <c r="I142" s="279" t="s">
        <v>128</v>
      </c>
      <c r="J142" s="141" t="s">
        <v>128</v>
      </c>
    </row>
    <row r="143" spans="1:10">
      <c r="A143" s="298" t="s">
        <v>61</v>
      </c>
      <c r="B143" s="292">
        <v>55</v>
      </c>
      <c r="C143" s="42">
        <v>17.45</v>
      </c>
      <c r="D143" s="42" t="s">
        <v>128</v>
      </c>
      <c r="E143" s="9"/>
      <c r="F143" s="42">
        <v>16.57</v>
      </c>
      <c r="G143" s="42">
        <v>1.92</v>
      </c>
      <c r="H143" s="278" t="s">
        <v>128</v>
      </c>
      <c r="I143" s="279" t="s">
        <v>128</v>
      </c>
      <c r="J143" s="141" t="s">
        <v>128</v>
      </c>
    </row>
    <row r="144" spans="1:10">
      <c r="A144" s="298" t="s">
        <v>62</v>
      </c>
      <c r="B144" s="292">
        <v>66</v>
      </c>
      <c r="C144" s="42">
        <v>16.66</v>
      </c>
      <c r="D144" s="42" t="s">
        <v>128</v>
      </c>
      <c r="E144" s="9"/>
      <c r="F144" s="42">
        <v>18.78</v>
      </c>
      <c r="G144" s="42">
        <v>2.33</v>
      </c>
      <c r="H144" s="278" t="s">
        <v>128</v>
      </c>
      <c r="I144" s="279" t="s">
        <v>128</v>
      </c>
      <c r="J144" s="141" t="s">
        <v>128</v>
      </c>
    </row>
    <row r="145" spans="1:10">
      <c r="A145" s="298" t="s">
        <v>100</v>
      </c>
      <c r="B145" s="292">
        <v>99</v>
      </c>
      <c r="C145" s="42">
        <v>14.39</v>
      </c>
      <c r="D145" s="42" t="s">
        <v>128</v>
      </c>
      <c r="E145" s="9"/>
      <c r="F145" s="42">
        <v>16.760000000000002</v>
      </c>
      <c r="G145" s="42">
        <v>1.7</v>
      </c>
      <c r="H145" s="278" t="s">
        <v>128</v>
      </c>
      <c r="I145" s="279" t="s">
        <v>128</v>
      </c>
      <c r="J145" s="141" t="s">
        <v>128</v>
      </c>
    </row>
    <row r="146" spans="1:10">
      <c r="A146" s="32"/>
      <c r="B146" s="175"/>
      <c r="C146" s="15"/>
      <c r="D146" s="15"/>
      <c r="E146" s="9"/>
      <c r="F146" s="15"/>
      <c r="G146" s="15"/>
      <c r="H146" s="72"/>
      <c r="I146" s="14"/>
      <c r="J146" s="9"/>
    </row>
    <row r="147" spans="1:10">
      <c r="A147" s="295" t="s">
        <v>54</v>
      </c>
      <c r="B147" s="175"/>
      <c r="C147" s="15"/>
      <c r="D147" s="15"/>
      <c r="E147" s="9"/>
      <c r="F147" s="15"/>
      <c r="G147" s="15"/>
      <c r="H147" s="72"/>
      <c r="I147" s="14"/>
      <c r="J147" s="9"/>
    </row>
    <row r="148" spans="1:10">
      <c r="A148" s="299" t="s">
        <v>154</v>
      </c>
      <c r="B148" s="292">
        <v>57</v>
      </c>
      <c r="C148" s="42">
        <v>20.059999999999999</v>
      </c>
      <c r="D148" s="42" t="s">
        <v>393</v>
      </c>
      <c r="E148" s="9"/>
      <c r="F148" s="42">
        <v>20.059999999999999</v>
      </c>
      <c r="G148" s="42">
        <v>3.98</v>
      </c>
      <c r="H148" s="278" t="s">
        <v>395</v>
      </c>
      <c r="I148" s="279" t="s">
        <v>128</v>
      </c>
      <c r="J148" s="9"/>
    </row>
    <row r="149" spans="1:10">
      <c r="A149" s="299" t="s">
        <v>55</v>
      </c>
      <c r="B149" s="292">
        <v>495</v>
      </c>
      <c r="C149" s="42">
        <v>8.6300000000000008</v>
      </c>
      <c r="D149" s="42" t="s">
        <v>128</v>
      </c>
      <c r="E149" s="9"/>
      <c r="F149" s="42">
        <v>13.75</v>
      </c>
      <c r="G149" s="42">
        <v>1.17</v>
      </c>
      <c r="H149" s="278" t="s">
        <v>128</v>
      </c>
      <c r="I149" s="279" t="s">
        <v>401</v>
      </c>
      <c r="J149" s="9"/>
    </row>
    <row r="150" spans="1:10">
      <c r="A150" s="299" t="s">
        <v>155</v>
      </c>
      <c r="B150" s="292">
        <v>190</v>
      </c>
      <c r="C150" s="42">
        <v>10.53</v>
      </c>
      <c r="D150" s="42" t="s">
        <v>128</v>
      </c>
      <c r="E150" s="9"/>
      <c r="F150" s="42">
        <v>17.82</v>
      </c>
      <c r="G150" s="42">
        <v>1.87</v>
      </c>
      <c r="H150" s="278" t="s">
        <v>128</v>
      </c>
      <c r="I150" s="279" t="s">
        <v>128</v>
      </c>
      <c r="J150" s="9"/>
    </row>
    <row r="151" spans="1:10">
      <c r="A151" s="299" t="s">
        <v>156</v>
      </c>
      <c r="B151" s="292">
        <v>83</v>
      </c>
      <c r="C151" s="42">
        <v>12.76</v>
      </c>
      <c r="D151" s="42" t="s">
        <v>128</v>
      </c>
      <c r="E151" s="9"/>
      <c r="F151" s="42">
        <v>17.05</v>
      </c>
      <c r="G151" s="42">
        <v>2.1800000000000002</v>
      </c>
      <c r="H151" s="278" t="s">
        <v>128</v>
      </c>
      <c r="I151" s="279" t="s">
        <v>128</v>
      </c>
      <c r="J151" s="141" t="s">
        <v>128</v>
      </c>
    </row>
    <row r="152" spans="1:10">
      <c r="A152" s="299" t="s">
        <v>157</v>
      </c>
      <c r="B152" s="292">
        <v>15</v>
      </c>
      <c r="C152" s="42">
        <v>29.65</v>
      </c>
      <c r="D152" s="42" t="s">
        <v>393</v>
      </c>
      <c r="E152" s="9"/>
      <c r="F152" s="42">
        <v>20.47</v>
      </c>
      <c r="G152" s="42">
        <v>5.87</v>
      </c>
      <c r="H152" s="278" t="s">
        <v>395</v>
      </c>
      <c r="I152" s="279" t="s">
        <v>128</v>
      </c>
      <c r="J152" s="141" t="s">
        <v>128</v>
      </c>
    </row>
    <row r="153" spans="1:10">
      <c r="A153" s="299" t="s">
        <v>158</v>
      </c>
      <c r="B153" s="292">
        <v>46</v>
      </c>
      <c r="C153" s="42">
        <v>18.77</v>
      </c>
      <c r="D153" s="42" t="s">
        <v>128</v>
      </c>
      <c r="E153" s="9"/>
      <c r="F153" s="42">
        <v>17.510000000000002</v>
      </c>
      <c r="G153" s="42">
        <v>3.32</v>
      </c>
      <c r="H153" s="278" t="s">
        <v>128</v>
      </c>
      <c r="I153" s="279" t="s">
        <v>128</v>
      </c>
      <c r="J153" s="141" t="s">
        <v>128</v>
      </c>
    </row>
    <row r="154" spans="1:10">
      <c r="A154" s="299" t="s">
        <v>159</v>
      </c>
      <c r="B154" s="292">
        <v>38</v>
      </c>
      <c r="C154" s="42">
        <v>20.56</v>
      </c>
      <c r="D154" s="42" t="s">
        <v>393</v>
      </c>
      <c r="E154" s="9"/>
      <c r="F154" s="42">
        <v>20.38</v>
      </c>
      <c r="G154" s="42">
        <v>4.26</v>
      </c>
      <c r="H154" s="278" t="s">
        <v>395</v>
      </c>
      <c r="I154" s="279" t="s">
        <v>128</v>
      </c>
      <c r="J154" s="141" t="s">
        <v>128</v>
      </c>
    </row>
    <row r="155" spans="1:10">
      <c r="A155" s="299" t="s">
        <v>583</v>
      </c>
      <c r="B155" s="292">
        <v>64</v>
      </c>
      <c r="C155" s="42">
        <v>14.17</v>
      </c>
      <c r="D155" s="42" t="s">
        <v>128</v>
      </c>
      <c r="E155" s="9"/>
      <c r="F155" s="42">
        <v>17.170000000000002</v>
      </c>
      <c r="G155" s="42">
        <v>2.4500000000000002</v>
      </c>
      <c r="H155" s="278" t="s">
        <v>128</v>
      </c>
      <c r="I155" s="279" t="s">
        <v>128</v>
      </c>
      <c r="J155" s="141" t="s">
        <v>128</v>
      </c>
    </row>
    <row r="156" spans="1:10">
      <c r="A156" s="299" t="s">
        <v>56</v>
      </c>
      <c r="B156" s="292">
        <v>198</v>
      </c>
      <c r="C156" s="42">
        <v>9.74</v>
      </c>
      <c r="D156" s="42" t="s">
        <v>128</v>
      </c>
      <c r="E156" s="9"/>
      <c r="F156" s="42">
        <v>16.47</v>
      </c>
      <c r="G156" s="42">
        <v>1.57</v>
      </c>
      <c r="H156" s="278" t="s">
        <v>128</v>
      </c>
      <c r="I156" s="279" t="s">
        <v>128</v>
      </c>
      <c r="J156" s="141" t="s">
        <v>128</v>
      </c>
    </row>
    <row r="157" spans="1:10">
      <c r="A157" s="299" t="s">
        <v>160</v>
      </c>
      <c r="B157" s="292">
        <v>9</v>
      </c>
      <c r="C157" s="42">
        <v>48.63</v>
      </c>
      <c r="D157" s="42" t="s">
        <v>393</v>
      </c>
      <c r="E157" s="9"/>
      <c r="F157" s="42">
        <v>16.87</v>
      </c>
      <c r="G157" s="42">
        <v>8.15</v>
      </c>
      <c r="H157" s="278" t="s">
        <v>395</v>
      </c>
      <c r="I157" s="279" t="s">
        <v>128</v>
      </c>
      <c r="J157" s="9"/>
    </row>
    <row r="158" spans="1:10">
      <c r="A158" s="299" t="s">
        <v>57</v>
      </c>
      <c r="B158" s="292">
        <v>239</v>
      </c>
      <c r="C158" s="42">
        <v>11</v>
      </c>
      <c r="D158" s="42" t="s">
        <v>128</v>
      </c>
      <c r="E158" s="9"/>
      <c r="F158" s="42">
        <v>16.48</v>
      </c>
      <c r="G158" s="42">
        <v>1.8</v>
      </c>
      <c r="H158" s="278" t="s">
        <v>128</v>
      </c>
      <c r="I158" s="279" t="s">
        <v>128</v>
      </c>
      <c r="J158" s="9"/>
    </row>
    <row r="159" spans="1:10">
      <c r="A159" s="299" t="s">
        <v>161</v>
      </c>
      <c r="B159" s="292">
        <v>59</v>
      </c>
      <c r="C159" s="42">
        <v>18.86</v>
      </c>
      <c r="D159" s="42" t="s">
        <v>128</v>
      </c>
      <c r="E159" s="9"/>
      <c r="F159" s="42">
        <v>16.59</v>
      </c>
      <c r="G159" s="42">
        <v>2.89</v>
      </c>
      <c r="H159" s="278" t="s">
        <v>128</v>
      </c>
      <c r="I159" s="279" t="s">
        <v>128</v>
      </c>
      <c r="J159" s="9"/>
    </row>
    <row r="160" spans="1:10">
      <c r="A160" s="299" t="s">
        <v>162</v>
      </c>
      <c r="B160" s="292">
        <v>27</v>
      </c>
      <c r="C160" s="42">
        <v>23.01</v>
      </c>
      <c r="D160" s="42" t="s">
        <v>393</v>
      </c>
      <c r="E160" s="9"/>
      <c r="F160" s="42">
        <v>17.64</v>
      </c>
      <c r="G160" s="42">
        <v>4.0599999999999996</v>
      </c>
      <c r="H160" s="278" t="s">
        <v>395</v>
      </c>
      <c r="I160" s="279" t="s">
        <v>128</v>
      </c>
      <c r="J160" s="9"/>
    </row>
    <row r="161" spans="1:10">
      <c r="A161" s="299" t="s">
        <v>163</v>
      </c>
      <c r="B161" s="292">
        <v>10</v>
      </c>
      <c r="C161" s="42">
        <v>26.81</v>
      </c>
      <c r="D161" s="42" t="s">
        <v>393</v>
      </c>
      <c r="E161" s="9"/>
      <c r="F161" s="42">
        <v>22.79</v>
      </c>
      <c r="G161" s="42">
        <v>6.05</v>
      </c>
      <c r="H161" s="278" t="s">
        <v>395</v>
      </c>
      <c r="I161" s="279" t="s">
        <v>128</v>
      </c>
      <c r="J161" s="9"/>
    </row>
    <row r="162" spans="1:10">
      <c r="A162" s="299" t="s">
        <v>164</v>
      </c>
      <c r="B162" s="292">
        <v>8</v>
      </c>
      <c r="C162" s="42">
        <v>44.5</v>
      </c>
      <c r="D162" s="42" t="s">
        <v>393</v>
      </c>
      <c r="E162" s="9"/>
      <c r="F162" s="42">
        <v>18.41</v>
      </c>
      <c r="G162" s="42">
        <v>8.06</v>
      </c>
      <c r="H162" s="278" t="s">
        <v>395</v>
      </c>
      <c r="I162" s="279" t="s">
        <v>128</v>
      </c>
      <c r="J162" s="9"/>
    </row>
    <row r="163" spans="1:10">
      <c r="A163" s="299" t="s">
        <v>165</v>
      </c>
      <c r="B163" s="292">
        <v>6</v>
      </c>
      <c r="C163" s="42">
        <v>29.58</v>
      </c>
      <c r="D163" s="42" t="s">
        <v>393</v>
      </c>
      <c r="E163" s="9"/>
      <c r="F163" s="42">
        <v>15.61</v>
      </c>
      <c r="G163" s="42">
        <v>4.59</v>
      </c>
      <c r="H163" s="278" t="s">
        <v>395</v>
      </c>
      <c r="I163" s="279" t="s">
        <v>128</v>
      </c>
      <c r="J163" s="9"/>
    </row>
    <row r="164" spans="1:10">
      <c r="A164" s="299"/>
      <c r="B164" s="175"/>
      <c r="C164" s="15"/>
      <c r="D164" s="15"/>
      <c r="E164" s="9"/>
      <c r="F164" s="15"/>
      <c r="G164" s="15"/>
      <c r="H164" s="72"/>
      <c r="I164" s="14"/>
      <c r="J164" s="9"/>
    </row>
    <row r="165" spans="1:10">
      <c r="A165" s="295" t="s">
        <v>172</v>
      </c>
      <c r="B165" s="175"/>
      <c r="C165" s="15"/>
      <c r="D165" s="15"/>
      <c r="E165" s="9"/>
      <c r="F165" s="15"/>
      <c r="G165" s="15"/>
      <c r="H165" s="72"/>
      <c r="I165" s="14"/>
      <c r="J165" s="9"/>
    </row>
    <row r="166" spans="1:10">
      <c r="A166" s="32" t="s">
        <v>308</v>
      </c>
      <c r="B166" s="292">
        <v>48</v>
      </c>
      <c r="C166" s="42">
        <v>20.68</v>
      </c>
      <c r="D166" s="42" t="s">
        <v>393</v>
      </c>
      <c r="E166" s="9"/>
      <c r="F166" s="42">
        <v>13.36</v>
      </c>
      <c r="G166" s="42">
        <v>2.06</v>
      </c>
      <c r="H166" s="278" t="s">
        <v>395</v>
      </c>
      <c r="I166" s="279" t="s">
        <v>401</v>
      </c>
      <c r="J166" s="141" t="s">
        <v>128</v>
      </c>
    </row>
    <row r="167" spans="1:10">
      <c r="A167" s="32" t="s">
        <v>173</v>
      </c>
      <c r="B167" s="292">
        <v>42</v>
      </c>
      <c r="C167" s="42">
        <v>18.71</v>
      </c>
      <c r="D167" s="42" t="s">
        <v>128</v>
      </c>
      <c r="E167" s="9"/>
      <c r="F167" s="42">
        <v>12.6</v>
      </c>
      <c r="G167" s="42">
        <v>1.75</v>
      </c>
      <c r="H167" s="278" t="s">
        <v>128</v>
      </c>
      <c r="I167" s="279" t="s">
        <v>401</v>
      </c>
      <c r="J167" s="141" t="s">
        <v>128</v>
      </c>
    </row>
    <row r="168" spans="1:10">
      <c r="A168" s="32" t="s">
        <v>174</v>
      </c>
      <c r="B168" s="292">
        <v>54</v>
      </c>
      <c r="C168" s="42">
        <v>18.649999999999999</v>
      </c>
      <c r="D168" s="42" t="s">
        <v>128</v>
      </c>
      <c r="E168" s="9"/>
      <c r="F168" s="42">
        <v>14.95</v>
      </c>
      <c r="G168" s="42">
        <v>2.19</v>
      </c>
      <c r="H168" s="278" t="s">
        <v>128</v>
      </c>
      <c r="I168" s="279" t="s">
        <v>128</v>
      </c>
      <c r="J168" s="141" t="s">
        <v>128</v>
      </c>
    </row>
    <row r="169" spans="1:10">
      <c r="A169" s="32" t="s">
        <v>175</v>
      </c>
      <c r="B169" s="292">
        <v>61</v>
      </c>
      <c r="C169" s="42">
        <v>19.329999999999998</v>
      </c>
      <c r="D169" s="42" t="s">
        <v>128</v>
      </c>
      <c r="E169" s="9"/>
      <c r="F169" s="42">
        <v>15.66</v>
      </c>
      <c r="G169" s="42">
        <v>2.1</v>
      </c>
      <c r="H169" s="278" t="s">
        <v>128</v>
      </c>
      <c r="I169" s="279" t="s">
        <v>128</v>
      </c>
      <c r="J169" s="141" t="s">
        <v>128</v>
      </c>
    </row>
    <row r="170" spans="1:10">
      <c r="A170" s="32" t="s">
        <v>176</v>
      </c>
      <c r="B170" s="292">
        <v>60</v>
      </c>
      <c r="C170" s="42">
        <v>14.47</v>
      </c>
      <c r="D170" s="42" t="s">
        <v>128</v>
      </c>
      <c r="E170" s="9"/>
      <c r="F170" s="42">
        <v>16.12</v>
      </c>
      <c r="G170" s="42">
        <v>1.58</v>
      </c>
      <c r="H170" s="278" t="s">
        <v>128</v>
      </c>
      <c r="I170" s="279" t="s">
        <v>128</v>
      </c>
      <c r="J170" s="141" t="s">
        <v>128</v>
      </c>
    </row>
    <row r="171" spans="1:10">
      <c r="A171" s="32" t="s">
        <v>177</v>
      </c>
      <c r="B171" s="292">
        <v>70</v>
      </c>
      <c r="C171" s="42">
        <v>18.8</v>
      </c>
      <c r="D171" s="42" t="s">
        <v>128</v>
      </c>
      <c r="E171" s="9"/>
      <c r="F171" s="42">
        <v>17.47</v>
      </c>
      <c r="G171" s="42">
        <v>2.62</v>
      </c>
      <c r="H171" s="278" t="s">
        <v>128</v>
      </c>
      <c r="I171" s="279" t="s">
        <v>128</v>
      </c>
      <c r="J171" s="141" t="s">
        <v>128</v>
      </c>
    </row>
    <row r="172" spans="1:10">
      <c r="A172" s="32" t="s">
        <v>178</v>
      </c>
      <c r="B172" s="292">
        <v>67</v>
      </c>
      <c r="C172" s="42">
        <v>13.13</v>
      </c>
      <c r="D172" s="42" t="s">
        <v>128</v>
      </c>
      <c r="E172" s="9"/>
      <c r="F172" s="42">
        <v>16.260000000000002</v>
      </c>
      <c r="G172" s="42">
        <v>1.64</v>
      </c>
      <c r="H172" s="278" t="s">
        <v>128</v>
      </c>
      <c r="I172" s="279" t="s">
        <v>128</v>
      </c>
      <c r="J172" s="141" t="s">
        <v>128</v>
      </c>
    </row>
    <row r="173" spans="1:10">
      <c r="A173" s="32" t="s">
        <v>179</v>
      </c>
      <c r="B173" s="292">
        <v>64</v>
      </c>
      <c r="C173" s="42">
        <v>14.53</v>
      </c>
      <c r="D173" s="42" t="s">
        <v>128</v>
      </c>
      <c r="E173" s="9"/>
      <c r="F173" s="42">
        <v>17.239999999999998</v>
      </c>
      <c r="G173" s="42">
        <v>1.94</v>
      </c>
      <c r="H173" s="278" t="s">
        <v>128</v>
      </c>
      <c r="I173" s="279" t="s">
        <v>128</v>
      </c>
      <c r="J173" s="141" t="s">
        <v>128</v>
      </c>
    </row>
    <row r="174" spans="1:10">
      <c r="A174" s="32" t="s">
        <v>180</v>
      </c>
      <c r="B174" s="292">
        <v>65</v>
      </c>
      <c r="C174" s="42">
        <v>13.66</v>
      </c>
      <c r="D174" s="42" t="s">
        <v>128</v>
      </c>
      <c r="E174" s="9"/>
      <c r="F174" s="42">
        <v>18.59</v>
      </c>
      <c r="G174" s="42">
        <v>1.94</v>
      </c>
      <c r="H174" s="278" t="s">
        <v>128</v>
      </c>
      <c r="I174" s="279" t="s">
        <v>128</v>
      </c>
      <c r="J174" s="141" t="s">
        <v>128</v>
      </c>
    </row>
    <row r="175" spans="1:10">
      <c r="A175" s="32" t="s">
        <v>309</v>
      </c>
      <c r="B175" s="292">
        <v>67</v>
      </c>
      <c r="C175" s="42">
        <v>15.35</v>
      </c>
      <c r="D175" s="42" t="s">
        <v>128</v>
      </c>
      <c r="E175" s="9"/>
      <c r="F175" s="42">
        <v>19.940000000000001</v>
      </c>
      <c r="G175" s="42">
        <v>2.56</v>
      </c>
      <c r="H175" s="278" t="s">
        <v>128</v>
      </c>
      <c r="I175" s="279" t="s">
        <v>401</v>
      </c>
      <c r="J175" s="141" t="s">
        <v>128</v>
      </c>
    </row>
    <row r="176" spans="1:10">
      <c r="A176" s="32"/>
      <c r="B176" s="175"/>
      <c r="C176" s="15"/>
      <c r="D176" s="15"/>
      <c r="E176" s="9"/>
      <c r="F176" s="15"/>
      <c r="G176" s="15"/>
      <c r="H176" s="72"/>
      <c r="I176" s="14"/>
      <c r="J176" s="9"/>
    </row>
    <row r="177" spans="1:10">
      <c r="A177" s="295" t="s">
        <v>94</v>
      </c>
      <c r="B177" s="175"/>
      <c r="C177" s="15"/>
      <c r="D177" s="15"/>
      <c r="E177" s="9"/>
      <c r="F177" s="15"/>
      <c r="G177" s="15"/>
      <c r="H177" s="72"/>
      <c r="I177" s="14"/>
      <c r="J177" s="9"/>
    </row>
    <row r="178" spans="1:10">
      <c r="A178" s="32" t="s">
        <v>307</v>
      </c>
      <c r="B178" s="292">
        <v>90</v>
      </c>
      <c r="C178" s="42">
        <v>13.71</v>
      </c>
      <c r="D178" s="42" t="s">
        <v>128</v>
      </c>
      <c r="E178" s="9"/>
      <c r="F178" s="42">
        <v>12.99</v>
      </c>
      <c r="G178" s="42">
        <v>1.36</v>
      </c>
      <c r="H178" s="278" t="s">
        <v>128</v>
      </c>
      <c r="I178" s="279" t="s">
        <v>401</v>
      </c>
      <c r="J178" s="141" t="s">
        <v>128</v>
      </c>
    </row>
    <row r="179" spans="1:10">
      <c r="A179" s="32" t="s">
        <v>95</v>
      </c>
      <c r="B179" s="292">
        <v>115</v>
      </c>
      <c r="C179" s="42">
        <v>12.52</v>
      </c>
      <c r="D179" s="42" t="s">
        <v>128</v>
      </c>
      <c r="E179" s="9"/>
      <c r="F179" s="42">
        <v>15.32</v>
      </c>
      <c r="G179" s="42">
        <v>1.43</v>
      </c>
      <c r="H179" s="278" t="s">
        <v>128</v>
      </c>
      <c r="I179" s="279" t="s">
        <v>128</v>
      </c>
      <c r="J179" s="141" t="s">
        <v>128</v>
      </c>
    </row>
    <row r="180" spans="1:10">
      <c r="A180" s="32" t="s">
        <v>96</v>
      </c>
      <c r="B180" s="292">
        <v>130</v>
      </c>
      <c r="C180" s="42">
        <v>11.14</v>
      </c>
      <c r="D180" s="42" t="s">
        <v>128</v>
      </c>
      <c r="E180" s="9"/>
      <c r="F180" s="42">
        <v>16.82</v>
      </c>
      <c r="G180" s="42">
        <v>1.46</v>
      </c>
      <c r="H180" s="278" t="s">
        <v>128</v>
      </c>
      <c r="I180" s="279" t="s">
        <v>128</v>
      </c>
      <c r="J180" s="141" t="s">
        <v>128</v>
      </c>
    </row>
    <row r="181" spans="1:10">
      <c r="A181" s="32" t="s">
        <v>97</v>
      </c>
      <c r="B181" s="292">
        <v>130</v>
      </c>
      <c r="C181" s="42">
        <v>9.5399999999999991</v>
      </c>
      <c r="D181" s="42" t="s">
        <v>128</v>
      </c>
      <c r="E181" s="9"/>
      <c r="F181" s="42">
        <v>16.72</v>
      </c>
      <c r="G181" s="42">
        <v>1.3</v>
      </c>
      <c r="H181" s="278" t="s">
        <v>128</v>
      </c>
      <c r="I181" s="279" t="s">
        <v>128</v>
      </c>
      <c r="J181" s="141" t="s">
        <v>128</v>
      </c>
    </row>
    <row r="182" spans="1:10">
      <c r="A182" s="32" t="s">
        <v>306</v>
      </c>
      <c r="B182" s="292">
        <v>131</v>
      </c>
      <c r="C182" s="42">
        <v>10.38</v>
      </c>
      <c r="D182" s="42" t="s">
        <v>128</v>
      </c>
      <c r="E182" s="9"/>
      <c r="F182" s="42">
        <v>19.25</v>
      </c>
      <c r="G182" s="42">
        <v>1.66</v>
      </c>
      <c r="H182" s="278" t="s">
        <v>128</v>
      </c>
      <c r="I182" s="279" t="s">
        <v>401</v>
      </c>
      <c r="J182" s="141" t="s">
        <v>128</v>
      </c>
    </row>
    <row r="183" spans="1:10">
      <c r="A183" s="32"/>
      <c r="B183" s="292"/>
      <c r="C183" s="42"/>
      <c r="D183" s="42"/>
      <c r="E183" s="29"/>
      <c r="F183" s="42"/>
      <c r="G183" s="42"/>
      <c r="H183" s="278"/>
      <c r="I183" s="279"/>
      <c r="J183" s="141"/>
    </row>
    <row r="184" spans="1:10">
      <c r="A184" s="295" t="s">
        <v>50</v>
      </c>
      <c r="B184" s="175"/>
      <c r="C184" s="15"/>
      <c r="D184" s="15"/>
      <c r="E184" s="9"/>
      <c r="F184" s="15"/>
      <c r="G184" s="15"/>
      <c r="H184" s="72"/>
      <c r="I184" s="14"/>
      <c r="J184" s="9"/>
    </row>
    <row r="185" spans="1:10">
      <c r="A185" s="298" t="s">
        <v>51</v>
      </c>
      <c r="B185" s="292">
        <v>496</v>
      </c>
      <c r="C185" s="42">
        <v>4.25</v>
      </c>
      <c r="D185" s="42" t="s">
        <v>128</v>
      </c>
      <c r="E185" s="140"/>
      <c r="F185" s="42">
        <v>14.67</v>
      </c>
      <c r="G185" s="42">
        <v>0.59</v>
      </c>
      <c r="H185" s="278" t="s">
        <v>128</v>
      </c>
      <c r="I185" s="279" t="s">
        <v>401</v>
      </c>
      <c r="J185" s="9"/>
    </row>
    <row r="186" spans="1:10">
      <c r="A186" s="298" t="s">
        <v>52</v>
      </c>
      <c r="B186" s="292">
        <v>59</v>
      </c>
      <c r="C186" s="42">
        <v>11.62</v>
      </c>
      <c r="D186" s="42" t="s">
        <v>128</v>
      </c>
      <c r="E186" s="140"/>
      <c r="F186" s="42">
        <v>30.2</v>
      </c>
      <c r="G186" s="42">
        <v>3.06</v>
      </c>
      <c r="H186" s="278" t="s">
        <v>128</v>
      </c>
      <c r="I186" s="279" t="s">
        <v>401</v>
      </c>
      <c r="J186" s="9"/>
    </row>
    <row r="187" spans="1:10">
      <c r="A187" s="298" t="s">
        <v>53</v>
      </c>
      <c r="B187" s="292">
        <v>32</v>
      </c>
      <c r="C187" s="42">
        <v>7.47</v>
      </c>
      <c r="D187" s="42" t="s">
        <v>395</v>
      </c>
      <c r="E187" s="140"/>
      <c r="F187" s="42">
        <v>46.39</v>
      </c>
      <c r="G187" s="42">
        <v>6.95</v>
      </c>
      <c r="H187" s="278" t="s">
        <v>128</v>
      </c>
      <c r="I187" s="279" t="s">
        <v>401</v>
      </c>
      <c r="J187" s="9"/>
    </row>
    <row r="188" spans="1:10">
      <c r="A188" s="298"/>
      <c r="B188" s="292"/>
      <c r="C188" s="42"/>
      <c r="D188" s="42"/>
      <c r="E188" s="140"/>
      <c r="F188" s="42"/>
      <c r="G188" s="42"/>
      <c r="H188" s="278"/>
      <c r="I188" s="279"/>
      <c r="J188" s="9"/>
    </row>
    <row r="189" spans="1:10">
      <c r="A189" s="295" t="s">
        <v>48</v>
      </c>
      <c r="B189" s="175"/>
      <c r="C189" s="15"/>
      <c r="D189" s="15"/>
      <c r="E189" s="9"/>
      <c r="F189" s="15"/>
      <c r="G189" s="15"/>
      <c r="H189" s="72"/>
      <c r="I189" s="14"/>
      <c r="J189" s="9"/>
    </row>
    <row r="190" spans="1:10">
      <c r="A190" s="256" t="s">
        <v>474</v>
      </c>
      <c r="B190" s="292">
        <v>128</v>
      </c>
      <c r="C190" s="42">
        <v>9.4499999999999993</v>
      </c>
      <c r="D190" s="42" t="s">
        <v>128</v>
      </c>
      <c r="E190" s="9"/>
      <c r="F190" s="42">
        <v>30.23</v>
      </c>
      <c r="G190" s="42">
        <v>2.2999999999999998</v>
      </c>
      <c r="H190" s="278" t="s">
        <v>128</v>
      </c>
      <c r="I190" s="279" t="s">
        <v>401</v>
      </c>
      <c r="J190" s="9"/>
    </row>
    <row r="191" spans="1:10">
      <c r="A191" s="256">
        <v>7</v>
      </c>
      <c r="B191" s="292">
        <v>104</v>
      </c>
      <c r="C191" s="42">
        <v>10.210000000000001</v>
      </c>
      <c r="D191" s="42" t="s">
        <v>128</v>
      </c>
      <c r="E191" s="9"/>
      <c r="F191" s="42">
        <v>19.38</v>
      </c>
      <c r="G191" s="42">
        <v>1.69</v>
      </c>
      <c r="H191" s="278" t="s">
        <v>128</v>
      </c>
      <c r="I191" s="279" t="s">
        <v>401</v>
      </c>
      <c r="J191" s="9"/>
    </row>
    <row r="192" spans="1:10">
      <c r="A192" s="256">
        <v>8</v>
      </c>
      <c r="B192" s="292">
        <v>183</v>
      </c>
      <c r="C192" s="42">
        <v>7.87</v>
      </c>
      <c r="D192" s="42" t="s">
        <v>128</v>
      </c>
      <c r="E192" s="9"/>
      <c r="F192" s="42">
        <v>16.12</v>
      </c>
      <c r="G192" s="42">
        <v>1.22</v>
      </c>
      <c r="H192" s="278" t="s">
        <v>128</v>
      </c>
      <c r="I192" s="279" t="s">
        <v>128</v>
      </c>
      <c r="J192" s="9"/>
    </row>
    <row r="193" spans="1:16">
      <c r="A193" s="256">
        <v>9</v>
      </c>
      <c r="B193" s="292">
        <v>97</v>
      </c>
      <c r="C193" s="42">
        <v>10.14</v>
      </c>
      <c r="D193" s="42" t="s">
        <v>128</v>
      </c>
      <c r="E193" s="9"/>
      <c r="F193" s="42">
        <v>12.65</v>
      </c>
      <c r="G193" s="42">
        <v>1.27</v>
      </c>
      <c r="H193" s="278" t="s">
        <v>128</v>
      </c>
      <c r="I193" s="279" t="s">
        <v>401</v>
      </c>
      <c r="J193" s="9"/>
    </row>
    <row r="194" spans="1:16">
      <c r="A194" s="256" t="s">
        <v>475</v>
      </c>
      <c r="B194" s="292">
        <v>82</v>
      </c>
      <c r="C194" s="42">
        <v>11.25</v>
      </c>
      <c r="D194" s="42" t="s">
        <v>128</v>
      </c>
      <c r="E194" s="9"/>
      <c r="F194" s="42">
        <v>10.130000000000001</v>
      </c>
      <c r="G194" s="42">
        <v>1.05</v>
      </c>
      <c r="H194" s="278" t="s">
        <v>128</v>
      </c>
      <c r="I194" s="279" t="s">
        <v>401</v>
      </c>
      <c r="J194" s="9"/>
    </row>
    <row r="195" spans="1:16">
      <c r="A195" s="32"/>
      <c r="B195" s="175"/>
      <c r="C195" s="15"/>
      <c r="D195" s="15"/>
      <c r="E195" s="9"/>
      <c r="F195" s="15"/>
      <c r="G195" s="15"/>
      <c r="H195" s="72"/>
      <c r="I195" s="14"/>
      <c r="J195" s="9"/>
    </row>
    <row r="196" spans="1:16">
      <c r="A196" s="295" t="s">
        <v>49</v>
      </c>
      <c r="B196" s="175"/>
      <c r="C196" s="15"/>
      <c r="D196" s="15"/>
      <c r="E196" s="9"/>
      <c r="F196" s="15"/>
      <c r="G196" s="15"/>
      <c r="H196" s="72"/>
      <c r="I196" s="14"/>
      <c r="J196" s="9"/>
    </row>
    <row r="197" spans="1:16">
      <c r="A197" s="256" t="s">
        <v>476</v>
      </c>
      <c r="B197" s="292">
        <v>106</v>
      </c>
      <c r="C197" s="42">
        <v>9.8800000000000008</v>
      </c>
      <c r="D197" s="42" t="s">
        <v>128</v>
      </c>
      <c r="E197" s="9"/>
      <c r="F197" s="42">
        <v>27.29</v>
      </c>
      <c r="G197" s="42">
        <v>2.2999999999999998</v>
      </c>
      <c r="H197" s="278" t="s">
        <v>128</v>
      </c>
      <c r="I197" s="279" t="s">
        <v>401</v>
      </c>
      <c r="J197" s="9"/>
    </row>
    <row r="198" spans="1:16">
      <c r="A198" s="256">
        <v>7</v>
      </c>
      <c r="B198" s="292">
        <v>91</v>
      </c>
      <c r="C198" s="42">
        <v>11.71</v>
      </c>
      <c r="D198" s="42" t="s">
        <v>128</v>
      </c>
      <c r="E198" s="9"/>
      <c r="F198" s="42">
        <v>19.39</v>
      </c>
      <c r="G198" s="42">
        <v>2.21</v>
      </c>
      <c r="H198" s="278" t="s">
        <v>128</v>
      </c>
      <c r="I198" s="279" t="s">
        <v>401</v>
      </c>
      <c r="J198" s="9"/>
    </row>
    <row r="199" spans="1:16">
      <c r="A199" s="256">
        <v>8</v>
      </c>
      <c r="B199" s="292">
        <v>152</v>
      </c>
      <c r="C199" s="42">
        <v>7.37</v>
      </c>
      <c r="D199" s="42" t="s">
        <v>128</v>
      </c>
      <c r="E199" s="9"/>
      <c r="F199" s="42">
        <v>15.6</v>
      </c>
      <c r="G199" s="42">
        <v>1.04</v>
      </c>
      <c r="H199" s="278" t="s">
        <v>128</v>
      </c>
      <c r="I199" s="279" t="s">
        <v>128</v>
      </c>
      <c r="J199" s="9"/>
    </row>
    <row r="200" spans="1:16">
      <c r="A200" s="256">
        <v>9</v>
      </c>
      <c r="B200" s="292">
        <v>130</v>
      </c>
      <c r="C200" s="42">
        <v>8.5299999999999994</v>
      </c>
      <c r="D200" s="42" t="s">
        <v>128</v>
      </c>
      <c r="E200" s="9"/>
      <c r="F200" s="42">
        <v>15.53</v>
      </c>
      <c r="G200" s="42">
        <v>1.22</v>
      </c>
      <c r="H200" s="278" t="s">
        <v>128</v>
      </c>
      <c r="I200" s="279" t="s">
        <v>128</v>
      </c>
      <c r="J200" s="9"/>
    </row>
    <row r="201" spans="1:16">
      <c r="A201" s="256" t="s">
        <v>477</v>
      </c>
      <c r="B201" s="292">
        <v>115</v>
      </c>
      <c r="C201" s="42">
        <v>10.98</v>
      </c>
      <c r="D201" s="42" t="s">
        <v>128</v>
      </c>
      <c r="E201" s="9"/>
      <c r="F201" s="42">
        <v>11.54</v>
      </c>
      <c r="G201" s="42">
        <v>1.18</v>
      </c>
      <c r="H201" s="278" t="s">
        <v>128</v>
      </c>
      <c r="I201" s="279" t="s">
        <v>401</v>
      </c>
      <c r="J201" s="9"/>
    </row>
    <row r="202" spans="1:16">
      <c r="A202" s="32"/>
      <c r="B202" s="175"/>
      <c r="C202" s="15"/>
      <c r="D202" s="15"/>
      <c r="E202" s="9"/>
      <c r="F202" s="15"/>
      <c r="G202" s="15"/>
      <c r="H202" s="72"/>
      <c r="I202" s="14"/>
      <c r="J202" s="9"/>
    </row>
    <row r="203" spans="1:16" s="82" customFormat="1" ht="12.75">
      <c r="A203" s="39" t="s">
        <v>101</v>
      </c>
      <c r="B203" s="150"/>
      <c r="C203" s="42"/>
      <c r="D203" s="42"/>
      <c r="F203" s="42"/>
      <c r="G203" s="42"/>
      <c r="H203" s="278"/>
      <c r="I203" s="279"/>
    </row>
    <row r="204" spans="1:16" s="82" customFormat="1">
      <c r="A204" s="38" t="s">
        <v>588</v>
      </c>
      <c r="B204" s="150">
        <v>535</v>
      </c>
      <c r="C204" s="42">
        <v>3.92</v>
      </c>
      <c r="D204" s="42" t="s">
        <v>128</v>
      </c>
      <c r="F204" s="42">
        <v>15.07</v>
      </c>
      <c r="G204" s="42">
        <v>0.57999999999999996</v>
      </c>
      <c r="H204" s="278" t="s">
        <v>128</v>
      </c>
      <c r="I204" s="279" t="s">
        <v>128</v>
      </c>
    </row>
    <row r="205" spans="1:16" s="82" customFormat="1" ht="12.75">
      <c r="A205" s="40" t="s">
        <v>102</v>
      </c>
      <c r="B205" s="151">
        <v>61</v>
      </c>
      <c r="C205" s="45">
        <v>12.67</v>
      </c>
      <c r="D205" s="45" t="s">
        <v>128</v>
      </c>
      <c r="F205" s="45">
        <v>48.93</v>
      </c>
      <c r="G205" s="45">
        <v>5.07</v>
      </c>
      <c r="H205" s="276" t="s">
        <v>128</v>
      </c>
      <c r="I205" s="277" t="s">
        <v>401</v>
      </c>
    </row>
    <row r="206" spans="1:16">
      <c r="A206" s="26"/>
      <c r="B206" s="29"/>
      <c r="C206" s="28"/>
      <c r="D206" s="28"/>
      <c r="E206" s="29"/>
      <c r="F206" s="28"/>
      <c r="G206" s="28"/>
      <c r="H206" s="28"/>
      <c r="I206" s="28"/>
      <c r="J206" s="9"/>
    </row>
    <row r="207" spans="1:16" s="356" customFormat="1" ht="27.6" customHeight="1">
      <c r="A207" s="670" t="s">
        <v>459</v>
      </c>
      <c r="B207" s="670"/>
      <c r="C207" s="670"/>
      <c r="D207" s="670"/>
      <c r="E207" s="670"/>
      <c r="F207" s="670"/>
      <c r="G207" s="670"/>
      <c r="H207" s="670"/>
      <c r="I207" s="670"/>
      <c r="J207" s="670"/>
      <c r="K207" s="354"/>
      <c r="L207" s="354"/>
      <c r="M207" s="354"/>
      <c r="N207" s="354"/>
      <c r="O207" s="354"/>
      <c r="P207" s="354"/>
    </row>
    <row r="208" spans="1:16" s="356" customFormat="1" ht="28.9" customHeight="1">
      <c r="A208" s="670" t="s">
        <v>460</v>
      </c>
      <c r="B208" s="670"/>
      <c r="C208" s="670"/>
      <c r="D208" s="670"/>
      <c r="E208" s="670"/>
      <c r="F208" s="670"/>
      <c r="G208" s="670"/>
      <c r="H208" s="670"/>
      <c r="I208" s="670"/>
      <c r="J208" s="670"/>
      <c r="K208" s="354"/>
      <c r="L208" s="354"/>
      <c r="M208" s="354"/>
      <c r="N208" s="354"/>
      <c r="O208" s="354"/>
      <c r="P208" s="354"/>
    </row>
    <row r="209" spans="1:19" s="356" customFormat="1" ht="43.15" customHeight="1">
      <c r="A209" s="670" t="s">
        <v>461</v>
      </c>
      <c r="B209" s="670"/>
      <c r="C209" s="670"/>
      <c r="D209" s="670"/>
      <c r="E209" s="670"/>
      <c r="F209" s="670"/>
      <c r="G209" s="670"/>
      <c r="H209" s="670"/>
      <c r="I209" s="670"/>
      <c r="J209" s="670"/>
      <c r="K209" s="354"/>
      <c r="L209" s="354"/>
      <c r="M209" s="354"/>
      <c r="N209" s="354"/>
      <c r="O209" s="354"/>
      <c r="P209" s="354"/>
    </row>
    <row r="210" spans="1:19" s="356" customFormat="1" ht="27" customHeight="1">
      <c r="A210" s="670" t="s">
        <v>462</v>
      </c>
      <c r="B210" s="670"/>
      <c r="C210" s="670"/>
      <c r="D210" s="670"/>
      <c r="E210" s="670"/>
      <c r="F210" s="670"/>
      <c r="G210" s="670"/>
      <c r="H210" s="670"/>
      <c r="I210" s="670"/>
      <c r="J210" s="670"/>
      <c r="K210" s="354"/>
      <c r="L210" s="354"/>
      <c r="M210" s="354"/>
      <c r="N210" s="354"/>
      <c r="O210" s="354"/>
      <c r="P210" s="354"/>
    </row>
    <row r="211" spans="1:19" s="436" customFormat="1" ht="12.6" customHeight="1">
      <c r="A211" s="733" t="s">
        <v>134</v>
      </c>
      <c r="B211" s="733"/>
      <c r="C211" s="733"/>
      <c r="D211" s="733"/>
      <c r="E211" s="733"/>
      <c r="F211" s="733"/>
      <c r="G211" s="733"/>
      <c r="H211" s="733"/>
      <c r="I211" s="733"/>
      <c r="J211" s="733"/>
      <c r="K211" s="733"/>
      <c r="L211" s="733"/>
      <c r="M211" s="733"/>
      <c r="N211" s="733"/>
      <c r="O211" s="733"/>
      <c r="P211" s="733"/>
      <c r="Q211" s="733"/>
      <c r="R211" s="733"/>
      <c r="S211" s="733"/>
    </row>
    <row r="212" spans="1:19" s="436" customFormat="1" ht="80.45" customHeight="1">
      <c r="A212" s="749" t="s">
        <v>591</v>
      </c>
      <c r="B212" s="749"/>
      <c r="C212" s="749"/>
      <c r="D212" s="749"/>
      <c r="E212" s="749"/>
      <c r="F212" s="749"/>
      <c r="G212" s="749"/>
      <c r="H212" s="749"/>
      <c r="I212" s="749"/>
      <c r="J212" s="359"/>
      <c r="K212" s="359"/>
      <c r="L212" s="359"/>
      <c r="M212" s="359"/>
      <c r="N212" s="359"/>
      <c r="O212" s="359"/>
      <c r="P212" s="359"/>
      <c r="Q212" s="359"/>
      <c r="R212" s="359"/>
      <c r="S212" s="359"/>
    </row>
    <row r="213" spans="1:19" s="356" customFormat="1" ht="15">
      <c r="A213" s="436" t="s">
        <v>589</v>
      </c>
    </row>
    <row r="215" spans="1:19" ht="15">
      <c r="A215" s="22" t="s">
        <v>7</v>
      </c>
    </row>
    <row r="217" spans="1:19">
      <c r="B217" s="149"/>
    </row>
  </sheetData>
  <mergeCells count="12">
    <mergeCell ref="B10:D10"/>
    <mergeCell ref="F10:I10"/>
    <mergeCell ref="B11:D11"/>
    <mergeCell ref="F11:I11"/>
    <mergeCell ref="C12:D12"/>
    <mergeCell ref="G12:I12"/>
    <mergeCell ref="A212:I212"/>
    <mergeCell ref="A207:J207"/>
    <mergeCell ref="A208:J208"/>
    <mergeCell ref="A209:J209"/>
    <mergeCell ref="A210:J210"/>
    <mergeCell ref="A211:S211"/>
  </mergeCells>
  <hyperlinks>
    <hyperlink ref="A215" location="Contents!A1" display="Return to contents" xr:uid="{2303FFFE-8A22-43AC-8BB0-BA920F5D60BC}"/>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EE85-EF59-40E5-A8C3-9057093BCE4A}">
  <dimension ref="A1:S156"/>
  <sheetViews>
    <sheetView showGridLines="0" topLeftCell="A22" workbookViewId="0">
      <selection activeCell="F39" sqref="F39"/>
    </sheetView>
  </sheetViews>
  <sheetFormatPr defaultColWidth="8.85546875" defaultRowHeight="15"/>
  <cols>
    <col min="1" max="1" width="41.5703125" style="264" customWidth="1"/>
    <col min="2" max="2" width="7.140625" style="177" bestFit="1" customWidth="1"/>
    <col min="3" max="3" width="6.7109375" style="177" bestFit="1" customWidth="1"/>
    <col min="4" max="4" width="9.7109375" style="177" bestFit="1" customWidth="1"/>
    <col min="5" max="5" width="1.7109375" style="265" bestFit="1" customWidth="1"/>
    <col min="6" max="6" width="3.42578125" style="161" customWidth="1"/>
    <col min="7" max="7" width="6.7109375" style="265" bestFit="1" customWidth="1"/>
    <col min="8" max="8" width="7.5703125" style="161" bestFit="1" customWidth="1"/>
    <col min="9" max="9" width="2" style="265" bestFit="1" customWidth="1"/>
    <col min="10" max="10" width="1.7109375" style="264" bestFit="1" customWidth="1"/>
    <col min="11" max="11" width="9.85546875" style="264" customWidth="1"/>
    <col min="12" max="16384" width="8.85546875" style="264"/>
  </cols>
  <sheetData>
    <row r="1" spans="1:12">
      <c r="A1" s="62"/>
      <c r="B1" s="1"/>
      <c r="C1" s="264"/>
      <c r="D1" s="264"/>
      <c r="E1" s="264"/>
      <c r="F1" s="264"/>
      <c r="G1" s="264"/>
      <c r="H1" s="264"/>
      <c r="I1" s="264"/>
      <c r="L1" s="193"/>
    </row>
    <row r="2" spans="1:12">
      <c r="A2" s="62"/>
      <c r="B2" s="1"/>
      <c r="C2" s="264"/>
      <c r="D2" s="264"/>
      <c r="E2" s="264"/>
      <c r="F2" s="264"/>
      <c r="G2" s="264"/>
      <c r="H2" s="264"/>
      <c r="I2" s="264"/>
      <c r="L2" s="193"/>
    </row>
    <row r="3" spans="1:12">
      <c r="A3" s="62"/>
      <c r="B3" s="1"/>
      <c r="C3" s="264"/>
      <c r="D3" s="264" t="s">
        <v>0</v>
      </c>
      <c r="E3" s="264"/>
      <c r="F3" s="264"/>
      <c r="G3" s="264"/>
      <c r="H3" s="264"/>
      <c r="I3" s="264"/>
      <c r="L3" s="193"/>
    </row>
    <row r="4" spans="1:12">
      <c r="A4" s="62"/>
      <c r="B4" s="1"/>
      <c r="C4" s="264"/>
      <c r="D4" s="264"/>
      <c r="E4" s="264"/>
      <c r="F4" s="264"/>
      <c r="G4" s="264"/>
      <c r="H4" s="264"/>
      <c r="I4" s="264"/>
      <c r="L4" s="193"/>
    </row>
    <row r="5" spans="1:12">
      <c r="A5" s="62"/>
      <c r="B5" s="1"/>
      <c r="C5" s="264"/>
      <c r="D5" s="264"/>
      <c r="E5" s="264"/>
      <c r="F5" s="264"/>
      <c r="G5" s="264"/>
      <c r="H5" s="264"/>
      <c r="I5" s="264"/>
      <c r="L5" s="193"/>
    </row>
    <row r="6" spans="1:12" ht="32.450000000000003" customHeight="1">
      <c r="A6" s="4" t="s">
        <v>592</v>
      </c>
      <c r="C6" s="264"/>
      <c r="D6" s="264"/>
      <c r="E6" s="264"/>
      <c r="F6" s="264"/>
      <c r="G6" s="264"/>
      <c r="H6" s="264"/>
      <c r="I6" s="264"/>
      <c r="L6" s="193"/>
    </row>
    <row r="7" spans="1:12">
      <c r="A7" s="179"/>
      <c r="C7" s="82"/>
      <c r="D7" s="82"/>
      <c r="E7" s="82"/>
      <c r="F7" s="82"/>
      <c r="G7" s="82"/>
      <c r="H7" s="82"/>
      <c r="I7" s="82"/>
      <c r="J7" s="82"/>
      <c r="K7" s="82"/>
      <c r="L7" s="82"/>
    </row>
    <row r="8" spans="1:12">
      <c r="A8" s="3" t="s">
        <v>593</v>
      </c>
      <c r="C8" s="82"/>
      <c r="D8" s="82"/>
      <c r="E8" s="82"/>
      <c r="F8" s="82"/>
      <c r="G8" s="82"/>
      <c r="H8" s="82"/>
      <c r="I8" s="82"/>
      <c r="J8" s="82"/>
      <c r="K8" s="82"/>
      <c r="L8" s="82"/>
    </row>
    <row r="9" spans="1:12" ht="14.45" customHeight="1">
      <c r="A9" s="682" t="s">
        <v>587</v>
      </c>
      <c r="B9" s="691" t="s">
        <v>218</v>
      </c>
      <c r="C9" s="687"/>
      <c r="D9" s="687"/>
      <c r="E9" s="688"/>
      <c r="F9" s="82"/>
      <c r="G9" s="691" t="s">
        <v>219</v>
      </c>
      <c r="H9" s="687"/>
      <c r="I9" s="687"/>
      <c r="J9" s="687"/>
      <c r="K9" s="688"/>
      <c r="L9" s="82"/>
    </row>
    <row r="10" spans="1:12" ht="56.45" customHeight="1">
      <c r="A10" s="683"/>
      <c r="B10" s="678" t="s">
        <v>10</v>
      </c>
      <c r="C10" s="679"/>
      <c r="D10" s="679"/>
      <c r="E10" s="680"/>
      <c r="F10" s="82"/>
      <c r="G10" s="673" t="s">
        <v>10</v>
      </c>
      <c r="H10" s="674"/>
      <c r="I10" s="674"/>
      <c r="J10" s="674"/>
      <c r="K10" s="675"/>
      <c r="L10" s="82"/>
    </row>
    <row r="11" spans="1:12" ht="27" customHeight="1">
      <c r="A11" s="750"/>
      <c r="B11" s="214" t="s">
        <v>5</v>
      </c>
      <c r="C11" s="690" t="s">
        <v>132</v>
      </c>
      <c r="D11" s="690"/>
      <c r="E11" s="709"/>
      <c r="F11" s="202"/>
      <c r="G11" s="302" t="s">
        <v>5</v>
      </c>
      <c r="H11" s="690" t="s">
        <v>132</v>
      </c>
      <c r="I11" s="690"/>
      <c r="J11" s="709"/>
      <c r="K11" s="118" t="s">
        <v>225</v>
      </c>
      <c r="L11" s="82"/>
    </row>
    <row r="12" spans="1:12">
      <c r="A12" s="51" t="s">
        <v>14</v>
      </c>
      <c r="B12" s="551">
        <v>11.78</v>
      </c>
      <c r="C12" s="552">
        <v>0.87</v>
      </c>
      <c r="D12" s="198" t="s">
        <v>128</v>
      </c>
      <c r="E12" s="194" t="s">
        <v>128</v>
      </c>
      <c r="F12" s="156"/>
      <c r="G12" s="551">
        <v>34.67</v>
      </c>
      <c r="H12" s="552">
        <v>1.05</v>
      </c>
      <c r="I12" s="198" t="s">
        <v>128</v>
      </c>
      <c r="J12" s="194" t="s">
        <v>128</v>
      </c>
      <c r="K12" s="152" t="s">
        <v>197</v>
      </c>
      <c r="L12" s="82"/>
    </row>
    <row r="13" spans="1:12">
      <c r="A13" s="39" t="s">
        <v>311</v>
      </c>
      <c r="B13" s="553"/>
      <c r="C13" s="554"/>
      <c r="D13" s="156"/>
      <c r="E13" s="157"/>
      <c r="F13" s="156"/>
      <c r="G13" s="555"/>
      <c r="H13" s="554"/>
      <c r="I13" s="156"/>
      <c r="J13" s="157"/>
      <c r="K13" s="158"/>
      <c r="L13" s="82"/>
    </row>
    <row r="14" spans="1:12">
      <c r="A14" s="38" t="s">
        <v>185</v>
      </c>
      <c r="B14" s="556">
        <v>10.97</v>
      </c>
      <c r="C14" s="557">
        <v>0.82</v>
      </c>
      <c r="D14" s="200" t="s">
        <v>128</v>
      </c>
      <c r="E14" s="195" t="s">
        <v>128</v>
      </c>
      <c r="F14" s="156"/>
      <c r="G14" s="556">
        <v>33.94</v>
      </c>
      <c r="H14" s="557">
        <v>1.08</v>
      </c>
      <c r="I14" s="200" t="s">
        <v>128</v>
      </c>
      <c r="J14" s="195" t="s">
        <v>128</v>
      </c>
      <c r="K14" s="153" t="s">
        <v>197</v>
      </c>
      <c r="L14" s="82"/>
    </row>
    <row r="15" spans="1:12">
      <c r="A15" s="38" t="s">
        <v>594</v>
      </c>
      <c r="B15" s="556">
        <v>36.6</v>
      </c>
      <c r="C15" s="557">
        <v>8.2200000000000006</v>
      </c>
      <c r="D15" s="200" t="s">
        <v>395</v>
      </c>
      <c r="E15" s="195" t="s">
        <v>401</v>
      </c>
      <c r="F15" s="156"/>
      <c r="G15" s="556">
        <v>57.54</v>
      </c>
      <c r="H15" s="557">
        <v>6.51</v>
      </c>
      <c r="I15" s="200" t="s">
        <v>128</v>
      </c>
      <c r="J15" s="195" t="s">
        <v>401</v>
      </c>
      <c r="K15" s="153" t="s">
        <v>197</v>
      </c>
      <c r="L15" s="82"/>
    </row>
    <row r="16" spans="1:12" s="303" customFormat="1">
      <c r="A16" s="56" t="s">
        <v>275</v>
      </c>
      <c r="B16" s="556">
        <v>33.9</v>
      </c>
      <c r="C16" s="557">
        <v>9.74</v>
      </c>
      <c r="D16" s="200" t="s">
        <v>395</v>
      </c>
      <c r="E16" s="195" t="s">
        <v>401</v>
      </c>
      <c r="F16" s="156"/>
      <c r="G16" s="556">
        <v>54.21</v>
      </c>
      <c r="H16" s="557">
        <v>11.16</v>
      </c>
      <c r="I16" s="200" t="s">
        <v>393</v>
      </c>
      <c r="J16" s="195" t="s">
        <v>401</v>
      </c>
      <c r="K16" s="153" t="s">
        <v>128</v>
      </c>
      <c r="L16" s="82"/>
    </row>
    <row r="17" spans="1:12" s="303" customFormat="1">
      <c r="A17" s="56" t="s">
        <v>276</v>
      </c>
      <c r="B17" s="556">
        <v>51.62</v>
      </c>
      <c r="C17" s="557">
        <v>15.9</v>
      </c>
      <c r="D17" s="200" t="s">
        <v>393</v>
      </c>
      <c r="E17" s="195" t="s">
        <v>401</v>
      </c>
      <c r="F17" s="156"/>
      <c r="G17" s="556">
        <v>67.06</v>
      </c>
      <c r="H17" s="557">
        <v>8.42</v>
      </c>
      <c r="I17" s="200" t="s">
        <v>395</v>
      </c>
      <c r="J17" s="195" t="s">
        <v>401</v>
      </c>
      <c r="K17" s="153" t="s">
        <v>128</v>
      </c>
      <c r="L17" s="82"/>
    </row>
    <row r="18" spans="1:12" s="303" customFormat="1">
      <c r="A18" s="56" t="s">
        <v>22</v>
      </c>
      <c r="B18" s="556" t="s">
        <v>399</v>
      </c>
      <c r="C18" s="557">
        <v>6.27</v>
      </c>
      <c r="D18" s="200" t="s">
        <v>128</v>
      </c>
      <c r="E18" s="195" t="s">
        <v>128</v>
      </c>
      <c r="F18" s="156"/>
      <c r="G18" s="556">
        <v>34.43</v>
      </c>
      <c r="H18" s="557">
        <v>13.67</v>
      </c>
      <c r="I18" s="200" t="s">
        <v>393</v>
      </c>
      <c r="J18" s="195" t="s">
        <v>128</v>
      </c>
      <c r="K18" s="153" t="s">
        <v>197</v>
      </c>
      <c r="L18" s="82"/>
    </row>
    <row r="19" spans="1:12">
      <c r="A19" s="38"/>
      <c r="B19" s="556"/>
      <c r="C19" s="557"/>
      <c r="D19" s="200"/>
      <c r="E19" s="195"/>
      <c r="F19" s="156"/>
      <c r="G19" s="556"/>
      <c r="H19" s="557"/>
      <c r="I19" s="200"/>
      <c r="J19" s="195"/>
      <c r="K19" s="153"/>
      <c r="L19" s="82"/>
    </row>
    <row r="20" spans="1:12">
      <c r="A20" s="39" t="s">
        <v>23</v>
      </c>
      <c r="B20" s="553"/>
      <c r="C20" s="554"/>
      <c r="D20" s="156"/>
      <c r="E20" s="157"/>
      <c r="F20" s="156"/>
      <c r="G20" s="555"/>
      <c r="H20" s="554"/>
      <c r="I20" s="156"/>
      <c r="J20" s="157"/>
      <c r="K20" s="158"/>
      <c r="L20" s="82"/>
    </row>
    <row r="21" spans="1:12">
      <c r="A21" s="38" t="s">
        <v>186</v>
      </c>
      <c r="B21" s="556">
        <v>12.28</v>
      </c>
      <c r="C21" s="557">
        <v>2.11</v>
      </c>
      <c r="D21" s="200" t="s">
        <v>128</v>
      </c>
      <c r="E21" s="195" t="s">
        <v>128</v>
      </c>
      <c r="F21" s="156"/>
      <c r="G21" s="556">
        <v>34.25</v>
      </c>
      <c r="H21" s="557">
        <v>2.59</v>
      </c>
      <c r="I21" s="200" t="s">
        <v>128</v>
      </c>
      <c r="J21" s="195" t="s">
        <v>128</v>
      </c>
      <c r="K21" s="153" t="s">
        <v>197</v>
      </c>
      <c r="L21" s="82"/>
    </row>
    <row r="22" spans="1:12">
      <c r="A22" s="56" t="s">
        <v>195</v>
      </c>
      <c r="B22" s="556">
        <v>11.6</v>
      </c>
      <c r="C22" s="557">
        <v>3.94</v>
      </c>
      <c r="D22" s="200" t="s">
        <v>395</v>
      </c>
      <c r="E22" s="195" t="s">
        <v>128</v>
      </c>
      <c r="F22" s="156"/>
      <c r="G22" s="556">
        <v>27.13</v>
      </c>
      <c r="H22" s="557">
        <v>5.77</v>
      </c>
      <c r="I22" s="200" t="s">
        <v>395</v>
      </c>
      <c r="J22" s="195" t="s">
        <v>401</v>
      </c>
      <c r="K22" s="153" t="s">
        <v>197</v>
      </c>
      <c r="L22" s="82"/>
    </row>
    <row r="23" spans="1:12">
      <c r="A23" s="56" t="s">
        <v>196</v>
      </c>
      <c r="B23" s="556">
        <v>12.58</v>
      </c>
      <c r="C23" s="557">
        <v>2.41</v>
      </c>
      <c r="D23" s="200" t="s">
        <v>128</v>
      </c>
      <c r="E23" s="195" t="s">
        <v>128</v>
      </c>
      <c r="F23" s="156"/>
      <c r="G23" s="556">
        <v>36.9</v>
      </c>
      <c r="H23" s="557">
        <v>2.84</v>
      </c>
      <c r="I23" s="200" t="s">
        <v>128</v>
      </c>
      <c r="J23" s="195" t="s">
        <v>128</v>
      </c>
      <c r="K23" s="153" t="s">
        <v>197</v>
      </c>
      <c r="L23" s="82"/>
    </row>
    <row r="24" spans="1:12">
      <c r="A24" s="158" t="s">
        <v>233</v>
      </c>
      <c r="B24" s="556">
        <v>11.91</v>
      </c>
      <c r="C24" s="557">
        <v>1.21</v>
      </c>
      <c r="D24" s="200" t="s">
        <v>128</v>
      </c>
      <c r="E24" s="195" t="s">
        <v>128</v>
      </c>
      <c r="F24" s="156"/>
      <c r="G24" s="556">
        <v>37.57</v>
      </c>
      <c r="H24" s="557">
        <v>1.34</v>
      </c>
      <c r="I24" s="200" t="s">
        <v>128</v>
      </c>
      <c r="J24" s="195" t="s">
        <v>401</v>
      </c>
      <c r="K24" s="153" t="s">
        <v>197</v>
      </c>
      <c r="L24" s="82"/>
    </row>
    <row r="25" spans="1:12">
      <c r="A25" s="38" t="s">
        <v>187</v>
      </c>
      <c r="B25" s="556">
        <v>10.72</v>
      </c>
      <c r="C25" s="557">
        <v>1.47</v>
      </c>
      <c r="D25" s="200" t="s">
        <v>128</v>
      </c>
      <c r="E25" s="195" t="s">
        <v>128</v>
      </c>
      <c r="F25" s="156"/>
      <c r="G25" s="556">
        <v>26.22</v>
      </c>
      <c r="H25" s="557">
        <v>2.15</v>
      </c>
      <c r="I25" s="200" t="s">
        <v>128</v>
      </c>
      <c r="J25" s="195" t="s">
        <v>401</v>
      </c>
      <c r="K25" s="153" t="s">
        <v>197</v>
      </c>
      <c r="L25" s="82"/>
    </row>
    <row r="26" spans="1:12">
      <c r="A26" s="38"/>
      <c r="B26" s="556"/>
      <c r="C26" s="557"/>
      <c r="D26" s="200"/>
      <c r="E26" s="195"/>
      <c r="F26" s="156"/>
      <c r="G26" s="556"/>
      <c r="H26" s="557"/>
      <c r="I26" s="200"/>
      <c r="J26" s="195"/>
      <c r="K26" s="153"/>
      <c r="L26" s="82"/>
    </row>
    <row r="27" spans="1:12">
      <c r="A27" s="39" t="s">
        <v>31</v>
      </c>
      <c r="B27" s="553"/>
      <c r="C27" s="554"/>
      <c r="D27" s="156"/>
      <c r="E27" s="157"/>
      <c r="F27" s="156"/>
      <c r="G27" s="555"/>
      <c r="H27" s="554"/>
      <c r="I27" s="156"/>
      <c r="J27" s="157"/>
      <c r="K27" s="158"/>
      <c r="L27" s="82"/>
    </row>
    <row r="28" spans="1:12">
      <c r="A28" s="41" t="s">
        <v>32</v>
      </c>
      <c r="B28" s="556">
        <v>12.88</v>
      </c>
      <c r="C28" s="557">
        <v>0.94</v>
      </c>
      <c r="D28" s="200" t="s">
        <v>128</v>
      </c>
      <c r="E28" s="195" t="s">
        <v>128</v>
      </c>
      <c r="F28" s="156"/>
      <c r="G28" s="556">
        <v>39.71</v>
      </c>
      <c r="H28" s="557">
        <v>1.38</v>
      </c>
      <c r="I28" s="200" t="s">
        <v>128</v>
      </c>
      <c r="J28" s="195" t="s">
        <v>401</v>
      </c>
      <c r="K28" s="153" t="s">
        <v>197</v>
      </c>
      <c r="L28" s="82"/>
    </row>
    <row r="29" spans="1:12">
      <c r="A29" s="38" t="s">
        <v>33</v>
      </c>
      <c r="B29" s="556">
        <v>13.77</v>
      </c>
      <c r="C29" s="557">
        <v>1.73</v>
      </c>
      <c r="D29" s="200" t="s">
        <v>128</v>
      </c>
      <c r="E29" s="195" t="s">
        <v>128</v>
      </c>
      <c r="F29" s="156"/>
      <c r="G29" s="556">
        <v>41.84</v>
      </c>
      <c r="H29" s="557">
        <v>1.97</v>
      </c>
      <c r="I29" s="200" t="s">
        <v>128</v>
      </c>
      <c r="J29" s="195" t="s">
        <v>401</v>
      </c>
      <c r="K29" s="153" t="s">
        <v>197</v>
      </c>
      <c r="L29" s="82"/>
    </row>
    <row r="30" spans="1:12" s="303" customFormat="1">
      <c r="A30" s="38" t="s">
        <v>34</v>
      </c>
      <c r="B30" s="556">
        <v>12.75</v>
      </c>
      <c r="C30" s="557">
        <v>3.92</v>
      </c>
      <c r="D30" s="200" t="s">
        <v>395</v>
      </c>
      <c r="E30" s="195" t="s">
        <v>128</v>
      </c>
      <c r="F30" s="156"/>
      <c r="G30" s="556">
        <v>24.8</v>
      </c>
      <c r="H30" s="557">
        <v>3.76</v>
      </c>
      <c r="I30" s="200" t="s">
        <v>128</v>
      </c>
      <c r="J30" s="195" t="s">
        <v>401</v>
      </c>
      <c r="K30" s="153" t="s">
        <v>197</v>
      </c>
      <c r="L30" s="82"/>
    </row>
    <row r="31" spans="1:12" s="303" customFormat="1">
      <c r="A31" s="38" t="s">
        <v>106</v>
      </c>
      <c r="B31" s="556">
        <v>6.65</v>
      </c>
      <c r="C31" s="557">
        <v>2.25</v>
      </c>
      <c r="D31" s="200" t="s">
        <v>395</v>
      </c>
      <c r="E31" s="195" t="s">
        <v>401</v>
      </c>
      <c r="F31" s="156"/>
      <c r="G31" s="556">
        <v>17.77</v>
      </c>
      <c r="H31" s="557">
        <v>2.77</v>
      </c>
      <c r="I31" s="200" t="s">
        <v>128</v>
      </c>
      <c r="J31" s="195" t="s">
        <v>401</v>
      </c>
      <c r="K31" s="153" t="s">
        <v>197</v>
      </c>
      <c r="L31" s="82"/>
    </row>
    <row r="32" spans="1:12" s="303" customFormat="1">
      <c r="A32" s="56" t="s">
        <v>152</v>
      </c>
      <c r="B32" s="556" t="s">
        <v>399</v>
      </c>
      <c r="C32" s="557">
        <v>2.97</v>
      </c>
      <c r="D32" s="200" t="s">
        <v>128</v>
      </c>
      <c r="E32" s="195" t="s">
        <v>401</v>
      </c>
      <c r="F32" s="156"/>
      <c r="G32" s="556">
        <v>19.03</v>
      </c>
      <c r="H32" s="557">
        <v>5.23</v>
      </c>
      <c r="I32" s="200" t="s">
        <v>395</v>
      </c>
      <c r="J32" s="195" t="s">
        <v>401</v>
      </c>
      <c r="K32" s="153" t="s">
        <v>197</v>
      </c>
      <c r="L32" s="82"/>
    </row>
    <row r="33" spans="1:12" s="303" customFormat="1">
      <c r="A33" s="56" t="s">
        <v>153</v>
      </c>
      <c r="B33" s="556" t="s">
        <v>399</v>
      </c>
      <c r="C33" s="557">
        <v>3.74</v>
      </c>
      <c r="D33" s="200" t="s">
        <v>128</v>
      </c>
      <c r="E33" s="195" t="s">
        <v>401</v>
      </c>
      <c r="F33" s="156"/>
      <c r="G33" s="556">
        <v>14.24</v>
      </c>
      <c r="H33" s="557">
        <v>3.59</v>
      </c>
      <c r="I33" s="200" t="s">
        <v>395</v>
      </c>
      <c r="J33" s="195" t="s">
        <v>401</v>
      </c>
      <c r="K33" s="153" t="s">
        <v>197</v>
      </c>
      <c r="L33" s="82"/>
    </row>
    <row r="34" spans="1:12" s="303" customFormat="1">
      <c r="A34" s="56" t="s">
        <v>582</v>
      </c>
      <c r="B34" s="556">
        <v>9.3000000000000007</v>
      </c>
      <c r="C34" s="557">
        <v>4.4800000000000004</v>
      </c>
      <c r="D34" s="200" t="s">
        <v>395</v>
      </c>
      <c r="E34" s="195" t="s">
        <v>128</v>
      </c>
      <c r="F34" s="156"/>
      <c r="G34" s="556">
        <v>20.37</v>
      </c>
      <c r="H34" s="557">
        <v>5.41</v>
      </c>
      <c r="I34" s="200" t="s">
        <v>395</v>
      </c>
      <c r="J34" s="195" t="s">
        <v>401</v>
      </c>
      <c r="K34" s="153" t="s">
        <v>197</v>
      </c>
      <c r="L34" s="82"/>
    </row>
    <row r="35" spans="1:12">
      <c r="A35" s="38" t="s">
        <v>36</v>
      </c>
      <c r="B35" s="556">
        <v>17.2</v>
      </c>
      <c r="C35" s="557">
        <v>7.79</v>
      </c>
      <c r="D35" s="200" t="s">
        <v>395</v>
      </c>
      <c r="E35" s="195" t="s">
        <v>128</v>
      </c>
      <c r="F35" s="156"/>
      <c r="G35" s="556">
        <v>36.44</v>
      </c>
      <c r="H35" s="557">
        <v>8.7899999999999991</v>
      </c>
      <c r="I35" s="200" t="s">
        <v>395</v>
      </c>
      <c r="J35" s="195" t="s">
        <v>128</v>
      </c>
      <c r="K35" s="153" t="s">
        <v>197</v>
      </c>
      <c r="L35" s="82"/>
    </row>
    <row r="36" spans="1:12">
      <c r="A36" s="38"/>
      <c r="B36" s="556"/>
      <c r="C36" s="557"/>
      <c r="D36" s="200"/>
      <c r="E36" s="195"/>
      <c r="F36" s="156"/>
      <c r="G36" s="556"/>
      <c r="H36" s="557"/>
      <c r="I36" s="200"/>
      <c r="J36" s="195"/>
      <c r="K36" s="153"/>
      <c r="L36" s="82"/>
    </row>
    <row r="37" spans="1:12" s="303" customFormat="1">
      <c r="A37" s="295" t="s">
        <v>139</v>
      </c>
      <c r="B37" s="556"/>
      <c r="C37" s="557"/>
      <c r="D37" s="200"/>
      <c r="E37" s="195"/>
      <c r="F37" s="156"/>
      <c r="G37" s="556"/>
      <c r="H37" s="557"/>
      <c r="I37" s="200"/>
      <c r="J37" s="195"/>
      <c r="K37" s="153"/>
      <c r="L37" s="82"/>
    </row>
    <row r="38" spans="1:12" s="303" customFormat="1">
      <c r="A38" s="32" t="s">
        <v>260</v>
      </c>
      <c r="B38" s="556">
        <v>13.74</v>
      </c>
      <c r="C38" s="557">
        <v>1.85</v>
      </c>
      <c r="D38" s="200" t="s">
        <v>128</v>
      </c>
      <c r="E38" s="195" t="s">
        <v>128</v>
      </c>
      <c r="F38" s="156"/>
      <c r="G38" s="556">
        <v>34.61</v>
      </c>
      <c r="H38" s="557">
        <v>2</v>
      </c>
      <c r="I38" s="200" t="s">
        <v>128</v>
      </c>
      <c r="J38" s="195" t="s">
        <v>128</v>
      </c>
      <c r="K38" s="153" t="s">
        <v>197</v>
      </c>
      <c r="L38" s="82"/>
    </row>
    <row r="39" spans="1:12" s="303" customFormat="1">
      <c r="A39" s="32" t="s">
        <v>259</v>
      </c>
      <c r="B39" s="556">
        <v>11.28</v>
      </c>
      <c r="C39" s="557">
        <v>0.88</v>
      </c>
      <c r="D39" s="200" t="s">
        <v>128</v>
      </c>
      <c r="E39" s="195" t="s">
        <v>128</v>
      </c>
      <c r="F39" s="156"/>
      <c r="G39" s="556">
        <v>34.69</v>
      </c>
      <c r="H39" s="557">
        <v>1.2</v>
      </c>
      <c r="I39" s="200" t="s">
        <v>128</v>
      </c>
      <c r="J39" s="195" t="s">
        <v>128</v>
      </c>
      <c r="K39" s="153" t="s">
        <v>197</v>
      </c>
      <c r="L39" s="82"/>
    </row>
    <row r="40" spans="1:12" s="303" customFormat="1">
      <c r="A40" s="38"/>
      <c r="B40" s="556"/>
      <c r="C40" s="557"/>
      <c r="D40" s="200"/>
      <c r="E40" s="195"/>
      <c r="F40" s="156"/>
      <c r="G40" s="556"/>
      <c r="H40" s="557"/>
      <c r="I40" s="200"/>
      <c r="J40" s="195"/>
      <c r="K40" s="153"/>
      <c r="L40" s="82"/>
    </row>
    <row r="41" spans="1:12">
      <c r="A41" s="39" t="s">
        <v>37</v>
      </c>
      <c r="B41" s="553"/>
      <c r="C41" s="554"/>
      <c r="D41" s="156"/>
      <c r="E41" s="157"/>
      <c r="F41" s="156"/>
      <c r="G41" s="555"/>
      <c r="H41" s="554"/>
      <c r="I41" s="156"/>
      <c r="J41" s="157"/>
      <c r="K41" s="158"/>
      <c r="L41" s="82"/>
    </row>
    <row r="42" spans="1:12">
      <c r="A42" s="37" t="s">
        <v>38</v>
      </c>
      <c r="B42" s="556">
        <v>10.39</v>
      </c>
      <c r="C42" s="557">
        <v>0.98</v>
      </c>
      <c r="D42" s="200" t="s">
        <v>128</v>
      </c>
      <c r="E42" s="195" t="s">
        <v>128</v>
      </c>
      <c r="F42" s="156"/>
      <c r="G42" s="556">
        <v>32.58</v>
      </c>
      <c r="H42" s="557">
        <v>1.23</v>
      </c>
      <c r="I42" s="200" t="s">
        <v>128</v>
      </c>
      <c r="J42" s="195" t="s">
        <v>128</v>
      </c>
      <c r="K42" s="153" t="s">
        <v>197</v>
      </c>
      <c r="L42" s="82"/>
    </row>
    <row r="43" spans="1:12" s="356" customFormat="1">
      <c r="A43" s="38" t="s">
        <v>464</v>
      </c>
      <c r="B43" s="556">
        <v>19.59</v>
      </c>
      <c r="C43" s="557">
        <v>3.11</v>
      </c>
      <c r="D43" s="200" t="s">
        <v>128</v>
      </c>
      <c r="E43" s="195" t="s">
        <v>401</v>
      </c>
      <c r="F43" s="156"/>
      <c r="G43" s="556">
        <v>46.34</v>
      </c>
      <c r="H43" s="557">
        <v>3.26</v>
      </c>
      <c r="I43" s="200" t="s">
        <v>128</v>
      </c>
      <c r="J43" s="195" t="s">
        <v>401</v>
      </c>
      <c r="K43" s="153" t="s">
        <v>197</v>
      </c>
      <c r="L43" s="436"/>
    </row>
    <row r="44" spans="1:12" s="303" customFormat="1">
      <c r="A44" s="56" t="s">
        <v>126</v>
      </c>
      <c r="B44" s="556">
        <v>20.68</v>
      </c>
      <c r="C44" s="557">
        <v>5.34</v>
      </c>
      <c r="D44" s="200" t="s">
        <v>395</v>
      </c>
      <c r="E44" s="195" t="s">
        <v>401</v>
      </c>
      <c r="F44" s="156"/>
      <c r="G44" s="556">
        <v>47.67</v>
      </c>
      <c r="H44" s="557">
        <v>4.6900000000000004</v>
      </c>
      <c r="I44" s="200" t="s">
        <v>128</v>
      </c>
      <c r="J44" s="195" t="s">
        <v>401</v>
      </c>
      <c r="K44" s="153" t="s">
        <v>197</v>
      </c>
      <c r="L44" s="82"/>
    </row>
    <row r="45" spans="1:12" s="303" customFormat="1">
      <c r="A45" s="56" t="s">
        <v>310</v>
      </c>
      <c r="B45" s="556">
        <v>18.600000000000001</v>
      </c>
      <c r="C45" s="557">
        <v>4.25</v>
      </c>
      <c r="D45" s="200" t="s">
        <v>395</v>
      </c>
      <c r="E45" s="195" t="s">
        <v>401</v>
      </c>
      <c r="F45" s="156"/>
      <c r="G45" s="556">
        <v>45.21</v>
      </c>
      <c r="H45" s="557">
        <v>4.47</v>
      </c>
      <c r="I45" s="200" t="s">
        <v>128</v>
      </c>
      <c r="J45" s="195" t="s">
        <v>401</v>
      </c>
      <c r="K45" s="153" t="s">
        <v>197</v>
      </c>
      <c r="L45" s="82"/>
    </row>
    <row r="46" spans="1:12">
      <c r="A46" s="37" t="s">
        <v>39</v>
      </c>
      <c r="B46" s="556">
        <v>11.35</v>
      </c>
      <c r="C46" s="557">
        <v>3.8</v>
      </c>
      <c r="D46" s="200" t="s">
        <v>395</v>
      </c>
      <c r="E46" s="195" t="s">
        <v>128</v>
      </c>
      <c r="F46" s="156"/>
      <c r="G46" s="556">
        <v>23.09</v>
      </c>
      <c r="H46" s="557">
        <v>2.78</v>
      </c>
      <c r="I46" s="200" t="s">
        <v>128</v>
      </c>
      <c r="J46" s="195" t="s">
        <v>401</v>
      </c>
      <c r="K46" s="153" t="s">
        <v>197</v>
      </c>
      <c r="L46" s="82"/>
    </row>
    <row r="47" spans="1:12">
      <c r="A47" s="38" t="s">
        <v>189</v>
      </c>
      <c r="B47" s="556">
        <v>13.23</v>
      </c>
      <c r="C47" s="557">
        <v>1.76</v>
      </c>
      <c r="D47" s="200" t="s">
        <v>128</v>
      </c>
      <c r="E47" s="195" t="s">
        <v>128</v>
      </c>
      <c r="F47" s="156"/>
      <c r="G47" s="556">
        <v>38.549999999999997</v>
      </c>
      <c r="H47" s="557">
        <v>2.62</v>
      </c>
      <c r="I47" s="200" t="s">
        <v>128</v>
      </c>
      <c r="J47" s="195" t="s">
        <v>401</v>
      </c>
      <c r="K47" s="153" t="s">
        <v>197</v>
      </c>
      <c r="L47" s="82"/>
    </row>
    <row r="48" spans="1:12">
      <c r="A48" s="38"/>
      <c r="B48" s="556"/>
      <c r="C48" s="557"/>
      <c r="D48" s="200"/>
      <c r="E48" s="195"/>
      <c r="F48" s="156"/>
      <c r="G48" s="556"/>
      <c r="H48" s="557"/>
      <c r="I48" s="200"/>
      <c r="J48" s="195"/>
      <c r="K48" s="153"/>
      <c r="L48" s="82"/>
    </row>
    <row r="49" spans="1:12">
      <c r="A49" s="39" t="s">
        <v>41</v>
      </c>
      <c r="B49" s="556"/>
      <c r="C49" s="557"/>
      <c r="D49" s="200"/>
      <c r="E49" s="195"/>
      <c r="F49" s="156"/>
      <c r="G49" s="556"/>
      <c r="H49" s="557"/>
      <c r="I49" s="200"/>
      <c r="J49" s="195"/>
      <c r="K49" s="153"/>
      <c r="L49" s="82"/>
    </row>
    <row r="50" spans="1:12">
      <c r="A50" s="37" t="s">
        <v>465</v>
      </c>
      <c r="B50" s="556">
        <v>15.1</v>
      </c>
      <c r="C50" s="557">
        <v>2</v>
      </c>
      <c r="D50" s="200" t="s">
        <v>128</v>
      </c>
      <c r="E50" s="195" t="s">
        <v>401</v>
      </c>
      <c r="F50" s="156"/>
      <c r="G50" s="556">
        <v>34.97</v>
      </c>
      <c r="H50" s="557">
        <v>1.85</v>
      </c>
      <c r="I50" s="200" t="s">
        <v>128</v>
      </c>
      <c r="J50" s="195" t="s">
        <v>128</v>
      </c>
      <c r="K50" s="153" t="s">
        <v>197</v>
      </c>
      <c r="L50" s="82"/>
    </row>
    <row r="51" spans="1:12">
      <c r="A51" s="38" t="s">
        <v>191</v>
      </c>
      <c r="B51" s="556">
        <v>11.08</v>
      </c>
      <c r="C51" s="557">
        <v>1.23</v>
      </c>
      <c r="D51" s="200" t="s">
        <v>128</v>
      </c>
      <c r="E51" s="195" t="s">
        <v>128</v>
      </c>
      <c r="F51" s="156"/>
      <c r="G51" s="556">
        <v>32.43</v>
      </c>
      <c r="H51" s="557">
        <v>2.15</v>
      </c>
      <c r="I51" s="200" t="s">
        <v>128</v>
      </c>
      <c r="J51" s="195" t="s">
        <v>128</v>
      </c>
      <c r="K51" s="153" t="s">
        <v>197</v>
      </c>
      <c r="L51" s="82"/>
    </row>
    <row r="52" spans="1:12">
      <c r="A52" s="38" t="s">
        <v>192</v>
      </c>
      <c r="B52" s="556">
        <v>10.199999999999999</v>
      </c>
      <c r="C52" s="557">
        <v>1.5</v>
      </c>
      <c r="D52" s="200" t="s">
        <v>128</v>
      </c>
      <c r="E52" s="195" t="s">
        <v>128</v>
      </c>
      <c r="F52" s="156"/>
      <c r="G52" s="556">
        <v>34.58</v>
      </c>
      <c r="H52" s="557">
        <v>1.95</v>
      </c>
      <c r="I52" s="200" t="s">
        <v>128</v>
      </c>
      <c r="J52" s="195" t="s">
        <v>128</v>
      </c>
      <c r="K52" s="153" t="s">
        <v>197</v>
      </c>
      <c r="L52" s="82"/>
    </row>
    <row r="53" spans="1:12">
      <c r="A53" s="38" t="s">
        <v>190</v>
      </c>
      <c r="B53" s="556">
        <v>19.68</v>
      </c>
      <c r="C53" s="557">
        <v>5.73</v>
      </c>
      <c r="D53" s="200" t="s">
        <v>395</v>
      </c>
      <c r="E53" s="195" t="s">
        <v>401</v>
      </c>
      <c r="F53" s="156"/>
      <c r="G53" s="556">
        <v>40.1</v>
      </c>
      <c r="H53" s="557">
        <v>3.2</v>
      </c>
      <c r="I53" s="200" t="s">
        <v>128</v>
      </c>
      <c r="J53" s="195" t="s">
        <v>401</v>
      </c>
      <c r="K53" s="153" t="s">
        <v>197</v>
      </c>
      <c r="L53" s="82"/>
    </row>
    <row r="54" spans="1:12">
      <c r="A54" s="38" t="s">
        <v>194</v>
      </c>
      <c r="B54" s="556">
        <v>10.87</v>
      </c>
      <c r="C54" s="557">
        <v>2.21</v>
      </c>
      <c r="D54" s="200" t="s">
        <v>395</v>
      </c>
      <c r="E54" s="195" t="s">
        <v>128</v>
      </c>
      <c r="F54" s="156"/>
      <c r="G54" s="556">
        <v>32.700000000000003</v>
      </c>
      <c r="H54" s="557">
        <v>2.89</v>
      </c>
      <c r="I54" s="200" t="s">
        <v>128</v>
      </c>
      <c r="J54" s="195" t="s">
        <v>128</v>
      </c>
      <c r="K54" s="153" t="s">
        <v>197</v>
      </c>
      <c r="L54" s="82"/>
    </row>
    <row r="55" spans="1:12">
      <c r="A55" s="38" t="s">
        <v>193</v>
      </c>
      <c r="B55" s="556">
        <v>14.27</v>
      </c>
      <c r="C55" s="557">
        <v>3.37</v>
      </c>
      <c r="D55" s="200" t="s">
        <v>395</v>
      </c>
      <c r="E55" s="195" t="s">
        <v>128</v>
      </c>
      <c r="F55" s="156"/>
      <c r="G55" s="556">
        <v>41.91</v>
      </c>
      <c r="H55" s="557">
        <v>8.32</v>
      </c>
      <c r="I55" s="200" t="s">
        <v>128</v>
      </c>
      <c r="J55" s="195" t="s">
        <v>128</v>
      </c>
      <c r="K55" s="153" t="s">
        <v>197</v>
      </c>
      <c r="L55" s="82"/>
    </row>
    <row r="56" spans="1:12">
      <c r="A56" s="38"/>
      <c r="B56" s="556"/>
      <c r="C56" s="557"/>
      <c r="D56" s="200"/>
      <c r="E56" s="195"/>
      <c r="F56" s="156"/>
      <c r="G56" s="556"/>
      <c r="H56" s="557"/>
      <c r="I56" s="200"/>
      <c r="J56" s="195"/>
      <c r="K56" s="153"/>
      <c r="L56" s="82"/>
    </row>
    <row r="57" spans="1:12" s="356" customFormat="1">
      <c r="A57" s="39" t="s">
        <v>47</v>
      </c>
      <c r="B57" s="556"/>
      <c r="C57" s="557"/>
      <c r="D57" s="200"/>
      <c r="E57" s="195"/>
      <c r="F57" s="156"/>
      <c r="G57" s="556"/>
      <c r="H57" s="557"/>
      <c r="I57" s="200"/>
      <c r="J57" s="195"/>
      <c r="K57" s="153"/>
      <c r="L57" s="436"/>
    </row>
    <row r="58" spans="1:12" s="356" customFormat="1">
      <c r="A58" s="117" t="s">
        <v>465</v>
      </c>
      <c r="B58" s="556">
        <v>15.1</v>
      </c>
      <c r="C58" s="557">
        <v>2</v>
      </c>
      <c r="D58" s="200" t="s">
        <v>128</v>
      </c>
      <c r="E58" s="195" t="s">
        <v>401</v>
      </c>
      <c r="F58" s="156"/>
      <c r="G58" s="556">
        <v>34.97</v>
      </c>
      <c r="H58" s="557">
        <v>1.85</v>
      </c>
      <c r="I58" s="200" t="s">
        <v>128</v>
      </c>
      <c r="J58" s="195" t="s">
        <v>128</v>
      </c>
      <c r="K58" s="153" t="s">
        <v>197</v>
      </c>
      <c r="L58" s="436"/>
    </row>
    <row r="59" spans="1:12" s="356" customFormat="1">
      <c r="A59" s="117" t="s">
        <v>466</v>
      </c>
      <c r="B59" s="556">
        <v>12.07</v>
      </c>
      <c r="C59" s="557">
        <v>1.1299999999999999</v>
      </c>
      <c r="D59" s="200" t="s">
        <v>128</v>
      </c>
      <c r="E59" s="195" t="s">
        <v>128</v>
      </c>
      <c r="F59" s="156"/>
      <c r="G59" s="556">
        <v>34</v>
      </c>
      <c r="H59" s="557">
        <v>1.9</v>
      </c>
      <c r="I59" s="200" t="s">
        <v>128</v>
      </c>
      <c r="J59" s="195" t="s">
        <v>128</v>
      </c>
      <c r="K59" s="153" t="s">
        <v>197</v>
      </c>
      <c r="L59" s="436"/>
    </row>
    <row r="60" spans="1:12" s="356" customFormat="1">
      <c r="A60" s="117" t="s">
        <v>467</v>
      </c>
      <c r="B60" s="556">
        <v>10.98</v>
      </c>
      <c r="C60" s="557">
        <v>1.81</v>
      </c>
      <c r="D60" s="200" t="s">
        <v>128</v>
      </c>
      <c r="E60" s="195" t="s">
        <v>128</v>
      </c>
      <c r="F60" s="156"/>
      <c r="G60" s="556">
        <v>36.85</v>
      </c>
      <c r="H60" s="557">
        <v>2.58</v>
      </c>
      <c r="I60" s="200" t="s">
        <v>128</v>
      </c>
      <c r="J60" s="195" t="s">
        <v>128</v>
      </c>
      <c r="K60" s="153" t="s">
        <v>197</v>
      </c>
      <c r="L60" s="436"/>
    </row>
    <row r="61" spans="1:12" s="356" customFormat="1">
      <c r="A61" s="117" t="s">
        <v>468</v>
      </c>
      <c r="B61" s="556">
        <v>10.45</v>
      </c>
      <c r="C61" s="557">
        <v>1.85</v>
      </c>
      <c r="D61" s="200" t="s">
        <v>128</v>
      </c>
      <c r="E61" s="195" t="s">
        <v>128</v>
      </c>
      <c r="F61" s="156"/>
      <c r="G61" s="556">
        <v>35.39</v>
      </c>
      <c r="H61" s="557">
        <v>2.41</v>
      </c>
      <c r="I61" s="200" t="s">
        <v>128</v>
      </c>
      <c r="J61" s="195" t="s">
        <v>128</v>
      </c>
      <c r="K61" s="153" t="s">
        <v>197</v>
      </c>
      <c r="L61" s="436"/>
    </row>
    <row r="62" spans="1:12" s="356" customFormat="1">
      <c r="A62" s="117" t="s">
        <v>469</v>
      </c>
      <c r="B62" s="556">
        <v>11.05</v>
      </c>
      <c r="C62" s="557">
        <v>2.78</v>
      </c>
      <c r="D62" s="200" t="s">
        <v>395</v>
      </c>
      <c r="E62" s="195" t="s">
        <v>128</v>
      </c>
      <c r="F62" s="156"/>
      <c r="G62" s="556">
        <v>32.630000000000003</v>
      </c>
      <c r="H62" s="557">
        <v>3.18</v>
      </c>
      <c r="I62" s="200" t="s">
        <v>128</v>
      </c>
      <c r="J62" s="195" t="s">
        <v>128</v>
      </c>
      <c r="K62" s="153" t="s">
        <v>197</v>
      </c>
      <c r="L62" s="436"/>
    </row>
    <row r="63" spans="1:12" s="356" customFormat="1">
      <c r="A63" s="38"/>
      <c r="B63" s="556"/>
      <c r="C63" s="557"/>
      <c r="D63" s="200"/>
      <c r="E63" s="195"/>
      <c r="F63" s="156"/>
      <c r="G63" s="556"/>
      <c r="H63" s="557"/>
      <c r="I63" s="200"/>
      <c r="J63" s="195"/>
      <c r="K63" s="153"/>
      <c r="L63" s="436"/>
    </row>
    <row r="64" spans="1:12">
      <c r="A64" s="39" t="s">
        <v>140</v>
      </c>
      <c r="B64" s="556"/>
      <c r="C64" s="557"/>
      <c r="D64" s="200"/>
      <c r="E64" s="195"/>
      <c r="F64" s="156"/>
      <c r="G64" s="556"/>
      <c r="H64" s="557"/>
      <c r="I64" s="200"/>
      <c r="J64" s="195"/>
      <c r="K64" s="153"/>
      <c r="L64" s="82"/>
    </row>
    <row r="65" spans="1:12">
      <c r="A65" s="37" t="s">
        <v>141</v>
      </c>
      <c r="B65" s="556">
        <v>12.54</v>
      </c>
      <c r="C65" s="557">
        <v>0.94</v>
      </c>
      <c r="D65" s="200" t="s">
        <v>128</v>
      </c>
      <c r="E65" s="195" t="s">
        <v>128</v>
      </c>
      <c r="F65" s="156"/>
      <c r="G65" s="556">
        <v>34.35</v>
      </c>
      <c r="H65" s="557">
        <v>1.27</v>
      </c>
      <c r="I65" s="200" t="s">
        <v>128</v>
      </c>
      <c r="J65" s="195" t="s">
        <v>128</v>
      </c>
      <c r="K65" s="153" t="s">
        <v>197</v>
      </c>
      <c r="L65" s="82"/>
    </row>
    <row r="66" spans="1:12">
      <c r="A66" s="38" t="s">
        <v>595</v>
      </c>
      <c r="B66" s="556">
        <v>10.42</v>
      </c>
      <c r="C66" s="557">
        <v>1.74</v>
      </c>
      <c r="D66" s="200" t="s">
        <v>128</v>
      </c>
      <c r="E66" s="195" t="s">
        <v>128</v>
      </c>
      <c r="F66" s="156"/>
      <c r="G66" s="556">
        <v>35.17</v>
      </c>
      <c r="H66" s="557">
        <v>1.77</v>
      </c>
      <c r="I66" s="200" t="s">
        <v>128</v>
      </c>
      <c r="J66" s="195" t="s">
        <v>128</v>
      </c>
      <c r="K66" s="153" t="s">
        <v>197</v>
      </c>
      <c r="L66" s="82"/>
    </row>
    <row r="67" spans="1:12">
      <c r="A67" s="38"/>
      <c r="B67" s="556"/>
      <c r="C67" s="557"/>
      <c r="D67" s="200"/>
      <c r="E67" s="195"/>
      <c r="F67" s="156"/>
      <c r="G67" s="556"/>
      <c r="H67" s="557"/>
      <c r="I67" s="200"/>
      <c r="J67" s="195"/>
      <c r="K67" s="153"/>
      <c r="L67" s="82"/>
    </row>
    <row r="68" spans="1:12" s="303" customFormat="1">
      <c r="A68" s="295" t="s">
        <v>86</v>
      </c>
      <c r="B68" s="556"/>
      <c r="C68" s="557"/>
      <c r="D68" s="200"/>
      <c r="E68" s="195"/>
      <c r="F68" s="156"/>
      <c r="G68" s="556"/>
      <c r="H68" s="557"/>
      <c r="I68" s="200"/>
      <c r="J68" s="195"/>
      <c r="K68" s="153"/>
      <c r="L68" s="82"/>
    </row>
    <row r="69" spans="1:12" s="303" customFormat="1">
      <c r="A69" s="32" t="s">
        <v>87</v>
      </c>
      <c r="B69" s="556">
        <v>11.4</v>
      </c>
      <c r="C69" s="557">
        <v>1.06</v>
      </c>
      <c r="D69" s="200" t="s">
        <v>128</v>
      </c>
      <c r="E69" s="195" t="s">
        <v>128</v>
      </c>
      <c r="F69" s="156"/>
      <c r="G69" s="556">
        <v>36.79</v>
      </c>
      <c r="H69" s="557">
        <v>1.39</v>
      </c>
      <c r="I69" s="200" t="s">
        <v>128</v>
      </c>
      <c r="J69" s="195" t="s">
        <v>128</v>
      </c>
      <c r="K69" s="153" t="s">
        <v>197</v>
      </c>
      <c r="L69" s="82"/>
    </row>
    <row r="70" spans="1:12" s="303" customFormat="1">
      <c r="A70" s="32" t="s">
        <v>88</v>
      </c>
      <c r="B70" s="556">
        <v>12.27</v>
      </c>
      <c r="C70" s="557">
        <v>5.03</v>
      </c>
      <c r="D70" s="200" t="s">
        <v>395</v>
      </c>
      <c r="E70" s="195" t="s">
        <v>128</v>
      </c>
      <c r="F70" s="156"/>
      <c r="G70" s="556">
        <v>39.49</v>
      </c>
      <c r="H70" s="557">
        <v>5.03</v>
      </c>
      <c r="I70" s="200" t="s">
        <v>128</v>
      </c>
      <c r="J70" s="195" t="s">
        <v>128</v>
      </c>
      <c r="K70" s="153" t="s">
        <v>197</v>
      </c>
      <c r="L70" s="82"/>
    </row>
    <row r="71" spans="1:12" s="303" customFormat="1">
      <c r="A71" s="32" t="s">
        <v>89</v>
      </c>
      <c r="B71" s="556">
        <v>10.63</v>
      </c>
      <c r="C71" s="557">
        <v>1.89</v>
      </c>
      <c r="D71" s="200" t="s">
        <v>128</v>
      </c>
      <c r="E71" s="195" t="s">
        <v>128</v>
      </c>
      <c r="F71" s="156"/>
      <c r="G71" s="556">
        <v>24.87</v>
      </c>
      <c r="H71" s="557">
        <v>2.23</v>
      </c>
      <c r="I71" s="200" t="s">
        <v>128</v>
      </c>
      <c r="J71" s="195" t="s">
        <v>401</v>
      </c>
      <c r="K71" s="153" t="s">
        <v>197</v>
      </c>
      <c r="L71" s="82"/>
    </row>
    <row r="72" spans="1:12" s="303" customFormat="1">
      <c r="A72" s="32" t="s">
        <v>90</v>
      </c>
      <c r="B72" s="556" t="s">
        <v>399</v>
      </c>
      <c r="C72" s="557">
        <v>12.88</v>
      </c>
      <c r="D72" s="200" t="s">
        <v>128</v>
      </c>
      <c r="E72" s="195" t="s">
        <v>401</v>
      </c>
      <c r="F72" s="156"/>
      <c r="G72" s="556">
        <v>32.840000000000003</v>
      </c>
      <c r="H72" s="557">
        <v>3.11</v>
      </c>
      <c r="I72" s="200" t="s">
        <v>128</v>
      </c>
      <c r="J72" s="195" t="s">
        <v>128</v>
      </c>
      <c r="K72" s="153" t="s">
        <v>128</v>
      </c>
      <c r="L72" s="82"/>
    </row>
    <row r="73" spans="1:12" s="303" customFormat="1">
      <c r="A73" s="32" t="s">
        <v>91</v>
      </c>
      <c r="B73" s="556">
        <v>12.37</v>
      </c>
      <c r="C73" s="557">
        <v>4.5</v>
      </c>
      <c r="D73" s="200" t="s">
        <v>395</v>
      </c>
      <c r="E73" s="195" t="s">
        <v>128</v>
      </c>
      <c r="F73" s="156"/>
      <c r="G73" s="556">
        <v>33.89</v>
      </c>
      <c r="H73" s="557">
        <v>6.86</v>
      </c>
      <c r="I73" s="200" t="s">
        <v>395</v>
      </c>
      <c r="J73" s="195" t="s">
        <v>128</v>
      </c>
      <c r="K73" s="153" t="s">
        <v>197</v>
      </c>
      <c r="L73" s="82"/>
    </row>
    <row r="74" spans="1:12" s="303" customFormat="1">
      <c r="A74" s="32" t="s">
        <v>92</v>
      </c>
      <c r="B74" s="556">
        <v>20.39</v>
      </c>
      <c r="C74" s="557">
        <v>5.62</v>
      </c>
      <c r="D74" s="200" t="s">
        <v>395</v>
      </c>
      <c r="E74" s="195" t="s">
        <v>401</v>
      </c>
      <c r="F74" s="156"/>
      <c r="G74" s="556">
        <v>51.13</v>
      </c>
      <c r="H74" s="557">
        <v>7.91</v>
      </c>
      <c r="I74" s="200" t="s">
        <v>128</v>
      </c>
      <c r="J74" s="195" t="s">
        <v>401</v>
      </c>
      <c r="K74" s="153" t="s">
        <v>197</v>
      </c>
      <c r="L74" s="82"/>
    </row>
    <row r="75" spans="1:12" s="303" customFormat="1">
      <c r="A75" s="32" t="s">
        <v>93</v>
      </c>
      <c r="B75" s="556">
        <v>12.22</v>
      </c>
      <c r="C75" s="557">
        <v>5.35</v>
      </c>
      <c r="D75" s="200" t="s">
        <v>395</v>
      </c>
      <c r="E75" s="195" t="s">
        <v>128</v>
      </c>
      <c r="F75" s="156"/>
      <c r="G75" s="556">
        <v>41.15</v>
      </c>
      <c r="H75" s="557">
        <v>8.2200000000000006</v>
      </c>
      <c r="I75" s="200" t="s">
        <v>395</v>
      </c>
      <c r="J75" s="195" t="s">
        <v>128</v>
      </c>
      <c r="K75" s="153" t="s">
        <v>197</v>
      </c>
      <c r="L75" s="82"/>
    </row>
    <row r="76" spans="1:12" s="303" customFormat="1">
      <c r="A76" s="38"/>
      <c r="B76" s="556"/>
      <c r="C76" s="557"/>
      <c r="D76" s="200"/>
      <c r="E76" s="195"/>
      <c r="F76" s="156"/>
      <c r="G76" s="556"/>
      <c r="H76" s="557"/>
      <c r="I76" s="200"/>
      <c r="J76" s="195"/>
      <c r="K76" s="153"/>
      <c r="L76" s="82"/>
    </row>
    <row r="77" spans="1:12" s="303" customFormat="1">
      <c r="A77" s="295" t="s">
        <v>63</v>
      </c>
      <c r="B77" s="556"/>
      <c r="C77" s="557"/>
      <c r="D77" s="200"/>
      <c r="E77" s="195"/>
      <c r="F77" s="156"/>
      <c r="G77" s="556"/>
      <c r="H77" s="557"/>
      <c r="I77" s="200"/>
      <c r="J77" s="195"/>
      <c r="K77" s="153"/>
      <c r="L77" s="82"/>
    </row>
    <row r="78" spans="1:12" s="303" customFormat="1">
      <c r="A78" s="32" t="s">
        <v>64</v>
      </c>
      <c r="B78" s="556">
        <v>11.07</v>
      </c>
      <c r="C78" s="557">
        <v>1</v>
      </c>
      <c r="D78" s="200" t="s">
        <v>128</v>
      </c>
      <c r="E78" s="195" t="s">
        <v>128</v>
      </c>
      <c r="F78" s="156"/>
      <c r="G78" s="556">
        <v>34.08</v>
      </c>
      <c r="H78" s="557">
        <v>1.37</v>
      </c>
      <c r="I78" s="200" t="s">
        <v>128</v>
      </c>
      <c r="J78" s="195" t="s">
        <v>128</v>
      </c>
      <c r="K78" s="153" t="s">
        <v>197</v>
      </c>
      <c r="L78" s="82"/>
    </row>
    <row r="79" spans="1:12" s="303" customFormat="1">
      <c r="A79" s="32" t="s">
        <v>305</v>
      </c>
      <c r="B79" s="556">
        <v>12.43</v>
      </c>
      <c r="C79" s="557">
        <v>1.83</v>
      </c>
      <c r="D79" s="200" t="s">
        <v>128</v>
      </c>
      <c r="E79" s="195" t="s">
        <v>128</v>
      </c>
      <c r="F79" s="156"/>
      <c r="G79" s="556">
        <v>36.590000000000003</v>
      </c>
      <c r="H79" s="557">
        <v>2.0499999999999998</v>
      </c>
      <c r="I79" s="200" t="s">
        <v>128</v>
      </c>
      <c r="J79" s="195" t="s">
        <v>128</v>
      </c>
      <c r="K79" s="153" t="s">
        <v>197</v>
      </c>
      <c r="L79" s="82"/>
    </row>
    <row r="80" spans="1:12" s="303" customFormat="1">
      <c r="A80" s="32" t="s">
        <v>65</v>
      </c>
      <c r="B80" s="556">
        <v>17.100000000000001</v>
      </c>
      <c r="C80" s="557">
        <v>4.59</v>
      </c>
      <c r="D80" s="200" t="s">
        <v>395</v>
      </c>
      <c r="E80" s="195" t="s">
        <v>128</v>
      </c>
      <c r="F80" s="156"/>
      <c r="G80" s="556">
        <v>31.89</v>
      </c>
      <c r="H80" s="557">
        <v>5.84</v>
      </c>
      <c r="I80" s="200" t="s">
        <v>128</v>
      </c>
      <c r="J80" s="195" t="s">
        <v>128</v>
      </c>
      <c r="K80" s="153" t="s">
        <v>197</v>
      </c>
      <c r="L80" s="82"/>
    </row>
    <row r="81" spans="1:12" s="303" customFormat="1">
      <c r="A81" s="32"/>
      <c r="B81" s="556"/>
      <c r="C81" s="557"/>
      <c r="D81" s="200"/>
      <c r="E81" s="195"/>
      <c r="F81" s="156"/>
      <c r="G81" s="556"/>
      <c r="H81" s="557"/>
      <c r="I81" s="200"/>
      <c r="J81" s="195"/>
      <c r="K81" s="153"/>
      <c r="L81" s="82"/>
    </row>
    <row r="82" spans="1:12">
      <c r="A82" s="39" t="s">
        <v>66</v>
      </c>
      <c r="B82" s="556"/>
      <c r="C82" s="557"/>
      <c r="D82" s="200"/>
      <c r="E82" s="195"/>
      <c r="F82" s="156"/>
      <c r="G82" s="556"/>
      <c r="H82" s="557"/>
      <c r="I82" s="200"/>
      <c r="J82" s="195"/>
      <c r="K82" s="153"/>
      <c r="L82" s="82"/>
    </row>
    <row r="83" spans="1:12">
      <c r="A83" s="38" t="s">
        <v>198</v>
      </c>
      <c r="B83" s="556">
        <v>13.39</v>
      </c>
      <c r="C83" s="557">
        <v>2.0299999999999998</v>
      </c>
      <c r="D83" s="200" t="s">
        <v>128</v>
      </c>
      <c r="E83" s="195" t="s">
        <v>128</v>
      </c>
      <c r="F83" s="156"/>
      <c r="G83" s="556">
        <v>32.090000000000003</v>
      </c>
      <c r="H83" s="557">
        <v>2.14</v>
      </c>
      <c r="I83" s="200" t="s">
        <v>128</v>
      </c>
      <c r="J83" s="195" t="s">
        <v>128</v>
      </c>
      <c r="K83" s="153" t="s">
        <v>197</v>
      </c>
      <c r="L83" s="82"/>
    </row>
    <row r="84" spans="1:12">
      <c r="A84" s="38" t="s">
        <v>199</v>
      </c>
      <c r="B84" s="556">
        <v>11.92</v>
      </c>
      <c r="C84" s="557">
        <v>1.77</v>
      </c>
      <c r="D84" s="200" t="s">
        <v>128</v>
      </c>
      <c r="E84" s="195" t="s">
        <v>128</v>
      </c>
      <c r="F84" s="156"/>
      <c r="G84" s="556">
        <v>34.299999999999997</v>
      </c>
      <c r="H84" s="557">
        <v>1.95</v>
      </c>
      <c r="I84" s="200" t="s">
        <v>128</v>
      </c>
      <c r="J84" s="195" t="s">
        <v>128</v>
      </c>
      <c r="K84" s="153" t="s">
        <v>197</v>
      </c>
      <c r="L84" s="82"/>
    </row>
    <row r="85" spans="1:12">
      <c r="A85" s="38" t="s">
        <v>200</v>
      </c>
      <c r="B85" s="556">
        <v>11.7</v>
      </c>
      <c r="C85" s="557">
        <v>1.96</v>
      </c>
      <c r="D85" s="200" t="s">
        <v>128</v>
      </c>
      <c r="E85" s="195" t="s">
        <v>128</v>
      </c>
      <c r="F85" s="156"/>
      <c r="G85" s="556">
        <v>36.17</v>
      </c>
      <c r="H85" s="557">
        <v>2.61</v>
      </c>
      <c r="I85" s="200" t="s">
        <v>128</v>
      </c>
      <c r="J85" s="195" t="s">
        <v>128</v>
      </c>
      <c r="K85" s="153" t="s">
        <v>197</v>
      </c>
      <c r="L85" s="82"/>
    </row>
    <row r="86" spans="1:12">
      <c r="A86" s="38" t="s">
        <v>201</v>
      </c>
      <c r="B86" s="556">
        <v>11</v>
      </c>
      <c r="C86" s="557">
        <v>1.31</v>
      </c>
      <c r="D86" s="200" t="s">
        <v>128</v>
      </c>
      <c r="E86" s="195" t="s">
        <v>128</v>
      </c>
      <c r="F86" s="156"/>
      <c r="G86" s="556">
        <v>37.5</v>
      </c>
      <c r="H86" s="557">
        <v>2.2400000000000002</v>
      </c>
      <c r="I86" s="200" t="s">
        <v>128</v>
      </c>
      <c r="J86" s="195" t="s">
        <v>128</v>
      </c>
      <c r="K86" s="153" t="s">
        <v>197</v>
      </c>
      <c r="L86" s="82"/>
    </row>
    <row r="87" spans="1:12">
      <c r="A87" s="38"/>
      <c r="B87" s="556"/>
      <c r="C87" s="557"/>
      <c r="D87" s="200"/>
      <c r="E87" s="195"/>
      <c r="F87" s="156"/>
      <c r="G87" s="556"/>
      <c r="H87" s="557"/>
      <c r="I87" s="200"/>
      <c r="J87" s="195"/>
      <c r="K87" s="153"/>
      <c r="L87" s="82"/>
    </row>
    <row r="88" spans="1:12">
      <c r="A88" s="39" t="s">
        <v>77</v>
      </c>
      <c r="B88" s="556"/>
      <c r="C88" s="557"/>
      <c r="D88" s="200"/>
      <c r="E88" s="195"/>
      <c r="F88" s="156"/>
      <c r="G88" s="556"/>
      <c r="H88" s="557"/>
      <c r="I88" s="200"/>
      <c r="J88" s="195"/>
      <c r="K88" s="153"/>
      <c r="L88" s="82"/>
    </row>
    <row r="89" spans="1:12">
      <c r="A89" s="38" t="s">
        <v>202</v>
      </c>
      <c r="B89" s="556">
        <v>13.25</v>
      </c>
      <c r="C89" s="557">
        <v>2.02</v>
      </c>
      <c r="D89" s="200" t="s">
        <v>128</v>
      </c>
      <c r="E89" s="195" t="s">
        <v>128</v>
      </c>
      <c r="F89" s="156"/>
      <c r="G89" s="556">
        <v>32.57</v>
      </c>
      <c r="H89" s="557">
        <v>2.04</v>
      </c>
      <c r="I89" s="200" t="s">
        <v>128</v>
      </c>
      <c r="J89" s="195" t="s">
        <v>128</v>
      </c>
      <c r="K89" s="153" t="s">
        <v>197</v>
      </c>
      <c r="L89" s="82"/>
    </row>
    <row r="90" spans="1:12">
      <c r="A90" s="38" t="s">
        <v>203</v>
      </c>
      <c r="B90" s="556">
        <v>10.73</v>
      </c>
      <c r="C90" s="557">
        <v>1.95</v>
      </c>
      <c r="D90" s="200" t="s">
        <v>128</v>
      </c>
      <c r="E90" s="195" t="s">
        <v>128</v>
      </c>
      <c r="F90" s="156"/>
      <c r="G90" s="556">
        <v>35.08</v>
      </c>
      <c r="H90" s="557">
        <v>2.5499999999999998</v>
      </c>
      <c r="I90" s="200" t="s">
        <v>128</v>
      </c>
      <c r="J90" s="195" t="s">
        <v>128</v>
      </c>
      <c r="K90" s="153" t="s">
        <v>197</v>
      </c>
      <c r="L90" s="82"/>
    </row>
    <row r="91" spans="1:12">
      <c r="A91" s="38" t="s">
        <v>204</v>
      </c>
      <c r="B91" s="556">
        <v>10.98</v>
      </c>
      <c r="C91" s="557">
        <v>1.44</v>
      </c>
      <c r="D91" s="200" t="s">
        <v>128</v>
      </c>
      <c r="E91" s="195" t="s">
        <v>128</v>
      </c>
      <c r="F91" s="156"/>
      <c r="G91" s="556">
        <v>33.729999999999997</v>
      </c>
      <c r="H91" s="557">
        <v>2.0099999999999998</v>
      </c>
      <c r="I91" s="200" t="s">
        <v>128</v>
      </c>
      <c r="J91" s="195" t="s">
        <v>128</v>
      </c>
      <c r="K91" s="153" t="s">
        <v>197</v>
      </c>
      <c r="L91" s="82"/>
    </row>
    <row r="92" spans="1:12">
      <c r="A92" s="38" t="s">
        <v>205</v>
      </c>
      <c r="B92" s="556">
        <v>12.02</v>
      </c>
      <c r="C92" s="557">
        <v>1.53</v>
      </c>
      <c r="D92" s="200" t="s">
        <v>128</v>
      </c>
      <c r="E92" s="195" t="s">
        <v>128</v>
      </c>
      <c r="F92" s="156"/>
      <c r="G92" s="556">
        <v>37.409999999999997</v>
      </c>
      <c r="H92" s="557">
        <v>2.08</v>
      </c>
      <c r="I92" s="200" t="s">
        <v>128</v>
      </c>
      <c r="J92" s="195" t="s">
        <v>128</v>
      </c>
      <c r="K92" s="153" t="s">
        <v>197</v>
      </c>
      <c r="L92" s="82"/>
    </row>
    <row r="93" spans="1:12">
      <c r="A93" s="38"/>
      <c r="B93" s="556"/>
      <c r="C93" s="557"/>
      <c r="D93" s="200"/>
      <c r="E93" s="195"/>
      <c r="F93" s="156"/>
      <c r="G93" s="556"/>
      <c r="H93" s="557"/>
      <c r="I93" s="200"/>
      <c r="J93" s="195"/>
      <c r="K93" s="153"/>
      <c r="L93" s="82"/>
    </row>
    <row r="94" spans="1:12" s="303" customFormat="1" ht="25.5">
      <c r="A94" s="305" t="s">
        <v>78</v>
      </c>
      <c r="B94" s="556"/>
      <c r="C94" s="557"/>
      <c r="D94" s="200"/>
      <c r="E94" s="195"/>
      <c r="F94" s="156"/>
      <c r="G94" s="556"/>
      <c r="H94" s="557"/>
      <c r="I94" s="200"/>
      <c r="J94" s="195"/>
      <c r="K94" s="153"/>
      <c r="L94" s="82"/>
    </row>
    <row r="95" spans="1:12" s="303" customFormat="1">
      <c r="A95" s="32" t="s">
        <v>79</v>
      </c>
      <c r="B95" s="556">
        <v>9.7200000000000006</v>
      </c>
      <c r="C95" s="557">
        <v>1.06</v>
      </c>
      <c r="D95" s="200" t="s">
        <v>128</v>
      </c>
      <c r="E95" s="195" t="s">
        <v>401</v>
      </c>
      <c r="F95" s="156"/>
      <c r="G95" s="556">
        <v>30.89</v>
      </c>
      <c r="H95" s="557">
        <v>1.78</v>
      </c>
      <c r="I95" s="200" t="s">
        <v>128</v>
      </c>
      <c r="J95" s="195" t="s">
        <v>401</v>
      </c>
      <c r="K95" s="153" t="s">
        <v>197</v>
      </c>
      <c r="L95" s="82"/>
    </row>
    <row r="96" spans="1:12" s="303" customFormat="1">
      <c r="A96" s="32" t="s">
        <v>80</v>
      </c>
      <c r="B96" s="556">
        <v>13.71</v>
      </c>
      <c r="C96" s="557">
        <v>2.06</v>
      </c>
      <c r="D96" s="200" t="s">
        <v>128</v>
      </c>
      <c r="E96" s="195" t="s">
        <v>128</v>
      </c>
      <c r="F96" s="156"/>
      <c r="G96" s="556">
        <v>36.380000000000003</v>
      </c>
      <c r="H96" s="557">
        <v>2.57</v>
      </c>
      <c r="I96" s="200" t="s">
        <v>128</v>
      </c>
      <c r="J96" s="195" t="s">
        <v>128</v>
      </c>
      <c r="K96" s="153" t="s">
        <v>197</v>
      </c>
      <c r="L96" s="82"/>
    </row>
    <row r="97" spans="1:12" s="303" customFormat="1">
      <c r="A97" s="32" t="s">
        <v>81</v>
      </c>
      <c r="B97" s="556">
        <v>14.86</v>
      </c>
      <c r="C97" s="557">
        <v>3.49</v>
      </c>
      <c r="D97" s="200" t="s">
        <v>395</v>
      </c>
      <c r="E97" s="195" t="s">
        <v>128</v>
      </c>
      <c r="F97" s="156"/>
      <c r="G97" s="556">
        <v>38.619999999999997</v>
      </c>
      <c r="H97" s="557">
        <v>3.39</v>
      </c>
      <c r="I97" s="200" t="s">
        <v>128</v>
      </c>
      <c r="J97" s="195" t="s">
        <v>128</v>
      </c>
      <c r="K97" s="153" t="s">
        <v>197</v>
      </c>
      <c r="L97" s="82"/>
    </row>
    <row r="98" spans="1:12" s="303" customFormat="1">
      <c r="A98" s="32" t="s">
        <v>171</v>
      </c>
      <c r="B98" s="556">
        <v>14.28</v>
      </c>
      <c r="C98" s="557">
        <v>3.4</v>
      </c>
      <c r="D98" s="200" t="s">
        <v>395</v>
      </c>
      <c r="E98" s="195" t="s">
        <v>128</v>
      </c>
      <c r="F98" s="156"/>
      <c r="G98" s="556">
        <v>37.54</v>
      </c>
      <c r="H98" s="557">
        <v>2.96</v>
      </c>
      <c r="I98" s="200" t="s">
        <v>128</v>
      </c>
      <c r="J98" s="195" t="s">
        <v>128</v>
      </c>
      <c r="K98" s="153" t="s">
        <v>197</v>
      </c>
      <c r="L98" s="82"/>
    </row>
    <row r="99" spans="1:12" s="303" customFormat="1">
      <c r="A99" s="32" t="s">
        <v>82</v>
      </c>
      <c r="B99" s="556">
        <v>12.2</v>
      </c>
      <c r="C99" s="557">
        <v>2.36</v>
      </c>
      <c r="D99" s="200" t="s">
        <v>395</v>
      </c>
      <c r="E99" s="195" t="s">
        <v>128</v>
      </c>
      <c r="F99" s="156"/>
      <c r="G99" s="556">
        <v>37.520000000000003</v>
      </c>
      <c r="H99" s="557">
        <v>2.68</v>
      </c>
      <c r="I99" s="200" t="s">
        <v>128</v>
      </c>
      <c r="J99" s="195" t="s">
        <v>128</v>
      </c>
      <c r="K99" s="153" t="s">
        <v>197</v>
      </c>
      <c r="L99" s="82"/>
    </row>
    <row r="100" spans="1:12" s="303" customFormat="1">
      <c r="A100" s="32"/>
      <c r="B100" s="556"/>
      <c r="C100" s="557"/>
      <c r="D100" s="200"/>
      <c r="E100" s="195"/>
      <c r="F100" s="156"/>
      <c r="G100" s="556"/>
      <c r="H100" s="557"/>
      <c r="I100" s="200"/>
      <c r="J100" s="195"/>
      <c r="K100" s="153"/>
      <c r="L100" s="82"/>
    </row>
    <row r="101" spans="1:12" s="303" customFormat="1" ht="38.25">
      <c r="A101" s="305" t="s">
        <v>83</v>
      </c>
      <c r="B101" s="556"/>
      <c r="C101" s="557"/>
      <c r="D101" s="200"/>
      <c r="E101" s="195"/>
      <c r="F101" s="156"/>
      <c r="G101" s="556"/>
      <c r="H101" s="557"/>
      <c r="I101" s="200"/>
      <c r="J101" s="195"/>
      <c r="K101" s="153"/>
      <c r="L101" s="82"/>
    </row>
    <row r="102" spans="1:12" s="303" customFormat="1">
      <c r="A102" s="32" t="s">
        <v>84</v>
      </c>
      <c r="B102" s="556">
        <v>11.36</v>
      </c>
      <c r="C102" s="557">
        <v>0.95</v>
      </c>
      <c r="D102" s="200" t="s">
        <v>128</v>
      </c>
      <c r="E102" s="195" t="s">
        <v>128</v>
      </c>
      <c r="F102" s="156"/>
      <c r="G102" s="556">
        <v>34.270000000000003</v>
      </c>
      <c r="H102" s="557">
        <v>1.1299999999999999</v>
      </c>
      <c r="I102" s="200" t="s">
        <v>128</v>
      </c>
      <c r="J102" s="195" t="s">
        <v>128</v>
      </c>
      <c r="K102" s="153" t="s">
        <v>197</v>
      </c>
      <c r="L102" s="82"/>
    </row>
    <row r="103" spans="1:12" s="303" customFormat="1">
      <c r="A103" s="32" t="s">
        <v>85</v>
      </c>
      <c r="B103" s="556">
        <v>14.21</v>
      </c>
      <c r="C103" s="557">
        <v>2.54</v>
      </c>
      <c r="D103" s="200" t="s">
        <v>395</v>
      </c>
      <c r="E103" s="195" t="s">
        <v>128</v>
      </c>
      <c r="F103" s="156"/>
      <c r="G103" s="556">
        <v>37.36</v>
      </c>
      <c r="H103" s="557">
        <v>2.95</v>
      </c>
      <c r="I103" s="200" t="s">
        <v>128</v>
      </c>
      <c r="J103" s="195" t="s">
        <v>128</v>
      </c>
      <c r="K103" s="153" t="s">
        <v>197</v>
      </c>
      <c r="L103" s="82"/>
    </row>
    <row r="104" spans="1:12" s="303" customFormat="1">
      <c r="A104" s="38"/>
      <c r="B104" s="556"/>
      <c r="C104" s="557"/>
      <c r="D104" s="200"/>
      <c r="E104" s="195"/>
      <c r="F104" s="156"/>
      <c r="G104" s="556"/>
      <c r="H104" s="557"/>
      <c r="I104" s="200"/>
      <c r="J104" s="195"/>
      <c r="K104" s="153"/>
      <c r="L104" s="82"/>
    </row>
    <row r="105" spans="1:12">
      <c r="A105" s="39" t="s">
        <v>58</v>
      </c>
      <c r="B105" s="556"/>
      <c r="C105" s="557"/>
      <c r="D105" s="200"/>
      <c r="E105" s="195"/>
      <c r="F105" s="156"/>
      <c r="G105" s="556"/>
      <c r="H105" s="557"/>
      <c r="I105" s="200"/>
      <c r="J105" s="195"/>
      <c r="K105" s="153"/>
      <c r="L105" s="82"/>
    </row>
    <row r="106" spans="1:12">
      <c r="A106" s="38" t="s">
        <v>228</v>
      </c>
      <c r="B106" s="556">
        <v>12.32</v>
      </c>
      <c r="C106" s="557">
        <v>1.18</v>
      </c>
      <c r="D106" s="200" t="s">
        <v>128</v>
      </c>
      <c r="E106" s="195" t="s">
        <v>128</v>
      </c>
      <c r="F106" s="156"/>
      <c r="G106" s="556">
        <v>32.29</v>
      </c>
      <c r="H106" s="557">
        <v>1.7</v>
      </c>
      <c r="I106" s="200" t="s">
        <v>128</v>
      </c>
      <c r="J106" s="195" t="s">
        <v>128</v>
      </c>
      <c r="K106" s="153" t="s">
        <v>197</v>
      </c>
      <c r="L106" s="82"/>
    </row>
    <row r="107" spans="1:12">
      <c r="A107" s="38" t="s">
        <v>229</v>
      </c>
      <c r="B107" s="556">
        <v>10.72</v>
      </c>
      <c r="C107" s="557">
        <v>1.65</v>
      </c>
      <c r="D107" s="200" t="s">
        <v>128</v>
      </c>
      <c r="E107" s="195" t="s">
        <v>128</v>
      </c>
      <c r="F107" s="156"/>
      <c r="G107" s="556">
        <v>37.35</v>
      </c>
      <c r="H107" s="557">
        <v>2.62</v>
      </c>
      <c r="I107" s="200" t="s">
        <v>128</v>
      </c>
      <c r="J107" s="195" t="s">
        <v>128</v>
      </c>
      <c r="K107" s="153" t="s">
        <v>197</v>
      </c>
      <c r="L107" s="82"/>
    </row>
    <row r="108" spans="1:12">
      <c r="A108" s="38" t="s">
        <v>230</v>
      </c>
      <c r="B108" s="556">
        <v>11.63</v>
      </c>
      <c r="C108" s="557">
        <v>1.64</v>
      </c>
      <c r="D108" s="200" t="s">
        <v>128</v>
      </c>
      <c r="E108" s="195" t="s">
        <v>128</v>
      </c>
      <c r="F108" s="156"/>
      <c r="G108" s="556">
        <v>37.08</v>
      </c>
      <c r="H108" s="557">
        <v>2.27</v>
      </c>
      <c r="I108" s="200" t="s">
        <v>128</v>
      </c>
      <c r="J108" s="195" t="s">
        <v>128</v>
      </c>
      <c r="K108" s="153" t="s">
        <v>197</v>
      </c>
      <c r="L108" s="82"/>
    </row>
    <row r="109" spans="1:12" s="303" customFormat="1">
      <c r="A109" s="38"/>
      <c r="B109" s="556"/>
      <c r="C109" s="557"/>
      <c r="D109" s="200"/>
      <c r="E109" s="195"/>
      <c r="F109" s="156"/>
      <c r="G109" s="556"/>
      <c r="H109" s="557"/>
      <c r="I109" s="200"/>
      <c r="J109" s="195"/>
      <c r="K109" s="153"/>
      <c r="L109" s="82"/>
    </row>
    <row r="110" spans="1:12" s="303" customFormat="1">
      <c r="A110" s="295" t="s">
        <v>54</v>
      </c>
      <c r="B110" s="556"/>
      <c r="C110" s="557"/>
      <c r="D110" s="200"/>
      <c r="E110" s="195"/>
      <c r="F110" s="156"/>
      <c r="G110" s="556"/>
      <c r="H110" s="557"/>
      <c r="I110" s="200"/>
      <c r="J110" s="195"/>
      <c r="K110" s="153"/>
      <c r="L110" s="82"/>
    </row>
    <row r="111" spans="1:12" s="303" customFormat="1">
      <c r="A111" s="299" t="s">
        <v>55</v>
      </c>
      <c r="B111" s="556">
        <v>10.38</v>
      </c>
      <c r="C111" s="557">
        <v>1.47</v>
      </c>
      <c r="D111" s="200" t="s">
        <v>128</v>
      </c>
      <c r="E111" s="195" t="s">
        <v>128</v>
      </c>
      <c r="F111" s="156"/>
      <c r="G111" s="556">
        <v>29.22</v>
      </c>
      <c r="H111" s="557">
        <v>2.15</v>
      </c>
      <c r="I111" s="200" t="s">
        <v>128</v>
      </c>
      <c r="J111" s="195" t="s">
        <v>401</v>
      </c>
      <c r="K111" s="153" t="s">
        <v>197</v>
      </c>
      <c r="L111" s="82"/>
    </row>
    <row r="112" spans="1:12" s="303" customFormat="1">
      <c r="A112" s="299" t="s">
        <v>56</v>
      </c>
      <c r="B112" s="556">
        <v>14.86</v>
      </c>
      <c r="C112" s="557">
        <v>2.64</v>
      </c>
      <c r="D112" s="200" t="s">
        <v>128</v>
      </c>
      <c r="E112" s="195" t="s">
        <v>128</v>
      </c>
      <c r="F112" s="156"/>
      <c r="G112" s="556">
        <v>40.880000000000003</v>
      </c>
      <c r="H112" s="557">
        <v>3.3</v>
      </c>
      <c r="I112" s="200" t="s">
        <v>128</v>
      </c>
      <c r="J112" s="195" t="s">
        <v>401</v>
      </c>
      <c r="K112" s="153" t="s">
        <v>197</v>
      </c>
      <c r="L112" s="82"/>
    </row>
    <row r="113" spans="1:12" s="303" customFormat="1">
      <c r="A113" s="299" t="s">
        <v>98</v>
      </c>
      <c r="B113" s="556">
        <v>11.81</v>
      </c>
      <c r="C113" s="557">
        <v>1.4</v>
      </c>
      <c r="D113" s="200" t="s">
        <v>128</v>
      </c>
      <c r="E113" s="195" t="s">
        <v>128</v>
      </c>
      <c r="F113" s="156"/>
      <c r="G113" s="556">
        <v>36.86</v>
      </c>
      <c r="H113" s="557">
        <v>1.87</v>
      </c>
      <c r="I113" s="200" t="s">
        <v>128</v>
      </c>
      <c r="J113" s="195" t="s">
        <v>128</v>
      </c>
      <c r="K113" s="153" t="s">
        <v>197</v>
      </c>
      <c r="L113" s="82"/>
    </row>
    <row r="114" spans="1:12" s="303" customFormat="1">
      <c r="A114" s="299" t="s">
        <v>57</v>
      </c>
      <c r="B114" s="556">
        <v>12.22</v>
      </c>
      <c r="C114" s="557">
        <v>2.34</v>
      </c>
      <c r="D114" s="200" t="s">
        <v>395</v>
      </c>
      <c r="E114" s="195" t="s">
        <v>128</v>
      </c>
      <c r="F114" s="156"/>
      <c r="G114" s="556">
        <v>33.409999999999997</v>
      </c>
      <c r="H114" s="557">
        <v>4.08</v>
      </c>
      <c r="I114" s="200" t="s">
        <v>128</v>
      </c>
      <c r="J114" s="195" t="s">
        <v>128</v>
      </c>
      <c r="K114" s="153" t="s">
        <v>197</v>
      </c>
      <c r="L114" s="82"/>
    </row>
    <row r="115" spans="1:12" s="303" customFormat="1">
      <c r="A115" s="299" t="s">
        <v>99</v>
      </c>
      <c r="B115" s="556">
        <v>12.32</v>
      </c>
      <c r="C115" s="557">
        <v>2.1800000000000002</v>
      </c>
      <c r="D115" s="200" t="s">
        <v>128</v>
      </c>
      <c r="E115" s="195" t="s">
        <v>128</v>
      </c>
      <c r="F115" s="156"/>
      <c r="G115" s="556">
        <v>39.94</v>
      </c>
      <c r="H115" s="557">
        <v>3.29</v>
      </c>
      <c r="I115" s="200" t="s">
        <v>128</v>
      </c>
      <c r="J115" s="195" t="s">
        <v>401</v>
      </c>
      <c r="K115" s="153" t="s">
        <v>197</v>
      </c>
      <c r="L115" s="82"/>
    </row>
    <row r="116" spans="1:12" s="303" customFormat="1">
      <c r="A116" s="299"/>
      <c r="B116" s="556"/>
      <c r="C116" s="557"/>
      <c r="D116" s="200"/>
      <c r="E116" s="195"/>
      <c r="F116" s="156"/>
      <c r="G116" s="556"/>
      <c r="H116" s="557"/>
      <c r="I116" s="200"/>
      <c r="J116" s="195"/>
      <c r="K116" s="153"/>
      <c r="L116" s="82"/>
    </row>
    <row r="117" spans="1:12" s="303" customFormat="1">
      <c r="A117" s="295" t="s">
        <v>94</v>
      </c>
      <c r="B117" s="556"/>
      <c r="C117" s="557"/>
      <c r="D117" s="200"/>
      <c r="E117" s="195"/>
      <c r="F117" s="156"/>
      <c r="G117" s="556"/>
      <c r="H117" s="557"/>
      <c r="I117" s="200"/>
      <c r="J117" s="195"/>
      <c r="K117" s="153"/>
      <c r="L117" s="82"/>
    </row>
    <row r="118" spans="1:12" s="303" customFormat="1">
      <c r="A118" s="32" t="s">
        <v>307</v>
      </c>
      <c r="B118" s="556">
        <v>11.49</v>
      </c>
      <c r="C118" s="557">
        <v>2.09</v>
      </c>
      <c r="D118" s="200" t="s">
        <v>395</v>
      </c>
      <c r="E118" s="195" t="s">
        <v>128</v>
      </c>
      <c r="F118" s="156"/>
      <c r="G118" s="556">
        <v>33.39</v>
      </c>
      <c r="H118" s="557">
        <v>2.85</v>
      </c>
      <c r="I118" s="200" t="s">
        <v>128</v>
      </c>
      <c r="J118" s="195" t="s">
        <v>128</v>
      </c>
      <c r="K118" s="153" t="s">
        <v>197</v>
      </c>
      <c r="L118" s="82"/>
    </row>
    <row r="119" spans="1:12" s="303" customFormat="1">
      <c r="A119" s="32" t="s">
        <v>95</v>
      </c>
      <c r="B119" s="556">
        <v>11.67</v>
      </c>
      <c r="C119" s="557">
        <v>1.78</v>
      </c>
      <c r="D119" s="200" t="s">
        <v>128</v>
      </c>
      <c r="E119" s="195" t="s">
        <v>128</v>
      </c>
      <c r="F119" s="156"/>
      <c r="G119" s="556">
        <v>35.01</v>
      </c>
      <c r="H119" s="557">
        <v>2.89</v>
      </c>
      <c r="I119" s="200" t="s">
        <v>128</v>
      </c>
      <c r="J119" s="195" t="s">
        <v>128</v>
      </c>
      <c r="K119" s="153" t="s">
        <v>197</v>
      </c>
      <c r="L119" s="82"/>
    </row>
    <row r="120" spans="1:12" s="303" customFormat="1">
      <c r="A120" s="32" t="s">
        <v>96</v>
      </c>
      <c r="B120" s="556">
        <v>12.2</v>
      </c>
      <c r="C120" s="557">
        <v>1.78</v>
      </c>
      <c r="D120" s="200" t="s">
        <v>128</v>
      </c>
      <c r="E120" s="195" t="s">
        <v>128</v>
      </c>
      <c r="F120" s="156"/>
      <c r="G120" s="556">
        <v>36.659999999999997</v>
      </c>
      <c r="H120" s="557">
        <v>2.4500000000000002</v>
      </c>
      <c r="I120" s="200" t="s">
        <v>128</v>
      </c>
      <c r="J120" s="195" t="s">
        <v>128</v>
      </c>
      <c r="K120" s="153" t="s">
        <v>197</v>
      </c>
      <c r="L120" s="82"/>
    </row>
    <row r="121" spans="1:12" s="303" customFormat="1">
      <c r="A121" s="32" t="s">
        <v>97</v>
      </c>
      <c r="B121" s="556">
        <v>11.54</v>
      </c>
      <c r="C121" s="557">
        <v>1.67</v>
      </c>
      <c r="D121" s="200" t="s">
        <v>128</v>
      </c>
      <c r="E121" s="195" t="s">
        <v>128</v>
      </c>
      <c r="F121" s="156"/>
      <c r="G121" s="556">
        <v>35.57</v>
      </c>
      <c r="H121" s="557">
        <v>2.41</v>
      </c>
      <c r="I121" s="200" t="s">
        <v>128</v>
      </c>
      <c r="J121" s="195" t="s">
        <v>128</v>
      </c>
      <c r="K121" s="153" t="s">
        <v>197</v>
      </c>
      <c r="L121" s="82"/>
    </row>
    <row r="122" spans="1:12" s="303" customFormat="1">
      <c r="A122" s="32" t="s">
        <v>306</v>
      </c>
      <c r="B122" s="556">
        <v>11.98</v>
      </c>
      <c r="C122" s="557">
        <v>1.73</v>
      </c>
      <c r="D122" s="200" t="s">
        <v>128</v>
      </c>
      <c r="E122" s="195" t="s">
        <v>128</v>
      </c>
      <c r="F122" s="156"/>
      <c r="G122" s="556">
        <v>32.56</v>
      </c>
      <c r="H122" s="557">
        <v>2.35</v>
      </c>
      <c r="I122" s="200" t="s">
        <v>128</v>
      </c>
      <c r="J122" s="195" t="s">
        <v>128</v>
      </c>
      <c r="K122" s="153" t="s">
        <v>197</v>
      </c>
      <c r="L122" s="82"/>
    </row>
    <row r="123" spans="1:12" s="303" customFormat="1">
      <c r="A123" s="299"/>
      <c r="B123" s="556"/>
      <c r="C123" s="557"/>
      <c r="D123" s="200"/>
      <c r="E123" s="195"/>
      <c r="F123" s="156"/>
      <c r="G123" s="556"/>
      <c r="H123" s="557"/>
      <c r="I123" s="200"/>
      <c r="J123" s="195"/>
      <c r="K123" s="153"/>
      <c r="L123" s="82"/>
    </row>
    <row r="124" spans="1:12" s="303" customFormat="1">
      <c r="A124" s="295" t="s">
        <v>50</v>
      </c>
      <c r="B124" s="558"/>
      <c r="C124" s="559"/>
      <c r="D124" s="309"/>
      <c r="E124" s="53"/>
      <c r="G124" s="558"/>
      <c r="H124" s="559"/>
      <c r="I124" s="309"/>
      <c r="J124" s="53"/>
      <c r="K124" s="52"/>
      <c r="L124" s="82"/>
    </row>
    <row r="125" spans="1:12" s="303" customFormat="1">
      <c r="A125" s="298" t="s">
        <v>51</v>
      </c>
      <c r="B125" s="556">
        <v>10.91</v>
      </c>
      <c r="C125" s="557">
        <v>0.85</v>
      </c>
      <c r="D125" s="200" t="s">
        <v>128</v>
      </c>
      <c r="E125" s="195" t="s">
        <v>128</v>
      </c>
      <c r="F125" s="156"/>
      <c r="G125" s="556">
        <v>32.43</v>
      </c>
      <c r="H125" s="557">
        <v>1.04</v>
      </c>
      <c r="I125" s="200" t="s">
        <v>128</v>
      </c>
      <c r="J125" s="195" t="s">
        <v>401</v>
      </c>
      <c r="K125" s="153" t="s">
        <v>197</v>
      </c>
      <c r="L125" s="82"/>
    </row>
    <row r="126" spans="1:12" s="303" customFormat="1">
      <c r="A126" s="298" t="s">
        <v>52</v>
      </c>
      <c r="B126" s="556">
        <v>19.07</v>
      </c>
      <c r="C126" s="557">
        <v>4.72</v>
      </c>
      <c r="D126" s="200" t="s">
        <v>395</v>
      </c>
      <c r="E126" s="195" t="s">
        <v>401</v>
      </c>
      <c r="F126" s="156"/>
      <c r="G126" s="556">
        <v>55.35</v>
      </c>
      <c r="H126" s="557">
        <v>4.75</v>
      </c>
      <c r="I126" s="200" t="s">
        <v>128</v>
      </c>
      <c r="J126" s="195" t="s">
        <v>401</v>
      </c>
      <c r="K126" s="153" t="s">
        <v>197</v>
      </c>
      <c r="L126" s="82"/>
    </row>
    <row r="127" spans="1:12" s="303" customFormat="1">
      <c r="A127" s="298" t="s">
        <v>53</v>
      </c>
      <c r="B127" s="556">
        <v>26.58</v>
      </c>
      <c r="C127" s="557">
        <v>8.68</v>
      </c>
      <c r="D127" s="200" t="s">
        <v>395</v>
      </c>
      <c r="E127" s="195" t="s">
        <v>401</v>
      </c>
      <c r="F127" s="156"/>
      <c r="G127" s="556">
        <v>65.91</v>
      </c>
      <c r="H127" s="557">
        <v>5.6</v>
      </c>
      <c r="I127" s="200" t="s">
        <v>128</v>
      </c>
      <c r="J127" s="195" t="s">
        <v>401</v>
      </c>
      <c r="K127" s="153" t="s">
        <v>197</v>
      </c>
      <c r="L127" s="82"/>
    </row>
    <row r="128" spans="1:12" s="303" customFormat="1">
      <c r="A128" s="298"/>
      <c r="B128" s="556"/>
      <c r="C128" s="557"/>
      <c r="D128" s="200"/>
      <c r="E128" s="195"/>
      <c r="F128" s="156"/>
      <c r="G128" s="556"/>
      <c r="H128" s="557"/>
      <c r="I128" s="200"/>
      <c r="J128" s="195"/>
      <c r="K128" s="153"/>
      <c r="L128" s="82"/>
    </row>
    <row r="129" spans="1:12" s="303" customFormat="1">
      <c r="A129" s="295" t="s">
        <v>48</v>
      </c>
      <c r="B129" s="556"/>
      <c r="C129" s="557"/>
      <c r="D129" s="200"/>
      <c r="E129" s="195"/>
      <c r="F129" s="156"/>
      <c r="G129" s="556"/>
      <c r="H129" s="557"/>
      <c r="I129" s="200"/>
      <c r="J129" s="195"/>
      <c r="K129" s="153"/>
      <c r="L129" s="82"/>
    </row>
    <row r="130" spans="1:12" s="303" customFormat="1">
      <c r="A130" s="256" t="s">
        <v>474</v>
      </c>
      <c r="B130" s="556">
        <v>17.059999999999999</v>
      </c>
      <c r="C130" s="557">
        <v>2.4500000000000002</v>
      </c>
      <c r="D130" s="200" t="s">
        <v>128</v>
      </c>
      <c r="E130" s="195" t="s">
        <v>401</v>
      </c>
      <c r="F130" s="156"/>
      <c r="G130" s="556">
        <v>46.93</v>
      </c>
      <c r="H130" s="557">
        <v>3.4</v>
      </c>
      <c r="I130" s="200" t="s">
        <v>128</v>
      </c>
      <c r="J130" s="195" t="s">
        <v>401</v>
      </c>
      <c r="K130" s="153" t="s">
        <v>197</v>
      </c>
      <c r="L130" s="82"/>
    </row>
    <row r="131" spans="1:12" s="303" customFormat="1">
      <c r="A131" s="256">
        <v>7</v>
      </c>
      <c r="B131" s="556">
        <v>14.81</v>
      </c>
      <c r="C131" s="557">
        <v>2.14</v>
      </c>
      <c r="D131" s="200" t="s">
        <v>128</v>
      </c>
      <c r="E131" s="195" t="s">
        <v>401</v>
      </c>
      <c r="F131" s="156"/>
      <c r="G131" s="556">
        <v>43.02</v>
      </c>
      <c r="H131" s="557">
        <v>3.03</v>
      </c>
      <c r="I131" s="200" t="s">
        <v>128</v>
      </c>
      <c r="J131" s="195" t="s">
        <v>401</v>
      </c>
      <c r="K131" s="153" t="s">
        <v>197</v>
      </c>
      <c r="L131" s="82"/>
    </row>
    <row r="132" spans="1:12" s="303" customFormat="1">
      <c r="A132" s="256">
        <v>8</v>
      </c>
      <c r="B132" s="556">
        <v>12.55</v>
      </c>
      <c r="C132" s="557">
        <v>1.55</v>
      </c>
      <c r="D132" s="200" t="s">
        <v>128</v>
      </c>
      <c r="E132" s="195" t="s">
        <v>128</v>
      </c>
      <c r="F132" s="156"/>
      <c r="G132" s="556">
        <v>37.17</v>
      </c>
      <c r="H132" s="557">
        <v>1.9</v>
      </c>
      <c r="I132" s="200" t="s">
        <v>128</v>
      </c>
      <c r="J132" s="195" t="s">
        <v>128</v>
      </c>
      <c r="K132" s="153" t="s">
        <v>197</v>
      </c>
      <c r="L132" s="82"/>
    </row>
    <row r="133" spans="1:12" s="303" customFormat="1">
      <c r="A133" s="256">
        <v>9</v>
      </c>
      <c r="B133" s="556">
        <v>9.99</v>
      </c>
      <c r="C133" s="557">
        <v>1.67</v>
      </c>
      <c r="D133" s="200" t="s">
        <v>128</v>
      </c>
      <c r="E133" s="195" t="s">
        <v>128</v>
      </c>
      <c r="F133" s="156"/>
      <c r="G133" s="556">
        <v>32.5</v>
      </c>
      <c r="H133" s="557">
        <v>2.56</v>
      </c>
      <c r="I133" s="200" t="s">
        <v>128</v>
      </c>
      <c r="J133" s="195" t="s">
        <v>128</v>
      </c>
      <c r="K133" s="153" t="s">
        <v>197</v>
      </c>
      <c r="L133" s="82"/>
    </row>
    <row r="134" spans="1:12" s="303" customFormat="1">
      <c r="A134" s="256" t="s">
        <v>475</v>
      </c>
      <c r="B134" s="556">
        <v>7.05</v>
      </c>
      <c r="C134" s="557">
        <v>1.68</v>
      </c>
      <c r="D134" s="200" t="s">
        <v>395</v>
      </c>
      <c r="E134" s="195" t="s">
        <v>401</v>
      </c>
      <c r="F134" s="156"/>
      <c r="G134" s="556">
        <v>21.84</v>
      </c>
      <c r="H134" s="557">
        <v>1.81</v>
      </c>
      <c r="I134" s="200" t="s">
        <v>128</v>
      </c>
      <c r="J134" s="195" t="s">
        <v>401</v>
      </c>
      <c r="K134" s="153" t="s">
        <v>197</v>
      </c>
      <c r="L134" s="82"/>
    </row>
    <row r="135" spans="1:12" s="303" customFormat="1">
      <c r="A135" s="32"/>
      <c r="B135" s="556"/>
      <c r="C135" s="557"/>
      <c r="D135" s="200"/>
      <c r="E135" s="195"/>
      <c r="F135" s="156"/>
      <c r="G135" s="556"/>
      <c r="H135" s="557"/>
      <c r="I135" s="200"/>
      <c r="J135" s="195"/>
      <c r="K135" s="153"/>
      <c r="L135" s="82"/>
    </row>
    <row r="136" spans="1:12" s="303" customFormat="1">
      <c r="A136" s="295" t="s">
        <v>49</v>
      </c>
      <c r="B136" s="556"/>
      <c r="C136" s="557"/>
      <c r="D136" s="200"/>
      <c r="E136" s="195"/>
      <c r="F136" s="156"/>
      <c r="G136" s="556"/>
      <c r="H136" s="557"/>
      <c r="I136" s="200"/>
      <c r="J136" s="195"/>
      <c r="K136" s="153"/>
      <c r="L136" s="82"/>
    </row>
    <row r="137" spans="1:12" s="303" customFormat="1">
      <c r="A137" s="256" t="s">
        <v>476</v>
      </c>
      <c r="B137" s="556">
        <v>16.87</v>
      </c>
      <c r="C137" s="557">
        <v>3.31</v>
      </c>
      <c r="D137" s="200" t="s">
        <v>128</v>
      </c>
      <c r="E137" s="195" t="s">
        <v>401</v>
      </c>
      <c r="F137" s="156"/>
      <c r="G137" s="556">
        <v>44.79</v>
      </c>
      <c r="H137" s="557">
        <v>3.45</v>
      </c>
      <c r="I137" s="200" t="s">
        <v>128</v>
      </c>
      <c r="J137" s="195" t="s">
        <v>401</v>
      </c>
      <c r="K137" s="153" t="s">
        <v>197</v>
      </c>
      <c r="L137" s="82"/>
    </row>
    <row r="138" spans="1:12" s="303" customFormat="1">
      <c r="A138" s="256">
        <v>7</v>
      </c>
      <c r="B138" s="556">
        <v>13.09</v>
      </c>
      <c r="C138" s="557">
        <v>2.2599999999999998</v>
      </c>
      <c r="D138" s="200" t="s">
        <v>128</v>
      </c>
      <c r="E138" s="195" t="s">
        <v>128</v>
      </c>
      <c r="F138" s="156"/>
      <c r="G138" s="556">
        <v>40.76</v>
      </c>
      <c r="H138" s="557">
        <v>3.5</v>
      </c>
      <c r="I138" s="200" t="s">
        <v>128</v>
      </c>
      <c r="J138" s="195" t="s">
        <v>401</v>
      </c>
      <c r="K138" s="153" t="s">
        <v>197</v>
      </c>
      <c r="L138" s="82"/>
    </row>
    <row r="139" spans="1:12" s="303" customFormat="1">
      <c r="A139" s="256">
        <v>8</v>
      </c>
      <c r="B139" s="556">
        <v>10.79</v>
      </c>
      <c r="C139" s="557">
        <v>1.35</v>
      </c>
      <c r="D139" s="200" t="s">
        <v>128</v>
      </c>
      <c r="E139" s="195" t="s">
        <v>128</v>
      </c>
      <c r="F139" s="156"/>
      <c r="G139" s="556">
        <v>37.28</v>
      </c>
      <c r="H139" s="557">
        <v>2.2999999999999998</v>
      </c>
      <c r="I139" s="200" t="s">
        <v>128</v>
      </c>
      <c r="J139" s="195" t="s">
        <v>128</v>
      </c>
      <c r="K139" s="153" t="s">
        <v>197</v>
      </c>
      <c r="L139" s="82"/>
    </row>
    <row r="140" spans="1:12" s="303" customFormat="1">
      <c r="A140" s="256">
        <v>9</v>
      </c>
      <c r="B140" s="556">
        <v>13.51</v>
      </c>
      <c r="C140" s="557">
        <v>1.81</v>
      </c>
      <c r="D140" s="200" t="s">
        <v>128</v>
      </c>
      <c r="E140" s="195" t="s">
        <v>128</v>
      </c>
      <c r="F140" s="156"/>
      <c r="G140" s="556">
        <v>35.549999999999997</v>
      </c>
      <c r="H140" s="557">
        <v>2.42</v>
      </c>
      <c r="I140" s="200" t="s">
        <v>128</v>
      </c>
      <c r="J140" s="195" t="s">
        <v>128</v>
      </c>
      <c r="K140" s="153" t="s">
        <v>197</v>
      </c>
      <c r="L140" s="82"/>
    </row>
    <row r="141" spans="1:12" s="303" customFormat="1">
      <c r="A141" s="256" t="s">
        <v>477</v>
      </c>
      <c r="B141" s="556">
        <v>8.82</v>
      </c>
      <c r="C141" s="557">
        <v>1.62</v>
      </c>
      <c r="D141" s="200" t="s">
        <v>128</v>
      </c>
      <c r="E141" s="195" t="s">
        <v>401</v>
      </c>
      <c r="F141" s="156"/>
      <c r="G141" s="556">
        <v>24.31</v>
      </c>
      <c r="H141" s="557">
        <v>1.71</v>
      </c>
      <c r="I141" s="200" t="s">
        <v>128</v>
      </c>
      <c r="J141" s="195" t="s">
        <v>401</v>
      </c>
      <c r="K141" s="153" t="s">
        <v>197</v>
      </c>
      <c r="L141" s="82"/>
    </row>
    <row r="142" spans="1:12" s="303" customFormat="1">
      <c r="A142" s="32"/>
      <c r="B142" s="556"/>
      <c r="C142" s="557"/>
      <c r="D142" s="200"/>
      <c r="E142" s="195"/>
      <c r="F142" s="156"/>
      <c r="G142" s="556"/>
      <c r="H142" s="557"/>
      <c r="I142" s="200"/>
      <c r="J142" s="195"/>
      <c r="K142" s="153"/>
      <c r="L142" s="82"/>
    </row>
    <row r="143" spans="1:12" s="303" customFormat="1">
      <c r="A143" s="39" t="s">
        <v>101</v>
      </c>
      <c r="B143" s="556"/>
      <c r="C143" s="557"/>
      <c r="D143" s="200"/>
      <c r="E143" s="195"/>
      <c r="F143" s="156"/>
      <c r="G143" s="556"/>
      <c r="H143" s="557"/>
      <c r="I143" s="200"/>
      <c r="J143" s="195"/>
      <c r="K143" s="153"/>
      <c r="L143" s="82"/>
    </row>
    <row r="144" spans="1:12" s="303" customFormat="1">
      <c r="A144" s="38" t="s">
        <v>588</v>
      </c>
      <c r="B144" s="556">
        <v>11</v>
      </c>
      <c r="C144" s="557">
        <v>0.84</v>
      </c>
      <c r="D144" s="200" t="s">
        <v>128</v>
      </c>
      <c r="E144" s="195" t="s">
        <v>128</v>
      </c>
      <c r="F144" s="156"/>
      <c r="G144" s="556">
        <v>33.200000000000003</v>
      </c>
      <c r="H144" s="557">
        <v>1.04</v>
      </c>
      <c r="I144" s="200" t="s">
        <v>128</v>
      </c>
      <c r="J144" s="195" t="s">
        <v>128</v>
      </c>
      <c r="K144" s="153" t="s">
        <v>197</v>
      </c>
      <c r="L144" s="82"/>
    </row>
    <row r="145" spans="1:19" ht="15" customHeight="1">
      <c r="A145" s="40" t="s">
        <v>102</v>
      </c>
      <c r="B145" s="560">
        <v>40.76</v>
      </c>
      <c r="C145" s="561">
        <v>7.61</v>
      </c>
      <c r="D145" s="215" t="s">
        <v>395</v>
      </c>
      <c r="E145" s="216" t="s">
        <v>401</v>
      </c>
      <c r="F145" s="156"/>
      <c r="G145" s="560">
        <v>69.97</v>
      </c>
      <c r="H145" s="561">
        <v>4.5</v>
      </c>
      <c r="I145" s="215" t="s">
        <v>128</v>
      </c>
      <c r="J145" s="216" t="s">
        <v>401</v>
      </c>
      <c r="K145" s="217" t="s">
        <v>197</v>
      </c>
      <c r="L145" s="82"/>
    </row>
    <row r="147" spans="1:19" s="356" customFormat="1" ht="27.6" customHeight="1">
      <c r="A147" s="670" t="s">
        <v>459</v>
      </c>
      <c r="B147" s="670"/>
      <c r="C147" s="670"/>
      <c r="D147" s="670"/>
      <c r="E147" s="670"/>
      <c r="F147" s="670"/>
      <c r="G147" s="670"/>
      <c r="H147" s="670"/>
      <c r="I147" s="670"/>
      <c r="J147" s="670"/>
      <c r="K147" s="670"/>
      <c r="L147" s="354"/>
      <c r="M147" s="354"/>
      <c r="N147" s="354"/>
      <c r="O147" s="354"/>
      <c r="P147" s="354"/>
    </row>
    <row r="148" spans="1:19" s="356" customFormat="1" ht="28.9" customHeight="1">
      <c r="A148" s="670" t="s">
        <v>460</v>
      </c>
      <c r="B148" s="670"/>
      <c r="C148" s="670"/>
      <c r="D148" s="670"/>
      <c r="E148" s="670"/>
      <c r="F148" s="670"/>
      <c r="G148" s="670"/>
      <c r="H148" s="670"/>
      <c r="I148" s="670"/>
      <c r="J148" s="670"/>
      <c r="K148" s="670"/>
      <c r="L148" s="354"/>
      <c r="M148" s="354"/>
      <c r="N148" s="354"/>
      <c r="O148" s="354"/>
      <c r="P148" s="354"/>
    </row>
    <row r="149" spans="1:19" s="356" customFormat="1" ht="43.15" customHeight="1">
      <c r="A149" s="670" t="s">
        <v>461</v>
      </c>
      <c r="B149" s="670"/>
      <c r="C149" s="670"/>
      <c r="D149" s="670"/>
      <c r="E149" s="670"/>
      <c r="F149" s="670"/>
      <c r="G149" s="670"/>
      <c r="H149" s="670"/>
      <c r="I149" s="670"/>
      <c r="J149" s="670"/>
      <c r="K149" s="670"/>
      <c r="L149" s="354"/>
      <c r="M149" s="354"/>
      <c r="N149" s="354"/>
      <c r="O149" s="354"/>
      <c r="P149" s="354"/>
    </row>
    <row r="150" spans="1:19" s="356" customFormat="1" ht="27" customHeight="1">
      <c r="A150" s="670" t="s">
        <v>462</v>
      </c>
      <c r="B150" s="670"/>
      <c r="C150" s="670"/>
      <c r="D150" s="670"/>
      <c r="E150" s="670"/>
      <c r="F150" s="670"/>
      <c r="G150" s="670"/>
      <c r="H150" s="670"/>
      <c r="I150" s="670"/>
      <c r="J150" s="670"/>
      <c r="K150" s="670"/>
      <c r="L150" s="354"/>
      <c r="M150" s="354"/>
      <c r="N150" s="354"/>
      <c r="O150" s="354"/>
      <c r="P150" s="354"/>
    </row>
    <row r="151" spans="1:19" s="436" customFormat="1" ht="12.6" customHeight="1">
      <c r="A151" s="733" t="s">
        <v>134</v>
      </c>
      <c r="B151" s="733"/>
      <c r="C151" s="733"/>
      <c r="D151" s="733"/>
      <c r="E151" s="733"/>
      <c r="F151" s="733"/>
      <c r="G151" s="733"/>
      <c r="H151" s="733"/>
      <c r="I151" s="733"/>
      <c r="J151" s="733"/>
      <c r="K151" s="733"/>
      <c r="L151" s="359"/>
      <c r="M151" s="359"/>
      <c r="N151" s="359"/>
      <c r="O151" s="359"/>
      <c r="P151" s="359"/>
      <c r="Q151" s="359"/>
      <c r="R151" s="359"/>
      <c r="S151" s="359"/>
    </row>
    <row r="152" spans="1:19" s="436" customFormat="1" ht="12.75">
      <c r="A152" s="670" t="s">
        <v>223</v>
      </c>
      <c r="B152" s="670"/>
      <c r="C152" s="670"/>
      <c r="D152" s="670"/>
      <c r="E152" s="670"/>
      <c r="F152" s="670"/>
      <c r="G152" s="670"/>
      <c r="H152" s="670"/>
      <c r="I152" s="670"/>
      <c r="J152" s="670"/>
      <c r="K152" s="670"/>
      <c r="L152" s="359"/>
      <c r="M152" s="359"/>
      <c r="N152" s="359"/>
      <c r="O152" s="359"/>
      <c r="P152" s="359"/>
      <c r="Q152" s="359"/>
      <c r="R152" s="359"/>
      <c r="S152" s="359"/>
    </row>
    <row r="153" spans="1:19" s="356" customFormat="1">
      <c r="A153" s="788" t="s">
        <v>590</v>
      </c>
      <c r="B153" s="788"/>
      <c r="C153" s="788"/>
      <c r="D153" s="788"/>
      <c r="E153" s="788"/>
      <c r="F153" s="788"/>
      <c r="G153" s="788"/>
      <c r="H153" s="788"/>
      <c r="I153" s="788"/>
      <c r="J153" s="788"/>
      <c r="K153" s="788"/>
    </row>
    <row r="154" spans="1:19">
      <c r="A154" s="692" t="s">
        <v>589</v>
      </c>
      <c r="B154" s="692"/>
      <c r="C154" s="692"/>
      <c r="D154" s="692"/>
      <c r="E154" s="692"/>
      <c r="F154" s="692"/>
      <c r="G154" s="692"/>
      <c r="H154" s="692"/>
      <c r="I154" s="692"/>
      <c r="J154" s="692"/>
      <c r="K154" s="692"/>
    </row>
    <row r="155" spans="1:19">
      <c r="B155" s="264"/>
      <c r="C155" s="264"/>
      <c r="D155" s="264"/>
      <c r="E155" s="264"/>
      <c r="F155" s="264"/>
      <c r="G155" s="264"/>
      <c r="H155" s="264"/>
      <c r="I155" s="264"/>
    </row>
    <row r="156" spans="1:19">
      <c r="A156" s="22" t="s">
        <v>7</v>
      </c>
      <c r="B156" s="264"/>
      <c r="C156" s="264"/>
      <c r="D156" s="264"/>
      <c r="E156" s="264"/>
      <c r="F156" s="264"/>
      <c r="G156" s="264"/>
      <c r="H156" s="264"/>
      <c r="I156" s="264"/>
    </row>
  </sheetData>
  <mergeCells count="15">
    <mergeCell ref="A9:A11"/>
    <mergeCell ref="B9:E9"/>
    <mergeCell ref="G9:K9"/>
    <mergeCell ref="B10:E10"/>
    <mergeCell ref="G10:K10"/>
    <mergeCell ref="C11:E11"/>
    <mergeCell ref="H11:J11"/>
    <mergeCell ref="A154:K154"/>
    <mergeCell ref="A147:K147"/>
    <mergeCell ref="A148:K148"/>
    <mergeCell ref="A149:K149"/>
    <mergeCell ref="A150:K150"/>
    <mergeCell ref="A151:K151"/>
    <mergeCell ref="A153:K153"/>
    <mergeCell ref="A152:K152"/>
  </mergeCells>
  <hyperlinks>
    <hyperlink ref="A156" location="Contents!A1" display="Return to contents" xr:uid="{C7759848-7C80-4DC0-9D00-9FA1DA54AE3E}"/>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80AD-8403-4A68-92FF-F61DA2FD23CD}">
  <dimension ref="A1:S156"/>
  <sheetViews>
    <sheetView showGridLines="0" workbookViewId="0">
      <selection activeCell="G31" sqref="G31"/>
    </sheetView>
  </sheetViews>
  <sheetFormatPr defaultColWidth="8.85546875" defaultRowHeight="15"/>
  <cols>
    <col min="1" max="1" width="41.5703125" style="303" customWidth="1"/>
    <col min="2" max="2" width="7.140625" style="177" bestFit="1" customWidth="1"/>
    <col min="3" max="3" width="5.28515625" style="177" bestFit="1" customWidth="1"/>
    <col min="4" max="4" width="9.7109375" style="177" bestFit="1" customWidth="1"/>
    <col min="5" max="5" width="1.7109375" style="304" bestFit="1" customWidth="1"/>
    <col min="6" max="6" width="3.42578125" style="161" customWidth="1"/>
    <col min="7" max="7" width="6.7109375" style="304" bestFit="1" customWidth="1"/>
    <col min="8" max="8" width="7.5703125" style="161" bestFit="1" customWidth="1"/>
    <col min="9" max="9" width="2" style="304" bestFit="1" customWidth="1"/>
    <col min="10" max="10" width="1.7109375" style="303" bestFit="1" customWidth="1"/>
    <col min="11" max="11" width="9.85546875" style="303" customWidth="1"/>
    <col min="12" max="16384" width="8.85546875" style="303"/>
  </cols>
  <sheetData>
    <row r="1" spans="1:12">
      <c r="A1" s="62"/>
      <c r="B1" s="1"/>
      <c r="C1" s="303"/>
      <c r="D1" s="303"/>
      <c r="E1" s="303"/>
      <c r="F1" s="303"/>
      <c r="G1" s="303"/>
      <c r="H1" s="303"/>
      <c r="I1" s="303"/>
      <c r="L1" s="193"/>
    </row>
    <row r="2" spans="1:12">
      <c r="A2" s="62"/>
      <c r="B2" s="1"/>
      <c r="C2" s="303"/>
      <c r="D2" s="303"/>
      <c r="E2" s="303"/>
      <c r="F2" s="303"/>
      <c r="G2" s="303"/>
      <c r="H2" s="303"/>
      <c r="I2" s="303"/>
      <c r="L2" s="193"/>
    </row>
    <row r="3" spans="1:12">
      <c r="A3" s="62"/>
      <c r="B3" s="1"/>
      <c r="C3" s="303"/>
      <c r="D3" s="303" t="s">
        <v>0</v>
      </c>
      <c r="E3" s="303"/>
      <c r="F3" s="303"/>
      <c r="G3" s="303"/>
      <c r="H3" s="303"/>
      <c r="I3" s="303"/>
      <c r="L3" s="193"/>
    </row>
    <row r="4" spans="1:12">
      <c r="A4" s="62"/>
      <c r="B4" s="1"/>
      <c r="C4" s="303"/>
      <c r="D4" s="303"/>
      <c r="E4" s="303"/>
      <c r="F4" s="303"/>
      <c r="G4" s="303"/>
      <c r="H4" s="303"/>
      <c r="I4" s="303"/>
      <c r="L4" s="193"/>
    </row>
    <row r="5" spans="1:12">
      <c r="A5" s="62"/>
      <c r="B5" s="1"/>
      <c r="C5" s="303"/>
      <c r="D5" s="303"/>
      <c r="E5" s="303"/>
      <c r="F5" s="303"/>
      <c r="G5" s="303"/>
      <c r="H5" s="303"/>
      <c r="I5" s="303"/>
      <c r="L5" s="193"/>
    </row>
    <row r="6" spans="1:12" ht="32.450000000000003" customHeight="1">
      <c r="A6" s="4" t="s">
        <v>596</v>
      </c>
      <c r="C6" s="303"/>
      <c r="D6" s="303"/>
      <c r="E6" s="303"/>
      <c r="F6" s="303"/>
      <c r="G6" s="303"/>
      <c r="H6" s="303"/>
      <c r="I6" s="303"/>
      <c r="L6" s="193"/>
    </row>
    <row r="7" spans="1:12">
      <c r="A7" s="179"/>
      <c r="C7" s="82"/>
      <c r="D7" s="82"/>
      <c r="E7" s="82"/>
      <c r="F7" s="82"/>
      <c r="G7" s="82"/>
      <c r="H7" s="82"/>
      <c r="I7" s="82"/>
      <c r="J7" s="82"/>
      <c r="K7" s="82"/>
      <c r="L7" s="82"/>
    </row>
    <row r="8" spans="1:12">
      <c r="A8" s="3" t="s">
        <v>597</v>
      </c>
      <c r="C8" s="82"/>
      <c r="D8" s="82"/>
      <c r="E8" s="82"/>
      <c r="F8" s="82"/>
      <c r="G8" s="82"/>
      <c r="H8" s="82"/>
      <c r="I8" s="82"/>
      <c r="J8" s="82"/>
      <c r="K8" s="82"/>
      <c r="L8" s="82"/>
    </row>
    <row r="9" spans="1:12" ht="14.45" customHeight="1">
      <c r="A9" s="789" t="s">
        <v>598</v>
      </c>
      <c r="B9" s="691" t="s">
        <v>218</v>
      </c>
      <c r="C9" s="687"/>
      <c r="D9" s="687"/>
      <c r="E9" s="688"/>
      <c r="F9" s="82"/>
      <c r="G9" s="691" t="s">
        <v>219</v>
      </c>
      <c r="H9" s="687"/>
      <c r="I9" s="687"/>
      <c r="J9" s="687"/>
      <c r="K9" s="688"/>
      <c r="L9" s="82"/>
    </row>
    <row r="10" spans="1:12" ht="56.45" customHeight="1">
      <c r="A10" s="790"/>
      <c r="B10" s="678" t="s">
        <v>10</v>
      </c>
      <c r="C10" s="679"/>
      <c r="D10" s="679"/>
      <c r="E10" s="680"/>
      <c r="F10" s="82"/>
      <c r="G10" s="673" t="s">
        <v>10</v>
      </c>
      <c r="H10" s="674"/>
      <c r="I10" s="674"/>
      <c r="J10" s="674"/>
      <c r="K10" s="675"/>
      <c r="L10" s="82"/>
    </row>
    <row r="11" spans="1:12" ht="27" customHeight="1">
      <c r="A11" s="791"/>
      <c r="B11" s="214" t="s">
        <v>5</v>
      </c>
      <c r="C11" s="690" t="s">
        <v>132</v>
      </c>
      <c r="D11" s="690"/>
      <c r="E11" s="709"/>
      <c r="F11" s="202"/>
      <c r="G11" s="302" t="s">
        <v>5</v>
      </c>
      <c r="H11" s="689" t="s">
        <v>132</v>
      </c>
      <c r="I11" s="690"/>
      <c r="J11" s="709"/>
      <c r="K11" s="118" t="s">
        <v>225</v>
      </c>
      <c r="L11" s="82"/>
    </row>
    <row r="12" spans="1:12">
      <c r="A12" s="51" t="s">
        <v>14</v>
      </c>
      <c r="B12" s="337">
        <v>9.26</v>
      </c>
      <c r="C12" s="533">
        <v>0.78</v>
      </c>
      <c r="D12" s="198" t="s">
        <v>128</v>
      </c>
      <c r="E12" s="194" t="s">
        <v>128</v>
      </c>
      <c r="F12" s="156"/>
      <c r="G12" s="551">
        <v>22.87</v>
      </c>
      <c r="H12" s="552">
        <v>0.95</v>
      </c>
      <c r="I12" s="198" t="s">
        <v>128</v>
      </c>
      <c r="J12" s="194" t="s">
        <v>128</v>
      </c>
      <c r="K12" s="152" t="s">
        <v>197</v>
      </c>
      <c r="L12" s="82"/>
    </row>
    <row r="13" spans="1:12">
      <c r="A13" s="39" t="s">
        <v>311</v>
      </c>
      <c r="B13" s="562"/>
      <c r="C13" s="563"/>
      <c r="D13" s="156"/>
      <c r="E13" s="157"/>
      <c r="F13" s="156"/>
      <c r="G13" s="555"/>
      <c r="H13" s="554"/>
      <c r="I13" s="156"/>
      <c r="J13" s="157"/>
      <c r="K13" s="158"/>
      <c r="L13" s="82"/>
    </row>
    <row r="14" spans="1:12">
      <c r="A14" s="38" t="s">
        <v>185</v>
      </c>
      <c r="B14" s="220">
        <v>8.8699999999999992</v>
      </c>
      <c r="C14" s="228">
        <v>0.75</v>
      </c>
      <c r="D14" s="200" t="s">
        <v>128</v>
      </c>
      <c r="E14" s="195" t="s">
        <v>128</v>
      </c>
      <c r="F14" s="156"/>
      <c r="G14" s="556">
        <v>22.38</v>
      </c>
      <c r="H14" s="557">
        <v>0.97</v>
      </c>
      <c r="I14" s="200" t="s">
        <v>128</v>
      </c>
      <c r="J14" s="195" t="s">
        <v>128</v>
      </c>
      <c r="K14" s="153" t="s">
        <v>197</v>
      </c>
      <c r="L14" s="82"/>
    </row>
    <row r="15" spans="1:12">
      <c r="A15" s="38" t="s">
        <v>594</v>
      </c>
      <c r="B15" s="220">
        <v>20.43</v>
      </c>
      <c r="C15" s="228">
        <v>6.29</v>
      </c>
      <c r="D15" s="200" t="s">
        <v>395</v>
      </c>
      <c r="E15" s="195" t="s">
        <v>401</v>
      </c>
      <c r="F15" s="156"/>
      <c r="G15" s="556">
        <v>38.5</v>
      </c>
      <c r="H15" s="557">
        <v>6.27</v>
      </c>
      <c r="I15" s="200" t="s">
        <v>395</v>
      </c>
      <c r="J15" s="195" t="s">
        <v>401</v>
      </c>
      <c r="K15" s="153" t="s">
        <v>197</v>
      </c>
      <c r="L15" s="82"/>
    </row>
    <row r="16" spans="1:12">
      <c r="A16" s="56" t="s">
        <v>275</v>
      </c>
      <c r="B16" s="220" t="s">
        <v>399</v>
      </c>
      <c r="C16" s="228">
        <v>10.77</v>
      </c>
      <c r="D16" s="200" t="s">
        <v>128</v>
      </c>
      <c r="E16" s="195" t="s">
        <v>401</v>
      </c>
      <c r="F16" s="156"/>
      <c r="G16" s="556">
        <v>37.340000000000003</v>
      </c>
      <c r="H16" s="557">
        <v>10.95</v>
      </c>
      <c r="I16" s="200" t="s">
        <v>393</v>
      </c>
      <c r="J16" s="195" t="s">
        <v>401</v>
      </c>
      <c r="K16" s="153" t="s">
        <v>128</v>
      </c>
      <c r="L16" s="82"/>
    </row>
    <row r="17" spans="1:12">
      <c r="A17" s="56" t="s">
        <v>276</v>
      </c>
      <c r="B17" s="220" t="s">
        <v>399</v>
      </c>
      <c r="C17" s="228">
        <v>11</v>
      </c>
      <c r="D17" s="200" t="s">
        <v>128</v>
      </c>
      <c r="E17" s="195" t="s">
        <v>401</v>
      </c>
      <c r="F17" s="156"/>
      <c r="G17" s="556">
        <v>39.32</v>
      </c>
      <c r="H17" s="557">
        <v>8.56</v>
      </c>
      <c r="I17" s="200" t="s">
        <v>395</v>
      </c>
      <c r="J17" s="195" t="s">
        <v>401</v>
      </c>
      <c r="K17" s="153" t="s">
        <v>128</v>
      </c>
      <c r="L17" s="82"/>
    </row>
    <row r="18" spans="1:12">
      <c r="A18" s="56" t="s">
        <v>22</v>
      </c>
      <c r="B18" s="220" t="s">
        <v>399</v>
      </c>
      <c r="C18" s="228">
        <v>10.68</v>
      </c>
      <c r="D18" s="200" t="s">
        <v>128</v>
      </c>
      <c r="E18" s="195" t="s">
        <v>128</v>
      </c>
      <c r="F18" s="156"/>
      <c r="G18" s="556">
        <v>38.32</v>
      </c>
      <c r="H18" s="557">
        <v>15.71</v>
      </c>
      <c r="I18" s="200" t="s">
        <v>393</v>
      </c>
      <c r="J18" s="195" t="s">
        <v>128</v>
      </c>
      <c r="K18" s="153" t="s">
        <v>197</v>
      </c>
      <c r="L18" s="82"/>
    </row>
    <row r="19" spans="1:12">
      <c r="A19" s="38"/>
      <c r="B19" s="220"/>
      <c r="C19" s="228"/>
      <c r="D19" s="200"/>
      <c r="E19" s="195"/>
      <c r="F19" s="156"/>
      <c r="G19" s="556"/>
      <c r="H19" s="557"/>
      <c r="I19" s="200"/>
      <c r="J19" s="195"/>
      <c r="K19" s="153"/>
      <c r="L19" s="82"/>
    </row>
    <row r="20" spans="1:12">
      <c r="A20" s="39" t="s">
        <v>23</v>
      </c>
      <c r="B20" s="562"/>
      <c r="C20" s="563"/>
      <c r="D20" s="156"/>
      <c r="E20" s="157"/>
      <c r="F20" s="156"/>
      <c r="G20" s="555"/>
      <c r="H20" s="554"/>
      <c r="I20" s="156"/>
      <c r="J20" s="157"/>
      <c r="K20" s="158"/>
      <c r="L20" s="82"/>
    </row>
    <row r="21" spans="1:12">
      <c r="A21" s="38" t="s">
        <v>186</v>
      </c>
      <c r="B21" s="220">
        <v>9.26</v>
      </c>
      <c r="C21" s="228">
        <v>1.89</v>
      </c>
      <c r="D21" s="200" t="s">
        <v>395</v>
      </c>
      <c r="E21" s="195" t="s">
        <v>128</v>
      </c>
      <c r="F21" s="156"/>
      <c r="G21" s="556">
        <v>21.28</v>
      </c>
      <c r="H21" s="557">
        <v>2.5499999999999998</v>
      </c>
      <c r="I21" s="200" t="s">
        <v>128</v>
      </c>
      <c r="J21" s="195" t="s">
        <v>128</v>
      </c>
      <c r="K21" s="153" t="s">
        <v>197</v>
      </c>
      <c r="L21" s="82"/>
    </row>
    <row r="22" spans="1:12">
      <c r="A22" s="56" t="s">
        <v>195</v>
      </c>
      <c r="B22" s="220" t="s">
        <v>399</v>
      </c>
      <c r="C22" s="228">
        <v>4.26</v>
      </c>
      <c r="D22" s="200" t="s">
        <v>128</v>
      </c>
      <c r="E22" s="195" t="s">
        <v>128</v>
      </c>
      <c r="F22" s="156"/>
      <c r="G22" s="556">
        <v>12.72</v>
      </c>
      <c r="H22" s="557">
        <v>6</v>
      </c>
      <c r="I22" s="200" t="s">
        <v>395</v>
      </c>
      <c r="J22" s="195" t="s">
        <v>401</v>
      </c>
      <c r="K22" s="153" t="s">
        <v>128</v>
      </c>
      <c r="L22" s="82"/>
    </row>
    <row r="23" spans="1:12">
      <c r="A23" s="56" t="s">
        <v>196</v>
      </c>
      <c r="B23" s="220">
        <v>9.93</v>
      </c>
      <c r="C23" s="228">
        <v>2.0099999999999998</v>
      </c>
      <c r="D23" s="200" t="s">
        <v>395</v>
      </c>
      <c r="E23" s="195" t="s">
        <v>128</v>
      </c>
      <c r="F23" s="156"/>
      <c r="G23" s="556">
        <v>23.09</v>
      </c>
      <c r="H23" s="557">
        <v>2.78</v>
      </c>
      <c r="I23" s="200" t="s">
        <v>128</v>
      </c>
      <c r="J23" s="195" t="s">
        <v>128</v>
      </c>
      <c r="K23" s="153" t="s">
        <v>197</v>
      </c>
      <c r="L23" s="82"/>
    </row>
    <row r="24" spans="1:12">
      <c r="A24" s="158" t="s">
        <v>233</v>
      </c>
      <c r="B24" s="220">
        <v>10.23</v>
      </c>
      <c r="C24" s="228">
        <v>1.1000000000000001</v>
      </c>
      <c r="D24" s="200" t="s">
        <v>128</v>
      </c>
      <c r="E24" s="195" t="s">
        <v>128</v>
      </c>
      <c r="F24" s="156"/>
      <c r="G24" s="556">
        <v>25.8</v>
      </c>
      <c r="H24" s="557">
        <v>1.34</v>
      </c>
      <c r="I24" s="200" t="s">
        <v>128</v>
      </c>
      <c r="J24" s="195" t="s">
        <v>401</v>
      </c>
      <c r="K24" s="153" t="s">
        <v>197</v>
      </c>
      <c r="L24" s="82"/>
    </row>
    <row r="25" spans="1:12">
      <c r="A25" s="38" t="s">
        <v>187</v>
      </c>
      <c r="B25" s="220">
        <v>6.12</v>
      </c>
      <c r="C25" s="228">
        <v>1.27</v>
      </c>
      <c r="D25" s="200" t="s">
        <v>395</v>
      </c>
      <c r="E25" s="195" t="s">
        <v>401</v>
      </c>
      <c r="F25" s="156"/>
      <c r="G25" s="556">
        <v>15.05</v>
      </c>
      <c r="H25" s="557">
        <v>1.68</v>
      </c>
      <c r="I25" s="200" t="s">
        <v>128</v>
      </c>
      <c r="J25" s="195" t="s">
        <v>401</v>
      </c>
      <c r="K25" s="153" t="s">
        <v>197</v>
      </c>
      <c r="L25" s="82"/>
    </row>
    <row r="26" spans="1:12">
      <c r="A26" s="38"/>
      <c r="B26" s="220"/>
      <c r="C26" s="228"/>
      <c r="D26" s="200"/>
      <c r="E26" s="195"/>
      <c r="F26" s="156"/>
      <c r="G26" s="556"/>
      <c r="H26" s="557"/>
      <c r="I26" s="200"/>
      <c r="J26" s="195"/>
      <c r="K26" s="153"/>
      <c r="L26" s="82"/>
    </row>
    <row r="27" spans="1:12">
      <c r="A27" s="39" t="s">
        <v>31</v>
      </c>
      <c r="B27" s="562"/>
      <c r="C27" s="563"/>
      <c r="D27" s="156"/>
      <c r="E27" s="157"/>
      <c r="F27" s="156"/>
      <c r="G27" s="555"/>
      <c r="H27" s="554"/>
      <c r="I27" s="156"/>
      <c r="J27" s="157"/>
      <c r="K27" s="158"/>
      <c r="L27" s="82"/>
    </row>
    <row r="28" spans="1:12">
      <c r="A28" s="41" t="s">
        <v>32</v>
      </c>
      <c r="B28" s="220">
        <v>10.51</v>
      </c>
      <c r="C28" s="228">
        <v>1.01</v>
      </c>
      <c r="D28" s="200" t="s">
        <v>128</v>
      </c>
      <c r="E28" s="195" t="s">
        <v>128</v>
      </c>
      <c r="F28" s="156"/>
      <c r="G28" s="556">
        <v>24.65</v>
      </c>
      <c r="H28" s="557">
        <v>1.24</v>
      </c>
      <c r="I28" s="200" t="s">
        <v>128</v>
      </c>
      <c r="J28" s="195" t="s">
        <v>128</v>
      </c>
      <c r="K28" s="153" t="s">
        <v>197</v>
      </c>
      <c r="L28" s="82"/>
    </row>
    <row r="29" spans="1:12">
      <c r="A29" s="38" t="s">
        <v>33</v>
      </c>
      <c r="B29" s="220">
        <v>11.29</v>
      </c>
      <c r="C29" s="228">
        <v>1.92</v>
      </c>
      <c r="D29" s="200" t="s">
        <v>128</v>
      </c>
      <c r="E29" s="195" t="s">
        <v>128</v>
      </c>
      <c r="F29" s="156"/>
      <c r="G29" s="556">
        <v>34.19</v>
      </c>
      <c r="H29" s="557">
        <v>2</v>
      </c>
      <c r="I29" s="200" t="s">
        <v>128</v>
      </c>
      <c r="J29" s="195" t="s">
        <v>401</v>
      </c>
      <c r="K29" s="153" t="s">
        <v>197</v>
      </c>
      <c r="L29" s="82"/>
    </row>
    <row r="30" spans="1:12">
      <c r="A30" s="38" t="s">
        <v>34</v>
      </c>
      <c r="B30" s="220">
        <v>6.56</v>
      </c>
      <c r="C30" s="228">
        <v>2.63</v>
      </c>
      <c r="D30" s="200" t="s">
        <v>395</v>
      </c>
      <c r="E30" s="195" t="s">
        <v>128</v>
      </c>
      <c r="F30" s="156"/>
      <c r="G30" s="556">
        <v>19.350000000000001</v>
      </c>
      <c r="H30" s="557">
        <v>3.52</v>
      </c>
      <c r="I30" s="200" t="s">
        <v>395</v>
      </c>
      <c r="J30" s="195" t="s">
        <v>128</v>
      </c>
      <c r="K30" s="153" t="s">
        <v>197</v>
      </c>
      <c r="L30" s="82"/>
    </row>
    <row r="31" spans="1:12">
      <c r="A31" s="38" t="s">
        <v>106</v>
      </c>
      <c r="B31" s="220">
        <v>4.1399999999999997</v>
      </c>
      <c r="C31" s="228">
        <v>1.63</v>
      </c>
      <c r="D31" s="200" t="s">
        <v>395</v>
      </c>
      <c r="E31" s="195" t="s">
        <v>401</v>
      </c>
      <c r="F31" s="156"/>
      <c r="G31" s="556">
        <v>11.39</v>
      </c>
      <c r="H31" s="557">
        <v>2.56</v>
      </c>
      <c r="I31" s="200" t="s">
        <v>395</v>
      </c>
      <c r="J31" s="195" t="s">
        <v>401</v>
      </c>
      <c r="K31" s="153" t="s">
        <v>197</v>
      </c>
      <c r="L31" s="82"/>
    </row>
    <row r="32" spans="1:12">
      <c r="A32" s="56" t="s">
        <v>152</v>
      </c>
      <c r="B32" s="220" t="s">
        <v>399</v>
      </c>
      <c r="C32" s="228">
        <v>2.35</v>
      </c>
      <c r="D32" s="200" t="s">
        <v>128</v>
      </c>
      <c r="E32" s="195" t="s">
        <v>401</v>
      </c>
      <c r="F32" s="156"/>
      <c r="G32" s="556" t="s">
        <v>399</v>
      </c>
      <c r="H32" s="557">
        <v>5.71</v>
      </c>
      <c r="I32" s="200" t="s">
        <v>128</v>
      </c>
      <c r="J32" s="195" t="s">
        <v>401</v>
      </c>
      <c r="K32" s="153" t="s">
        <v>197</v>
      </c>
      <c r="L32" s="82"/>
    </row>
    <row r="33" spans="1:12">
      <c r="A33" s="56" t="s">
        <v>153</v>
      </c>
      <c r="B33" s="220" t="s">
        <v>399</v>
      </c>
      <c r="C33" s="228">
        <v>3.16</v>
      </c>
      <c r="D33" s="200" t="s">
        <v>128</v>
      </c>
      <c r="E33" s="195" t="s">
        <v>401</v>
      </c>
      <c r="F33" s="156"/>
      <c r="G33" s="556">
        <v>9.52</v>
      </c>
      <c r="H33" s="557">
        <v>3.1</v>
      </c>
      <c r="I33" s="200" t="s">
        <v>395</v>
      </c>
      <c r="J33" s="195" t="s">
        <v>401</v>
      </c>
      <c r="K33" s="153" t="s">
        <v>128</v>
      </c>
      <c r="L33" s="82"/>
    </row>
    <row r="34" spans="1:12">
      <c r="A34" s="56" t="s">
        <v>582</v>
      </c>
      <c r="B34" s="220" t="s">
        <v>399</v>
      </c>
      <c r="C34" s="228">
        <v>2.74</v>
      </c>
      <c r="D34" s="200" t="s">
        <v>128</v>
      </c>
      <c r="E34" s="195" t="s">
        <v>401</v>
      </c>
      <c r="F34" s="156"/>
      <c r="G34" s="556">
        <v>12.11</v>
      </c>
      <c r="H34" s="557">
        <v>4.33</v>
      </c>
      <c r="I34" s="200" t="s">
        <v>395</v>
      </c>
      <c r="J34" s="195" t="s">
        <v>401</v>
      </c>
      <c r="K34" s="153" t="s">
        <v>197</v>
      </c>
      <c r="L34" s="82"/>
    </row>
    <row r="35" spans="1:12">
      <c r="A35" s="38" t="s">
        <v>36</v>
      </c>
      <c r="B35" s="220">
        <v>11.71</v>
      </c>
      <c r="C35" s="228">
        <v>5.0999999999999996</v>
      </c>
      <c r="D35" s="200" t="s">
        <v>395</v>
      </c>
      <c r="E35" s="195" t="s">
        <v>128</v>
      </c>
      <c r="F35" s="156"/>
      <c r="G35" s="556">
        <v>17.47</v>
      </c>
      <c r="H35" s="557">
        <v>5.81</v>
      </c>
      <c r="I35" s="200" t="s">
        <v>395</v>
      </c>
      <c r="J35" s="195" t="s">
        <v>128</v>
      </c>
      <c r="K35" s="153" t="s">
        <v>128</v>
      </c>
      <c r="L35" s="82"/>
    </row>
    <row r="36" spans="1:12">
      <c r="A36" s="38"/>
      <c r="B36" s="220"/>
      <c r="C36" s="228"/>
      <c r="D36" s="200"/>
      <c r="E36" s="195"/>
      <c r="F36" s="156"/>
      <c r="G36" s="556"/>
      <c r="H36" s="557"/>
      <c r="I36" s="200"/>
      <c r="J36" s="195"/>
      <c r="K36" s="153"/>
      <c r="L36" s="82"/>
    </row>
    <row r="37" spans="1:12">
      <c r="A37" s="295" t="s">
        <v>139</v>
      </c>
      <c r="B37" s="220"/>
      <c r="C37" s="228"/>
      <c r="D37" s="200"/>
      <c r="E37" s="195"/>
      <c r="F37" s="156"/>
      <c r="G37" s="556"/>
      <c r="H37" s="557"/>
      <c r="I37" s="200"/>
      <c r="J37" s="195"/>
      <c r="K37" s="153"/>
      <c r="L37" s="82"/>
    </row>
    <row r="38" spans="1:12">
      <c r="A38" s="32" t="s">
        <v>260</v>
      </c>
      <c r="B38" s="220">
        <v>12.24</v>
      </c>
      <c r="C38" s="228">
        <v>1.93</v>
      </c>
      <c r="D38" s="200" t="s">
        <v>128</v>
      </c>
      <c r="E38" s="195" t="s">
        <v>401</v>
      </c>
      <c r="F38" s="156"/>
      <c r="G38" s="556">
        <v>31.84</v>
      </c>
      <c r="H38" s="557">
        <v>2.0099999999999998</v>
      </c>
      <c r="I38" s="200" t="s">
        <v>128</v>
      </c>
      <c r="J38" s="195" t="s">
        <v>401</v>
      </c>
      <c r="K38" s="153" t="s">
        <v>197</v>
      </c>
      <c r="L38" s="82"/>
    </row>
    <row r="39" spans="1:12">
      <c r="A39" s="32" t="s">
        <v>259</v>
      </c>
      <c r="B39" s="220">
        <v>8.81</v>
      </c>
      <c r="C39" s="228">
        <v>0.87</v>
      </c>
      <c r="D39" s="200" t="s">
        <v>128</v>
      </c>
      <c r="E39" s="195" t="s">
        <v>128</v>
      </c>
      <c r="F39" s="156"/>
      <c r="G39" s="556">
        <v>20.399999999999999</v>
      </c>
      <c r="H39" s="557">
        <v>1.02</v>
      </c>
      <c r="I39" s="200" t="s">
        <v>128</v>
      </c>
      <c r="J39" s="195" t="s">
        <v>401</v>
      </c>
      <c r="K39" s="153" t="s">
        <v>197</v>
      </c>
      <c r="L39" s="82"/>
    </row>
    <row r="40" spans="1:12">
      <c r="A40" s="38"/>
      <c r="B40" s="220"/>
      <c r="C40" s="228"/>
      <c r="D40" s="200"/>
      <c r="E40" s="195"/>
      <c r="F40" s="156"/>
      <c r="G40" s="556"/>
      <c r="H40" s="557"/>
      <c r="I40" s="200"/>
      <c r="J40" s="195"/>
      <c r="K40" s="153"/>
      <c r="L40" s="82"/>
    </row>
    <row r="41" spans="1:12">
      <c r="A41" s="39" t="s">
        <v>37</v>
      </c>
      <c r="B41" s="562"/>
      <c r="C41" s="563"/>
      <c r="D41" s="156"/>
      <c r="E41" s="157"/>
      <c r="F41" s="156"/>
      <c r="G41" s="555"/>
      <c r="H41" s="554"/>
      <c r="I41" s="156"/>
      <c r="J41" s="157"/>
      <c r="K41" s="158"/>
      <c r="L41" s="82"/>
    </row>
    <row r="42" spans="1:12">
      <c r="A42" s="37" t="s">
        <v>38</v>
      </c>
      <c r="B42" s="220">
        <v>7.9</v>
      </c>
      <c r="C42" s="228">
        <v>1</v>
      </c>
      <c r="D42" s="200" t="s">
        <v>128</v>
      </c>
      <c r="E42" s="195" t="s">
        <v>128</v>
      </c>
      <c r="F42" s="156"/>
      <c r="G42" s="556">
        <v>18.190000000000001</v>
      </c>
      <c r="H42" s="557">
        <v>1.1100000000000001</v>
      </c>
      <c r="I42" s="200" t="s">
        <v>128</v>
      </c>
      <c r="J42" s="195" t="s">
        <v>401</v>
      </c>
      <c r="K42" s="153" t="s">
        <v>197</v>
      </c>
      <c r="L42" s="82"/>
    </row>
    <row r="43" spans="1:12" s="356" customFormat="1">
      <c r="A43" s="38" t="s">
        <v>464</v>
      </c>
      <c r="B43" s="220">
        <v>18.52</v>
      </c>
      <c r="C43" s="228">
        <v>2.8</v>
      </c>
      <c r="D43" s="200" t="s">
        <v>128</v>
      </c>
      <c r="E43" s="195" t="s">
        <v>401</v>
      </c>
      <c r="F43" s="156"/>
      <c r="G43" s="556">
        <v>45.67</v>
      </c>
      <c r="H43" s="557">
        <v>3</v>
      </c>
      <c r="I43" s="200" t="s">
        <v>128</v>
      </c>
      <c r="J43" s="195" t="s">
        <v>401</v>
      </c>
      <c r="K43" s="153" t="s">
        <v>197</v>
      </c>
      <c r="L43" s="436"/>
    </row>
    <row r="44" spans="1:12">
      <c r="A44" s="56" t="s">
        <v>126</v>
      </c>
      <c r="B44" s="220">
        <v>18.149999999999999</v>
      </c>
      <c r="C44" s="228">
        <v>4.7699999999999996</v>
      </c>
      <c r="D44" s="200" t="s">
        <v>395</v>
      </c>
      <c r="E44" s="195" t="s">
        <v>401</v>
      </c>
      <c r="F44" s="156"/>
      <c r="G44" s="556">
        <v>50.14</v>
      </c>
      <c r="H44" s="557">
        <v>4</v>
      </c>
      <c r="I44" s="200" t="s">
        <v>128</v>
      </c>
      <c r="J44" s="195" t="s">
        <v>401</v>
      </c>
      <c r="K44" s="153" t="s">
        <v>197</v>
      </c>
      <c r="L44" s="82"/>
    </row>
    <row r="45" spans="1:12">
      <c r="A45" s="56" t="s">
        <v>310</v>
      </c>
      <c r="B45" s="220">
        <v>18.87</v>
      </c>
      <c r="C45" s="228">
        <v>3.87</v>
      </c>
      <c r="D45" s="200" t="s">
        <v>395</v>
      </c>
      <c r="E45" s="195" t="s">
        <v>401</v>
      </c>
      <c r="F45" s="156"/>
      <c r="G45" s="556">
        <v>41.87</v>
      </c>
      <c r="H45" s="557">
        <v>4.09</v>
      </c>
      <c r="I45" s="200" t="s">
        <v>128</v>
      </c>
      <c r="J45" s="195" t="s">
        <v>401</v>
      </c>
      <c r="K45" s="153" t="s">
        <v>197</v>
      </c>
      <c r="L45" s="82"/>
    </row>
    <row r="46" spans="1:12">
      <c r="A46" s="38" t="s">
        <v>188</v>
      </c>
      <c r="B46" s="220">
        <v>5.86</v>
      </c>
      <c r="C46" s="228">
        <v>2.5499999999999998</v>
      </c>
      <c r="D46" s="200" t="s">
        <v>395</v>
      </c>
      <c r="E46" s="195" t="s">
        <v>401</v>
      </c>
      <c r="F46" s="156"/>
      <c r="G46" s="556">
        <v>14.64</v>
      </c>
      <c r="H46" s="557">
        <v>2.35</v>
      </c>
      <c r="I46" s="200" t="s">
        <v>128</v>
      </c>
      <c r="J46" s="195" t="s">
        <v>401</v>
      </c>
      <c r="K46" s="153" t="s">
        <v>197</v>
      </c>
      <c r="L46" s="82"/>
    </row>
    <row r="47" spans="1:12">
      <c r="A47" s="38" t="s">
        <v>189</v>
      </c>
      <c r="B47" s="220">
        <v>11.43</v>
      </c>
      <c r="C47" s="228">
        <v>1.89</v>
      </c>
      <c r="D47" s="200" t="s">
        <v>128</v>
      </c>
      <c r="E47" s="195" t="s">
        <v>128</v>
      </c>
      <c r="F47" s="156"/>
      <c r="G47" s="556">
        <v>28.71</v>
      </c>
      <c r="H47" s="557">
        <v>2.83</v>
      </c>
      <c r="I47" s="200" t="s">
        <v>128</v>
      </c>
      <c r="J47" s="195" t="s">
        <v>401</v>
      </c>
      <c r="K47" s="153" t="s">
        <v>197</v>
      </c>
      <c r="L47" s="82"/>
    </row>
    <row r="48" spans="1:12">
      <c r="A48" s="38"/>
      <c r="B48" s="220"/>
      <c r="C48" s="228"/>
      <c r="D48" s="200"/>
      <c r="E48" s="195"/>
      <c r="F48" s="156"/>
      <c r="G48" s="556"/>
      <c r="H48" s="557"/>
      <c r="I48" s="200"/>
      <c r="J48" s="195"/>
      <c r="K48" s="153"/>
      <c r="L48" s="82"/>
    </row>
    <row r="49" spans="1:12">
      <c r="A49" s="39" t="s">
        <v>41</v>
      </c>
      <c r="B49" s="220"/>
      <c r="C49" s="228"/>
      <c r="D49" s="200"/>
      <c r="E49" s="195"/>
      <c r="F49" s="156"/>
      <c r="G49" s="556"/>
      <c r="H49" s="557"/>
      <c r="I49" s="200"/>
      <c r="J49" s="195"/>
      <c r="K49" s="153"/>
      <c r="L49" s="82"/>
    </row>
    <row r="50" spans="1:12">
      <c r="A50" s="37" t="s">
        <v>465</v>
      </c>
      <c r="B50" s="220">
        <v>13.09</v>
      </c>
      <c r="C50" s="228">
        <v>1.71</v>
      </c>
      <c r="D50" s="200" t="s">
        <v>128</v>
      </c>
      <c r="E50" s="195" t="s">
        <v>401</v>
      </c>
      <c r="F50" s="156"/>
      <c r="G50" s="556">
        <v>25.11</v>
      </c>
      <c r="H50" s="557">
        <v>1.5</v>
      </c>
      <c r="I50" s="200" t="s">
        <v>128</v>
      </c>
      <c r="J50" s="195" t="s">
        <v>128</v>
      </c>
      <c r="K50" s="153" t="s">
        <v>197</v>
      </c>
      <c r="L50" s="82"/>
    </row>
    <row r="51" spans="1:12">
      <c r="A51" s="38" t="s">
        <v>191</v>
      </c>
      <c r="B51" s="220">
        <v>7.39</v>
      </c>
      <c r="C51" s="228">
        <v>1.29</v>
      </c>
      <c r="D51" s="200" t="s">
        <v>128</v>
      </c>
      <c r="E51" s="195" t="s">
        <v>128</v>
      </c>
      <c r="F51" s="156"/>
      <c r="G51" s="556">
        <v>16.63</v>
      </c>
      <c r="H51" s="557">
        <v>1.44</v>
      </c>
      <c r="I51" s="200" t="s">
        <v>128</v>
      </c>
      <c r="J51" s="195" t="s">
        <v>401</v>
      </c>
      <c r="K51" s="153" t="s">
        <v>197</v>
      </c>
      <c r="L51" s="82"/>
    </row>
    <row r="52" spans="1:12">
      <c r="A52" s="38" t="s">
        <v>192</v>
      </c>
      <c r="B52" s="220">
        <v>8.9</v>
      </c>
      <c r="C52" s="228">
        <v>1.74</v>
      </c>
      <c r="D52" s="200" t="s">
        <v>395</v>
      </c>
      <c r="E52" s="195" t="s">
        <v>128</v>
      </c>
      <c r="F52" s="156"/>
      <c r="G52" s="556">
        <v>19.989999999999998</v>
      </c>
      <c r="H52" s="557">
        <v>2.0699999999999998</v>
      </c>
      <c r="I52" s="200" t="s">
        <v>128</v>
      </c>
      <c r="J52" s="195" t="s">
        <v>128</v>
      </c>
      <c r="K52" s="153" t="s">
        <v>197</v>
      </c>
      <c r="L52" s="82"/>
    </row>
    <row r="53" spans="1:12">
      <c r="A53" s="38" t="s">
        <v>190</v>
      </c>
      <c r="B53" s="220">
        <v>16.5</v>
      </c>
      <c r="C53" s="228">
        <v>4.74</v>
      </c>
      <c r="D53" s="200" t="s">
        <v>395</v>
      </c>
      <c r="E53" s="195" t="s">
        <v>401</v>
      </c>
      <c r="F53" s="156"/>
      <c r="G53" s="556">
        <v>42.64</v>
      </c>
      <c r="H53" s="557">
        <v>3.19</v>
      </c>
      <c r="I53" s="200" t="s">
        <v>128</v>
      </c>
      <c r="J53" s="195" t="s">
        <v>401</v>
      </c>
      <c r="K53" s="153" t="s">
        <v>197</v>
      </c>
      <c r="L53" s="82"/>
    </row>
    <row r="54" spans="1:12">
      <c r="A54" s="38" t="s">
        <v>194</v>
      </c>
      <c r="B54" s="220">
        <v>7.78</v>
      </c>
      <c r="C54" s="228">
        <v>2.2000000000000002</v>
      </c>
      <c r="D54" s="200" t="s">
        <v>395</v>
      </c>
      <c r="E54" s="195" t="s">
        <v>128</v>
      </c>
      <c r="F54" s="156"/>
      <c r="G54" s="556">
        <v>21.33</v>
      </c>
      <c r="H54" s="557">
        <v>2.79</v>
      </c>
      <c r="I54" s="200" t="s">
        <v>128</v>
      </c>
      <c r="J54" s="195" t="s">
        <v>128</v>
      </c>
      <c r="K54" s="153" t="s">
        <v>197</v>
      </c>
      <c r="L54" s="82"/>
    </row>
    <row r="55" spans="1:12">
      <c r="A55" s="38" t="s">
        <v>193</v>
      </c>
      <c r="B55" s="220">
        <v>11.93</v>
      </c>
      <c r="C55" s="228">
        <v>2.83</v>
      </c>
      <c r="D55" s="200" t="s">
        <v>395</v>
      </c>
      <c r="E55" s="195" t="s">
        <v>128</v>
      </c>
      <c r="F55" s="156"/>
      <c r="G55" s="556">
        <v>23.16</v>
      </c>
      <c r="H55" s="557">
        <v>6.12</v>
      </c>
      <c r="I55" s="200" t="s">
        <v>395</v>
      </c>
      <c r="J55" s="195" t="s">
        <v>128</v>
      </c>
      <c r="K55" s="153" t="s">
        <v>197</v>
      </c>
      <c r="L55" s="82"/>
    </row>
    <row r="56" spans="1:12">
      <c r="A56" s="38"/>
      <c r="B56" s="220"/>
      <c r="C56" s="228"/>
      <c r="D56" s="200"/>
      <c r="E56" s="195"/>
      <c r="F56" s="156"/>
      <c r="G56" s="556"/>
      <c r="H56" s="557"/>
      <c r="I56" s="200"/>
      <c r="J56" s="195"/>
      <c r="K56" s="153"/>
      <c r="L56" s="82"/>
    </row>
    <row r="57" spans="1:12" s="356" customFormat="1">
      <c r="A57" s="39" t="s">
        <v>47</v>
      </c>
      <c r="B57" s="220"/>
      <c r="C57" s="228"/>
      <c r="D57" s="200"/>
      <c r="E57" s="195"/>
      <c r="F57" s="156"/>
      <c r="G57" s="556"/>
      <c r="H57" s="557"/>
      <c r="I57" s="200"/>
      <c r="J57" s="195"/>
      <c r="K57" s="153"/>
      <c r="L57" s="436"/>
    </row>
    <row r="58" spans="1:12" s="356" customFormat="1">
      <c r="A58" s="37" t="s">
        <v>465</v>
      </c>
      <c r="B58" s="220">
        <v>13.09</v>
      </c>
      <c r="C58" s="228">
        <v>1.71</v>
      </c>
      <c r="D58" s="200" t="s">
        <v>128</v>
      </c>
      <c r="E58" s="195" t="s">
        <v>401</v>
      </c>
      <c r="F58" s="156"/>
      <c r="G58" s="556">
        <v>25.11</v>
      </c>
      <c r="H58" s="557">
        <v>1.5</v>
      </c>
      <c r="I58" s="200" t="s">
        <v>128</v>
      </c>
      <c r="J58" s="195" t="s">
        <v>128</v>
      </c>
      <c r="K58" s="153" t="s">
        <v>197</v>
      </c>
      <c r="L58" s="436"/>
    </row>
    <row r="59" spans="1:12" s="356" customFormat="1">
      <c r="A59" s="117" t="s">
        <v>466</v>
      </c>
      <c r="B59" s="220">
        <v>8.74</v>
      </c>
      <c r="C59" s="228">
        <v>1.23</v>
      </c>
      <c r="D59" s="200" t="s">
        <v>128</v>
      </c>
      <c r="E59" s="195" t="s">
        <v>128</v>
      </c>
      <c r="F59" s="156"/>
      <c r="G59" s="556">
        <v>20.92</v>
      </c>
      <c r="H59" s="557">
        <v>1.41</v>
      </c>
      <c r="I59" s="200" t="s">
        <v>128</v>
      </c>
      <c r="J59" s="195" t="s">
        <v>128</v>
      </c>
      <c r="K59" s="153" t="s">
        <v>197</v>
      </c>
      <c r="L59" s="436"/>
    </row>
    <row r="60" spans="1:12" s="356" customFormat="1">
      <c r="A60" s="117" t="s">
        <v>467</v>
      </c>
      <c r="B60" s="220">
        <v>9.64</v>
      </c>
      <c r="C60" s="228">
        <v>1.9</v>
      </c>
      <c r="D60" s="200" t="s">
        <v>395</v>
      </c>
      <c r="E60" s="195" t="s">
        <v>128</v>
      </c>
      <c r="F60" s="156"/>
      <c r="G60" s="556">
        <v>27.61</v>
      </c>
      <c r="H60" s="557">
        <v>2.72</v>
      </c>
      <c r="I60" s="200" t="s">
        <v>128</v>
      </c>
      <c r="J60" s="195" t="s">
        <v>401</v>
      </c>
      <c r="K60" s="153" t="s">
        <v>197</v>
      </c>
      <c r="L60" s="436"/>
    </row>
    <row r="61" spans="1:12" s="356" customFormat="1">
      <c r="A61" s="117" t="s">
        <v>468</v>
      </c>
      <c r="B61" s="220">
        <v>9.49</v>
      </c>
      <c r="C61" s="228">
        <v>2.11</v>
      </c>
      <c r="D61" s="200" t="s">
        <v>395</v>
      </c>
      <c r="E61" s="195" t="s">
        <v>128</v>
      </c>
      <c r="F61" s="156"/>
      <c r="G61" s="556">
        <v>20.65</v>
      </c>
      <c r="H61" s="557">
        <v>2.29</v>
      </c>
      <c r="I61" s="200" t="s">
        <v>128</v>
      </c>
      <c r="J61" s="195" t="s">
        <v>128</v>
      </c>
      <c r="K61" s="153" t="s">
        <v>197</v>
      </c>
      <c r="L61" s="436"/>
    </row>
    <row r="62" spans="1:12" s="356" customFormat="1">
      <c r="A62" s="117" t="s">
        <v>469</v>
      </c>
      <c r="B62" s="220">
        <v>6.51</v>
      </c>
      <c r="C62" s="228">
        <v>1.97</v>
      </c>
      <c r="D62" s="200" t="s">
        <v>395</v>
      </c>
      <c r="E62" s="195" t="s">
        <v>401</v>
      </c>
      <c r="F62" s="156"/>
      <c r="G62" s="556">
        <v>21.79</v>
      </c>
      <c r="H62" s="557">
        <v>2.87</v>
      </c>
      <c r="I62" s="200" t="s">
        <v>128</v>
      </c>
      <c r="J62" s="195" t="s">
        <v>128</v>
      </c>
      <c r="K62" s="153" t="s">
        <v>197</v>
      </c>
      <c r="L62" s="436"/>
    </row>
    <row r="63" spans="1:12" s="356" customFormat="1">
      <c r="A63" s="38"/>
      <c r="B63" s="220"/>
      <c r="C63" s="228"/>
      <c r="D63" s="200"/>
      <c r="E63" s="195"/>
      <c r="F63" s="156"/>
      <c r="G63" s="556"/>
      <c r="H63" s="557"/>
      <c r="I63" s="200"/>
      <c r="J63" s="195"/>
      <c r="K63" s="153"/>
      <c r="L63" s="436"/>
    </row>
    <row r="64" spans="1:12">
      <c r="A64" s="39" t="s">
        <v>140</v>
      </c>
      <c r="B64" s="220"/>
      <c r="C64" s="228"/>
      <c r="D64" s="200"/>
      <c r="E64" s="195"/>
      <c r="F64" s="156"/>
      <c r="G64" s="556"/>
      <c r="H64" s="557"/>
      <c r="I64" s="200"/>
      <c r="J64" s="195"/>
      <c r="K64" s="153"/>
      <c r="L64" s="82"/>
    </row>
    <row r="65" spans="1:12">
      <c r="A65" s="37" t="s">
        <v>141</v>
      </c>
      <c r="B65" s="220">
        <v>9.4700000000000006</v>
      </c>
      <c r="C65" s="228">
        <v>0.93</v>
      </c>
      <c r="D65" s="200" t="s">
        <v>128</v>
      </c>
      <c r="E65" s="195" t="s">
        <v>128</v>
      </c>
      <c r="F65" s="156"/>
      <c r="G65" s="556">
        <v>20.54</v>
      </c>
      <c r="H65" s="557">
        <v>0.96</v>
      </c>
      <c r="I65" s="200" t="s">
        <v>128</v>
      </c>
      <c r="J65" s="195" t="s">
        <v>401</v>
      </c>
      <c r="K65" s="153" t="s">
        <v>197</v>
      </c>
      <c r="L65" s="82"/>
    </row>
    <row r="66" spans="1:12">
      <c r="A66" s="38" t="s">
        <v>595</v>
      </c>
      <c r="B66" s="220">
        <v>8.91</v>
      </c>
      <c r="C66" s="228">
        <v>1.53</v>
      </c>
      <c r="D66" s="200" t="s">
        <v>128</v>
      </c>
      <c r="E66" s="195" t="s">
        <v>128</v>
      </c>
      <c r="F66" s="156"/>
      <c r="G66" s="556">
        <v>26.36</v>
      </c>
      <c r="H66" s="557">
        <v>1.86</v>
      </c>
      <c r="I66" s="200" t="s">
        <v>128</v>
      </c>
      <c r="J66" s="195" t="s">
        <v>401</v>
      </c>
      <c r="K66" s="153" t="s">
        <v>197</v>
      </c>
      <c r="L66" s="82"/>
    </row>
    <row r="67" spans="1:12">
      <c r="A67" s="38"/>
      <c r="B67" s="220"/>
      <c r="C67" s="228"/>
      <c r="D67" s="200"/>
      <c r="E67" s="195"/>
      <c r="F67" s="156"/>
      <c r="G67" s="556"/>
      <c r="H67" s="557"/>
      <c r="I67" s="200"/>
      <c r="J67" s="195"/>
      <c r="K67" s="153"/>
      <c r="L67" s="82"/>
    </row>
    <row r="68" spans="1:12">
      <c r="A68" s="295" t="s">
        <v>86</v>
      </c>
      <c r="B68" s="220"/>
      <c r="C68" s="228"/>
      <c r="D68" s="200"/>
      <c r="E68" s="195"/>
      <c r="F68" s="156"/>
      <c r="G68" s="556"/>
      <c r="H68" s="557"/>
      <c r="I68" s="200"/>
      <c r="J68" s="195"/>
      <c r="K68" s="153"/>
      <c r="L68" s="82"/>
    </row>
    <row r="69" spans="1:12">
      <c r="A69" s="32" t="s">
        <v>87</v>
      </c>
      <c r="B69" s="220">
        <v>8.91</v>
      </c>
      <c r="C69" s="228">
        <v>0.91</v>
      </c>
      <c r="D69" s="200" t="s">
        <v>128</v>
      </c>
      <c r="E69" s="195" t="s">
        <v>128</v>
      </c>
      <c r="F69" s="156"/>
      <c r="G69" s="556">
        <v>24.3</v>
      </c>
      <c r="H69" s="557">
        <v>1.23</v>
      </c>
      <c r="I69" s="200" t="s">
        <v>128</v>
      </c>
      <c r="J69" s="195" t="s">
        <v>128</v>
      </c>
      <c r="K69" s="153" t="s">
        <v>197</v>
      </c>
      <c r="L69" s="82"/>
    </row>
    <row r="70" spans="1:12">
      <c r="A70" s="32" t="s">
        <v>88</v>
      </c>
      <c r="B70" s="220">
        <v>13.7</v>
      </c>
      <c r="C70" s="228">
        <v>4.09</v>
      </c>
      <c r="D70" s="200" t="s">
        <v>395</v>
      </c>
      <c r="E70" s="195" t="s">
        <v>128</v>
      </c>
      <c r="F70" s="156"/>
      <c r="G70" s="556">
        <v>26.31</v>
      </c>
      <c r="H70" s="557">
        <v>4.95</v>
      </c>
      <c r="I70" s="200" t="s">
        <v>395</v>
      </c>
      <c r="J70" s="195" t="s">
        <v>128</v>
      </c>
      <c r="K70" s="153" t="s">
        <v>197</v>
      </c>
      <c r="L70" s="82"/>
    </row>
    <row r="71" spans="1:12">
      <c r="A71" s="32" t="s">
        <v>89</v>
      </c>
      <c r="B71" s="220">
        <v>6.19</v>
      </c>
      <c r="C71" s="228">
        <v>1.55</v>
      </c>
      <c r="D71" s="200" t="s">
        <v>395</v>
      </c>
      <c r="E71" s="195" t="s">
        <v>401</v>
      </c>
      <c r="F71" s="156"/>
      <c r="G71" s="556">
        <v>14.3</v>
      </c>
      <c r="H71" s="557">
        <v>1.73</v>
      </c>
      <c r="I71" s="200" t="s">
        <v>128</v>
      </c>
      <c r="J71" s="195" t="s">
        <v>401</v>
      </c>
      <c r="K71" s="153" t="s">
        <v>197</v>
      </c>
      <c r="L71" s="82"/>
    </row>
    <row r="72" spans="1:12">
      <c r="A72" s="32" t="s">
        <v>90</v>
      </c>
      <c r="B72" s="220" t="s">
        <v>399</v>
      </c>
      <c r="C72" s="228">
        <v>11.27</v>
      </c>
      <c r="D72" s="200" t="s">
        <v>128</v>
      </c>
      <c r="E72" s="195" t="s">
        <v>128</v>
      </c>
      <c r="F72" s="156"/>
      <c r="G72" s="556">
        <v>23.51</v>
      </c>
      <c r="H72" s="557">
        <v>2.91</v>
      </c>
      <c r="I72" s="200" t="s">
        <v>128</v>
      </c>
      <c r="J72" s="195" t="s">
        <v>128</v>
      </c>
      <c r="K72" s="153" t="s">
        <v>128</v>
      </c>
      <c r="L72" s="82"/>
    </row>
    <row r="73" spans="1:12">
      <c r="A73" s="32" t="s">
        <v>91</v>
      </c>
      <c r="B73" s="220" t="s">
        <v>399</v>
      </c>
      <c r="C73" s="228">
        <v>5.1100000000000003</v>
      </c>
      <c r="D73" s="200" t="s">
        <v>128</v>
      </c>
      <c r="E73" s="195" t="s">
        <v>128</v>
      </c>
      <c r="F73" s="156"/>
      <c r="G73" s="556">
        <v>20.74</v>
      </c>
      <c r="H73" s="557">
        <v>6.11</v>
      </c>
      <c r="I73" s="200" t="s">
        <v>395</v>
      </c>
      <c r="J73" s="195" t="s">
        <v>128</v>
      </c>
      <c r="K73" s="153" t="s">
        <v>197</v>
      </c>
      <c r="L73" s="82"/>
    </row>
    <row r="74" spans="1:12">
      <c r="A74" s="32" t="s">
        <v>92</v>
      </c>
      <c r="B74" s="220">
        <v>27.59</v>
      </c>
      <c r="C74" s="228">
        <v>10.45</v>
      </c>
      <c r="D74" s="200" t="s">
        <v>393</v>
      </c>
      <c r="E74" s="195" t="s">
        <v>401</v>
      </c>
      <c r="F74" s="156"/>
      <c r="G74" s="556">
        <v>42.16</v>
      </c>
      <c r="H74" s="557">
        <v>7.2</v>
      </c>
      <c r="I74" s="200" t="s">
        <v>395</v>
      </c>
      <c r="J74" s="195" t="s">
        <v>401</v>
      </c>
      <c r="K74" s="153" t="s">
        <v>128</v>
      </c>
      <c r="L74" s="82"/>
    </row>
    <row r="75" spans="1:12">
      <c r="A75" s="32" t="s">
        <v>93</v>
      </c>
      <c r="B75" s="220" t="s">
        <v>399</v>
      </c>
      <c r="C75" s="228">
        <v>6.08</v>
      </c>
      <c r="D75" s="200" t="s">
        <v>128</v>
      </c>
      <c r="E75" s="195" t="s">
        <v>128</v>
      </c>
      <c r="F75" s="156"/>
      <c r="G75" s="556">
        <v>27.7</v>
      </c>
      <c r="H75" s="557">
        <v>6.3</v>
      </c>
      <c r="I75" s="200" t="s">
        <v>395</v>
      </c>
      <c r="J75" s="195" t="s">
        <v>128</v>
      </c>
      <c r="K75" s="153" t="s">
        <v>197</v>
      </c>
      <c r="L75" s="82"/>
    </row>
    <row r="76" spans="1:12">
      <c r="A76" s="38"/>
      <c r="B76" s="220"/>
      <c r="C76" s="228"/>
      <c r="D76" s="200"/>
      <c r="E76" s="195"/>
      <c r="F76" s="156"/>
      <c r="G76" s="556"/>
      <c r="H76" s="557"/>
      <c r="I76" s="200"/>
      <c r="J76" s="195"/>
      <c r="K76" s="153"/>
      <c r="L76" s="82"/>
    </row>
    <row r="77" spans="1:12">
      <c r="A77" s="295" t="s">
        <v>63</v>
      </c>
      <c r="B77" s="220"/>
      <c r="C77" s="228"/>
      <c r="D77" s="200"/>
      <c r="E77" s="195"/>
      <c r="F77" s="156"/>
      <c r="G77" s="556"/>
      <c r="H77" s="557"/>
      <c r="I77" s="200"/>
      <c r="J77" s="195"/>
      <c r="K77" s="153"/>
      <c r="L77" s="82"/>
    </row>
    <row r="78" spans="1:12">
      <c r="A78" s="32" t="s">
        <v>64</v>
      </c>
      <c r="B78" s="220">
        <v>8.33</v>
      </c>
      <c r="C78" s="228">
        <v>0.97</v>
      </c>
      <c r="D78" s="200" t="s">
        <v>128</v>
      </c>
      <c r="E78" s="195" t="s">
        <v>128</v>
      </c>
      <c r="F78" s="156"/>
      <c r="G78" s="556">
        <v>20.36</v>
      </c>
      <c r="H78" s="557">
        <v>1.1399999999999999</v>
      </c>
      <c r="I78" s="200" t="s">
        <v>128</v>
      </c>
      <c r="J78" s="195" t="s">
        <v>401</v>
      </c>
      <c r="K78" s="153" t="s">
        <v>197</v>
      </c>
      <c r="L78" s="82"/>
    </row>
    <row r="79" spans="1:12">
      <c r="A79" s="32" t="s">
        <v>305</v>
      </c>
      <c r="B79" s="220">
        <v>10.79</v>
      </c>
      <c r="C79" s="228">
        <v>1.44</v>
      </c>
      <c r="D79" s="200" t="s">
        <v>128</v>
      </c>
      <c r="E79" s="195" t="s">
        <v>128</v>
      </c>
      <c r="F79" s="156"/>
      <c r="G79" s="556">
        <v>27.09</v>
      </c>
      <c r="H79" s="557">
        <v>1.89</v>
      </c>
      <c r="I79" s="200" t="s">
        <v>128</v>
      </c>
      <c r="J79" s="195" t="s">
        <v>401</v>
      </c>
      <c r="K79" s="153" t="s">
        <v>197</v>
      </c>
      <c r="L79" s="82"/>
    </row>
    <row r="80" spans="1:12">
      <c r="A80" s="32" t="s">
        <v>65</v>
      </c>
      <c r="B80" s="220">
        <v>14.24</v>
      </c>
      <c r="C80" s="228">
        <v>4.2699999999999996</v>
      </c>
      <c r="D80" s="200" t="s">
        <v>395</v>
      </c>
      <c r="E80" s="195" t="s">
        <v>128</v>
      </c>
      <c r="F80" s="156"/>
      <c r="G80" s="556">
        <v>33.18</v>
      </c>
      <c r="H80" s="557">
        <v>6.42</v>
      </c>
      <c r="I80" s="200" t="s">
        <v>128</v>
      </c>
      <c r="J80" s="195" t="s">
        <v>401</v>
      </c>
      <c r="K80" s="153" t="s">
        <v>197</v>
      </c>
      <c r="L80" s="82"/>
    </row>
    <row r="81" spans="1:12">
      <c r="A81" s="32"/>
      <c r="B81" s="220"/>
      <c r="C81" s="228"/>
      <c r="D81" s="200"/>
      <c r="E81" s="195"/>
      <c r="F81" s="156"/>
      <c r="G81" s="556"/>
      <c r="H81" s="557"/>
      <c r="I81" s="200"/>
      <c r="J81" s="195"/>
      <c r="K81" s="153"/>
      <c r="L81" s="82"/>
    </row>
    <row r="82" spans="1:12">
      <c r="A82" s="39" t="s">
        <v>66</v>
      </c>
      <c r="B82" s="220"/>
      <c r="C82" s="228"/>
      <c r="D82" s="200"/>
      <c r="E82" s="195"/>
      <c r="F82" s="156"/>
      <c r="G82" s="556"/>
      <c r="H82" s="557"/>
      <c r="I82" s="200"/>
      <c r="J82" s="195"/>
      <c r="K82" s="153"/>
      <c r="L82" s="82"/>
    </row>
    <row r="83" spans="1:12">
      <c r="A83" s="38" t="s">
        <v>198</v>
      </c>
      <c r="B83" s="220">
        <v>10.69</v>
      </c>
      <c r="C83" s="228">
        <v>2.14</v>
      </c>
      <c r="D83" s="200" t="s">
        <v>395</v>
      </c>
      <c r="E83" s="195" t="s">
        <v>128</v>
      </c>
      <c r="F83" s="156"/>
      <c r="G83" s="556">
        <v>20.25</v>
      </c>
      <c r="H83" s="557">
        <v>1.8</v>
      </c>
      <c r="I83" s="200" t="s">
        <v>128</v>
      </c>
      <c r="J83" s="195" t="s">
        <v>128</v>
      </c>
      <c r="K83" s="153" t="s">
        <v>197</v>
      </c>
      <c r="L83" s="82"/>
    </row>
    <row r="84" spans="1:12">
      <c r="A84" s="38" t="s">
        <v>199</v>
      </c>
      <c r="B84" s="220">
        <v>9.89</v>
      </c>
      <c r="C84" s="228">
        <v>1.9</v>
      </c>
      <c r="D84" s="200" t="s">
        <v>395</v>
      </c>
      <c r="E84" s="195" t="s">
        <v>128</v>
      </c>
      <c r="F84" s="156"/>
      <c r="G84" s="556">
        <v>22.54</v>
      </c>
      <c r="H84" s="557">
        <v>1.69</v>
      </c>
      <c r="I84" s="200" t="s">
        <v>128</v>
      </c>
      <c r="J84" s="195" t="s">
        <v>128</v>
      </c>
      <c r="K84" s="153" t="s">
        <v>197</v>
      </c>
      <c r="L84" s="82"/>
    </row>
    <row r="85" spans="1:12">
      <c r="A85" s="38" t="s">
        <v>200</v>
      </c>
      <c r="B85" s="220">
        <v>10.050000000000001</v>
      </c>
      <c r="C85" s="228">
        <v>1.8</v>
      </c>
      <c r="D85" s="200" t="s">
        <v>128</v>
      </c>
      <c r="E85" s="195" t="s">
        <v>128</v>
      </c>
      <c r="F85" s="156"/>
      <c r="G85" s="556">
        <v>24.68</v>
      </c>
      <c r="H85" s="557">
        <v>2.16</v>
      </c>
      <c r="I85" s="200" t="s">
        <v>128</v>
      </c>
      <c r="J85" s="195" t="s">
        <v>128</v>
      </c>
      <c r="K85" s="153" t="s">
        <v>197</v>
      </c>
      <c r="L85" s="82"/>
    </row>
    <row r="86" spans="1:12">
      <c r="A86" s="38" t="s">
        <v>201</v>
      </c>
      <c r="B86" s="220">
        <v>8.14</v>
      </c>
      <c r="C86" s="228">
        <v>1.1599999999999999</v>
      </c>
      <c r="D86" s="200" t="s">
        <v>128</v>
      </c>
      <c r="E86" s="195" t="s">
        <v>128</v>
      </c>
      <c r="F86" s="156"/>
      <c r="G86" s="556">
        <v>25.01</v>
      </c>
      <c r="H86" s="557">
        <v>2.1800000000000002</v>
      </c>
      <c r="I86" s="200" t="s">
        <v>128</v>
      </c>
      <c r="J86" s="195" t="s">
        <v>128</v>
      </c>
      <c r="K86" s="153" t="s">
        <v>197</v>
      </c>
      <c r="L86" s="82"/>
    </row>
    <row r="87" spans="1:12">
      <c r="A87" s="38"/>
      <c r="B87" s="220"/>
      <c r="C87" s="228"/>
      <c r="D87" s="200"/>
      <c r="E87" s="195"/>
      <c r="F87" s="156"/>
      <c r="G87" s="556"/>
      <c r="H87" s="557"/>
      <c r="I87" s="200"/>
      <c r="J87" s="195"/>
      <c r="K87" s="153"/>
      <c r="L87" s="82"/>
    </row>
    <row r="88" spans="1:12">
      <c r="A88" s="39" t="s">
        <v>77</v>
      </c>
      <c r="B88" s="220"/>
      <c r="C88" s="228"/>
      <c r="D88" s="200"/>
      <c r="E88" s="195"/>
      <c r="F88" s="156"/>
      <c r="G88" s="556"/>
      <c r="H88" s="557"/>
      <c r="I88" s="200"/>
      <c r="J88" s="195"/>
      <c r="K88" s="153"/>
      <c r="L88" s="82"/>
    </row>
    <row r="89" spans="1:12">
      <c r="A89" s="38" t="s">
        <v>202</v>
      </c>
      <c r="B89" s="220">
        <v>10.09</v>
      </c>
      <c r="C89" s="228">
        <v>1.86</v>
      </c>
      <c r="D89" s="200" t="s">
        <v>128</v>
      </c>
      <c r="E89" s="195" t="s">
        <v>128</v>
      </c>
      <c r="F89" s="156"/>
      <c r="G89" s="556">
        <v>25.85</v>
      </c>
      <c r="H89" s="557">
        <v>1.87</v>
      </c>
      <c r="I89" s="200" t="s">
        <v>128</v>
      </c>
      <c r="J89" s="195" t="s">
        <v>401</v>
      </c>
      <c r="K89" s="153" t="s">
        <v>197</v>
      </c>
      <c r="L89" s="82"/>
    </row>
    <row r="90" spans="1:12">
      <c r="A90" s="38" t="s">
        <v>203</v>
      </c>
      <c r="B90" s="220">
        <v>10.69</v>
      </c>
      <c r="C90" s="228">
        <v>2.36</v>
      </c>
      <c r="D90" s="200" t="s">
        <v>395</v>
      </c>
      <c r="E90" s="195" t="s">
        <v>128</v>
      </c>
      <c r="F90" s="156"/>
      <c r="G90" s="556">
        <v>23.23</v>
      </c>
      <c r="H90" s="557">
        <v>1.95</v>
      </c>
      <c r="I90" s="200" t="s">
        <v>128</v>
      </c>
      <c r="J90" s="195" t="s">
        <v>128</v>
      </c>
      <c r="K90" s="153" t="s">
        <v>197</v>
      </c>
      <c r="L90" s="82"/>
    </row>
    <row r="91" spans="1:12">
      <c r="A91" s="38" t="s">
        <v>204</v>
      </c>
      <c r="B91" s="220">
        <v>10.01</v>
      </c>
      <c r="C91" s="228">
        <v>1.54</v>
      </c>
      <c r="D91" s="200" t="s">
        <v>128</v>
      </c>
      <c r="E91" s="195" t="s">
        <v>128</v>
      </c>
      <c r="F91" s="156"/>
      <c r="G91" s="556">
        <v>21.43</v>
      </c>
      <c r="H91" s="557">
        <v>2.13</v>
      </c>
      <c r="I91" s="200" t="s">
        <v>128</v>
      </c>
      <c r="J91" s="195" t="s">
        <v>128</v>
      </c>
      <c r="K91" s="153" t="s">
        <v>197</v>
      </c>
      <c r="L91" s="82"/>
    </row>
    <row r="92" spans="1:12">
      <c r="A92" s="38" t="s">
        <v>205</v>
      </c>
      <c r="B92" s="220">
        <v>7.76</v>
      </c>
      <c r="C92" s="228">
        <v>1.26</v>
      </c>
      <c r="D92" s="200" t="s">
        <v>128</v>
      </c>
      <c r="E92" s="195" t="s">
        <v>128</v>
      </c>
      <c r="F92" s="156"/>
      <c r="G92" s="556">
        <v>21.14</v>
      </c>
      <c r="H92" s="557">
        <v>1.94</v>
      </c>
      <c r="I92" s="200" t="s">
        <v>128</v>
      </c>
      <c r="J92" s="195" t="s">
        <v>128</v>
      </c>
      <c r="K92" s="153" t="s">
        <v>197</v>
      </c>
      <c r="L92" s="82"/>
    </row>
    <row r="93" spans="1:12">
      <c r="A93" s="38"/>
      <c r="B93" s="220"/>
      <c r="C93" s="228"/>
      <c r="D93" s="200"/>
      <c r="E93" s="195"/>
      <c r="F93" s="156"/>
      <c r="G93" s="556"/>
      <c r="H93" s="557"/>
      <c r="I93" s="200"/>
      <c r="J93" s="195"/>
      <c r="K93" s="153"/>
      <c r="L93" s="82"/>
    </row>
    <row r="94" spans="1:12" ht="25.5">
      <c r="A94" s="305" t="s">
        <v>78</v>
      </c>
      <c r="B94" s="220"/>
      <c r="C94" s="228"/>
      <c r="D94" s="200"/>
      <c r="E94" s="195"/>
      <c r="F94" s="156"/>
      <c r="G94" s="556"/>
      <c r="H94" s="557"/>
      <c r="I94" s="200"/>
      <c r="J94" s="195"/>
      <c r="K94" s="153"/>
      <c r="L94" s="82"/>
    </row>
    <row r="95" spans="1:12">
      <c r="A95" s="32" t="s">
        <v>79</v>
      </c>
      <c r="B95" s="220">
        <v>8.11</v>
      </c>
      <c r="C95" s="228">
        <v>1.1200000000000001</v>
      </c>
      <c r="D95" s="200" t="s">
        <v>128</v>
      </c>
      <c r="E95" s="195" t="s">
        <v>128</v>
      </c>
      <c r="F95" s="156"/>
      <c r="G95" s="556">
        <v>18.5</v>
      </c>
      <c r="H95" s="557">
        <v>1.52</v>
      </c>
      <c r="I95" s="200" t="s">
        <v>128</v>
      </c>
      <c r="J95" s="195" t="s">
        <v>401</v>
      </c>
      <c r="K95" s="153" t="s">
        <v>197</v>
      </c>
      <c r="L95" s="82"/>
    </row>
    <row r="96" spans="1:12">
      <c r="A96" s="32" t="s">
        <v>80</v>
      </c>
      <c r="B96" s="220">
        <v>8.8800000000000008</v>
      </c>
      <c r="C96" s="228">
        <v>1.67</v>
      </c>
      <c r="D96" s="200" t="s">
        <v>128</v>
      </c>
      <c r="E96" s="195" t="s">
        <v>128</v>
      </c>
      <c r="F96" s="156"/>
      <c r="G96" s="556">
        <v>22.32</v>
      </c>
      <c r="H96" s="557">
        <v>2.27</v>
      </c>
      <c r="I96" s="200" t="s">
        <v>128</v>
      </c>
      <c r="J96" s="195" t="s">
        <v>128</v>
      </c>
      <c r="K96" s="153" t="s">
        <v>197</v>
      </c>
      <c r="L96" s="82"/>
    </row>
    <row r="97" spans="1:12">
      <c r="A97" s="32" t="s">
        <v>81</v>
      </c>
      <c r="B97" s="220">
        <v>11.63</v>
      </c>
      <c r="C97" s="228">
        <v>2.68</v>
      </c>
      <c r="D97" s="200" t="s">
        <v>395</v>
      </c>
      <c r="E97" s="195" t="s">
        <v>128</v>
      </c>
      <c r="F97" s="156"/>
      <c r="G97" s="556">
        <v>25.64</v>
      </c>
      <c r="H97" s="557">
        <v>2.93</v>
      </c>
      <c r="I97" s="200" t="s">
        <v>128</v>
      </c>
      <c r="J97" s="195" t="s">
        <v>128</v>
      </c>
      <c r="K97" s="153" t="s">
        <v>197</v>
      </c>
      <c r="L97" s="82"/>
    </row>
    <row r="98" spans="1:12">
      <c r="A98" s="32" t="s">
        <v>171</v>
      </c>
      <c r="B98" s="220">
        <v>11.78</v>
      </c>
      <c r="C98" s="228">
        <v>2.9</v>
      </c>
      <c r="D98" s="200" t="s">
        <v>395</v>
      </c>
      <c r="E98" s="195" t="s">
        <v>128</v>
      </c>
      <c r="F98" s="156"/>
      <c r="G98" s="556">
        <v>26.56</v>
      </c>
      <c r="H98" s="557">
        <v>2.69</v>
      </c>
      <c r="I98" s="200" t="s">
        <v>128</v>
      </c>
      <c r="J98" s="195" t="s">
        <v>401</v>
      </c>
      <c r="K98" s="153" t="s">
        <v>197</v>
      </c>
      <c r="L98" s="82"/>
    </row>
    <row r="99" spans="1:12">
      <c r="A99" s="32" t="s">
        <v>82</v>
      </c>
      <c r="B99" s="220">
        <v>11.29</v>
      </c>
      <c r="C99" s="228">
        <v>3.13</v>
      </c>
      <c r="D99" s="200" t="s">
        <v>395</v>
      </c>
      <c r="E99" s="195" t="s">
        <v>128</v>
      </c>
      <c r="F99" s="156"/>
      <c r="G99" s="556">
        <v>30.18</v>
      </c>
      <c r="H99" s="557">
        <v>2.75</v>
      </c>
      <c r="I99" s="200" t="s">
        <v>128</v>
      </c>
      <c r="J99" s="195" t="s">
        <v>401</v>
      </c>
      <c r="K99" s="153" t="s">
        <v>197</v>
      </c>
      <c r="L99" s="82"/>
    </row>
    <row r="100" spans="1:12">
      <c r="A100" s="32"/>
      <c r="B100" s="220"/>
      <c r="C100" s="228"/>
      <c r="D100" s="200"/>
      <c r="E100" s="195"/>
      <c r="F100" s="156"/>
      <c r="G100" s="556"/>
      <c r="H100" s="557"/>
      <c r="I100" s="200"/>
      <c r="J100" s="195"/>
      <c r="K100" s="153"/>
      <c r="L100" s="82"/>
    </row>
    <row r="101" spans="1:12" ht="38.25">
      <c r="A101" s="305" t="s">
        <v>83</v>
      </c>
      <c r="B101" s="220"/>
      <c r="C101" s="228"/>
      <c r="D101" s="200"/>
      <c r="E101" s="195"/>
      <c r="F101" s="156"/>
      <c r="G101" s="556"/>
      <c r="H101" s="557"/>
      <c r="I101" s="200"/>
      <c r="J101" s="195"/>
      <c r="K101" s="153"/>
      <c r="L101" s="82"/>
    </row>
    <row r="102" spans="1:12">
      <c r="A102" s="32" t="s">
        <v>84</v>
      </c>
      <c r="B102" s="220">
        <v>8.59</v>
      </c>
      <c r="C102" s="228">
        <v>0.84</v>
      </c>
      <c r="D102" s="200" t="s">
        <v>128</v>
      </c>
      <c r="E102" s="195" t="s">
        <v>128</v>
      </c>
      <c r="F102" s="156"/>
      <c r="G102" s="556">
        <v>20.97</v>
      </c>
      <c r="H102" s="557">
        <v>1</v>
      </c>
      <c r="I102" s="200" t="s">
        <v>128</v>
      </c>
      <c r="J102" s="195" t="s">
        <v>128</v>
      </c>
      <c r="K102" s="153" t="s">
        <v>197</v>
      </c>
      <c r="L102" s="82"/>
    </row>
    <row r="103" spans="1:12">
      <c r="A103" s="32" t="s">
        <v>85</v>
      </c>
      <c r="B103" s="220">
        <v>12.66</v>
      </c>
      <c r="C103" s="228">
        <v>2.4</v>
      </c>
      <c r="D103" s="200" t="s">
        <v>395</v>
      </c>
      <c r="E103" s="195" t="s">
        <v>401</v>
      </c>
      <c r="F103" s="156"/>
      <c r="G103" s="556">
        <v>32.06</v>
      </c>
      <c r="H103" s="557">
        <v>2.88</v>
      </c>
      <c r="I103" s="200" t="s">
        <v>128</v>
      </c>
      <c r="J103" s="195" t="s">
        <v>401</v>
      </c>
      <c r="K103" s="153" t="s">
        <v>197</v>
      </c>
      <c r="L103" s="82"/>
    </row>
    <row r="104" spans="1:12">
      <c r="A104" s="38"/>
      <c r="B104" s="220"/>
      <c r="C104" s="228"/>
      <c r="D104" s="200"/>
      <c r="E104" s="195"/>
      <c r="F104" s="156"/>
      <c r="G104" s="556"/>
      <c r="H104" s="557"/>
      <c r="I104" s="200"/>
      <c r="J104" s="195"/>
      <c r="K104" s="153"/>
      <c r="L104" s="82"/>
    </row>
    <row r="105" spans="1:12">
      <c r="A105" s="39" t="s">
        <v>58</v>
      </c>
      <c r="B105" s="220"/>
      <c r="C105" s="228"/>
      <c r="D105" s="200"/>
      <c r="E105" s="195"/>
      <c r="F105" s="156"/>
      <c r="G105" s="556"/>
      <c r="H105" s="557"/>
      <c r="I105" s="200"/>
      <c r="J105" s="195"/>
      <c r="K105" s="153"/>
      <c r="L105" s="82"/>
    </row>
    <row r="106" spans="1:12">
      <c r="A106" s="38" t="s">
        <v>228</v>
      </c>
      <c r="B106" s="220">
        <v>8.9700000000000006</v>
      </c>
      <c r="C106" s="228">
        <v>1.1000000000000001</v>
      </c>
      <c r="D106" s="200" t="s">
        <v>128</v>
      </c>
      <c r="E106" s="195" t="s">
        <v>128</v>
      </c>
      <c r="F106" s="156"/>
      <c r="G106" s="556">
        <v>20.75</v>
      </c>
      <c r="H106" s="557">
        <v>1.39</v>
      </c>
      <c r="I106" s="200" t="s">
        <v>128</v>
      </c>
      <c r="J106" s="195" t="s">
        <v>128</v>
      </c>
      <c r="K106" s="153" t="s">
        <v>197</v>
      </c>
      <c r="L106" s="82"/>
    </row>
    <row r="107" spans="1:12">
      <c r="A107" s="38" t="s">
        <v>229</v>
      </c>
      <c r="B107" s="220">
        <v>8.73</v>
      </c>
      <c r="C107" s="228">
        <v>1.6</v>
      </c>
      <c r="D107" s="200" t="s">
        <v>395</v>
      </c>
      <c r="E107" s="195" t="s">
        <v>128</v>
      </c>
      <c r="F107" s="156"/>
      <c r="G107" s="556">
        <v>25.59</v>
      </c>
      <c r="H107" s="557">
        <v>1.87</v>
      </c>
      <c r="I107" s="200" t="s">
        <v>128</v>
      </c>
      <c r="J107" s="195" t="s">
        <v>128</v>
      </c>
      <c r="K107" s="153" t="s">
        <v>197</v>
      </c>
      <c r="L107" s="82"/>
    </row>
    <row r="108" spans="1:12">
      <c r="A108" s="38" t="s">
        <v>230</v>
      </c>
      <c r="B108" s="220">
        <v>10.28</v>
      </c>
      <c r="C108" s="228">
        <v>1.92</v>
      </c>
      <c r="D108" s="200" t="s">
        <v>395</v>
      </c>
      <c r="E108" s="195" t="s">
        <v>128</v>
      </c>
      <c r="F108" s="156"/>
      <c r="G108" s="556">
        <v>24.54</v>
      </c>
      <c r="H108" s="557">
        <v>1.83</v>
      </c>
      <c r="I108" s="200" t="s">
        <v>128</v>
      </c>
      <c r="J108" s="195" t="s">
        <v>128</v>
      </c>
      <c r="K108" s="153" t="s">
        <v>197</v>
      </c>
      <c r="L108" s="82"/>
    </row>
    <row r="109" spans="1:12">
      <c r="A109" s="38"/>
      <c r="B109" s="220"/>
      <c r="C109" s="228"/>
      <c r="D109" s="200"/>
      <c r="E109" s="195"/>
      <c r="F109" s="156"/>
      <c r="G109" s="556"/>
      <c r="H109" s="557"/>
      <c r="I109" s="200"/>
      <c r="J109" s="195"/>
      <c r="K109" s="153"/>
      <c r="L109" s="82"/>
    </row>
    <row r="110" spans="1:12">
      <c r="A110" s="295" t="s">
        <v>54</v>
      </c>
      <c r="B110" s="220"/>
      <c r="C110" s="228"/>
      <c r="D110" s="200"/>
      <c r="E110" s="195"/>
      <c r="F110" s="156"/>
      <c r="G110" s="556"/>
      <c r="H110" s="557"/>
      <c r="I110" s="200"/>
      <c r="J110" s="195"/>
      <c r="K110" s="153"/>
      <c r="L110" s="82"/>
    </row>
    <row r="111" spans="1:12">
      <c r="A111" s="299" t="s">
        <v>55</v>
      </c>
      <c r="B111" s="220">
        <v>7.78</v>
      </c>
      <c r="C111" s="228">
        <v>1.42</v>
      </c>
      <c r="D111" s="200" t="s">
        <v>128</v>
      </c>
      <c r="E111" s="195" t="s">
        <v>128</v>
      </c>
      <c r="F111" s="156"/>
      <c r="G111" s="556">
        <v>19.55</v>
      </c>
      <c r="H111" s="557">
        <v>1.72</v>
      </c>
      <c r="I111" s="200" t="s">
        <v>128</v>
      </c>
      <c r="J111" s="195" t="s">
        <v>401</v>
      </c>
      <c r="K111" s="153" t="s">
        <v>197</v>
      </c>
      <c r="L111" s="82"/>
    </row>
    <row r="112" spans="1:12">
      <c r="A112" s="299" t="s">
        <v>56</v>
      </c>
      <c r="B112" s="220">
        <v>9.48</v>
      </c>
      <c r="C112" s="228">
        <v>2.0299999999999998</v>
      </c>
      <c r="D112" s="200" t="s">
        <v>395</v>
      </c>
      <c r="E112" s="195" t="s">
        <v>128</v>
      </c>
      <c r="F112" s="156"/>
      <c r="G112" s="556">
        <v>23</v>
      </c>
      <c r="H112" s="557">
        <v>2.42</v>
      </c>
      <c r="I112" s="200" t="s">
        <v>128</v>
      </c>
      <c r="J112" s="195" t="s">
        <v>128</v>
      </c>
      <c r="K112" s="153" t="s">
        <v>197</v>
      </c>
      <c r="L112" s="82"/>
    </row>
    <row r="113" spans="1:12">
      <c r="A113" s="299" t="s">
        <v>98</v>
      </c>
      <c r="B113" s="220">
        <v>10.42</v>
      </c>
      <c r="C113" s="228">
        <v>1.55</v>
      </c>
      <c r="D113" s="200" t="s">
        <v>128</v>
      </c>
      <c r="E113" s="195" t="s">
        <v>128</v>
      </c>
      <c r="F113" s="156"/>
      <c r="G113" s="556">
        <v>25.34</v>
      </c>
      <c r="H113" s="557">
        <v>1.6</v>
      </c>
      <c r="I113" s="200" t="s">
        <v>128</v>
      </c>
      <c r="J113" s="195" t="s">
        <v>128</v>
      </c>
      <c r="K113" s="153" t="s">
        <v>197</v>
      </c>
      <c r="L113" s="82"/>
    </row>
    <row r="114" spans="1:12">
      <c r="A114" s="299" t="s">
        <v>57</v>
      </c>
      <c r="B114" s="220">
        <v>9.73</v>
      </c>
      <c r="C114" s="228">
        <v>2.0099999999999998</v>
      </c>
      <c r="D114" s="200" t="s">
        <v>395</v>
      </c>
      <c r="E114" s="195" t="s">
        <v>128</v>
      </c>
      <c r="F114" s="156"/>
      <c r="G114" s="556">
        <v>22.87</v>
      </c>
      <c r="H114" s="557">
        <v>2.85</v>
      </c>
      <c r="I114" s="200" t="s">
        <v>128</v>
      </c>
      <c r="J114" s="195" t="s">
        <v>128</v>
      </c>
      <c r="K114" s="153" t="s">
        <v>197</v>
      </c>
      <c r="L114" s="82"/>
    </row>
    <row r="115" spans="1:12">
      <c r="A115" s="299" t="s">
        <v>99</v>
      </c>
      <c r="B115" s="220">
        <v>9.5299999999999994</v>
      </c>
      <c r="C115" s="228">
        <v>1.89</v>
      </c>
      <c r="D115" s="200" t="s">
        <v>395</v>
      </c>
      <c r="E115" s="195" t="s">
        <v>128</v>
      </c>
      <c r="F115" s="156"/>
      <c r="G115" s="556">
        <v>25.27</v>
      </c>
      <c r="H115" s="557">
        <v>3.24</v>
      </c>
      <c r="I115" s="200" t="s">
        <v>128</v>
      </c>
      <c r="J115" s="195" t="s">
        <v>128</v>
      </c>
      <c r="K115" s="153" t="s">
        <v>197</v>
      </c>
      <c r="L115" s="82"/>
    </row>
    <row r="116" spans="1:12">
      <c r="A116" s="299"/>
      <c r="B116" s="220"/>
      <c r="C116" s="228"/>
      <c r="D116" s="200"/>
      <c r="E116" s="195"/>
      <c r="F116" s="156"/>
      <c r="G116" s="556"/>
      <c r="H116" s="557"/>
      <c r="I116" s="200"/>
      <c r="J116" s="195"/>
      <c r="K116" s="153"/>
      <c r="L116" s="82"/>
    </row>
    <row r="117" spans="1:12">
      <c r="A117" s="295" t="s">
        <v>94</v>
      </c>
      <c r="B117" s="220"/>
      <c r="C117" s="228"/>
      <c r="D117" s="200"/>
      <c r="E117" s="195"/>
      <c r="F117" s="156"/>
      <c r="G117" s="556"/>
      <c r="H117" s="557"/>
      <c r="I117" s="200"/>
      <c r="J117" s="195"/>
      <c r="K117" s="153"/>
      <c r="L117" s="82"/>
    </row>
    <row r="118" spans="1:12">
      <c r="A118" s="32" t="s">
        <v>307</v>
      </c>
      <c r="B118" s="220">
        <v>7.78</v>
      </c>
      <c r="C118" s="228">
        <v>1.92</v>
      </c>
      <c r="D118" s="200" t="s">
        <v>395</v>
      </c>
      <c r="E118" s="195" t="s">
        <v>128</v>
      </c>
      <c r="F118" s="156"/>
      <c r="G118" s="556">
        <v>18.05</v>
      </c>
      <c r="H118" s="557">
        <v>2.15</v>
      </c>
      <c r="I118" s="200" t="s">
        <v>128</v>
      </c>
      <c r="J118" s="195" t="s">
        <v>401</v>
      </c>
      <c r="K118" s="153" t="s">
        <v>197</v>
      </c>
      <c r="L118" s="82"/>
    </row>
    <row r="119" spans="1:12">
      <c r="A119" s="32" t="s">
        <v>95</v>
      </c>
      <c r="B119" s="220">
        <v>9.27</v>
      </c>
      <c r="C119" s="228">
        <v>1.82</v>
      </c>
      <c r="D119" s="200" t="s">
        <v>395</v>
      </c>
      <c r="E119" s="195" t="s">
        <v>128</v>
      </c>
      <c r="F119" s="156"/>
      <c r="G119" s="556">
        <v>21.26</v>
      </c>
      <c r="H119" s="557">
        <v>2.2400000000000002</v>
      </c>
      <c r="I119" s="200" t="s">
        <v>128</v>
      </c>
      <c r="J119" s="195" t="s">
        <v>128</v>
      </c>
      <c r="K119" s="153" t="s">
        <v>197</v>
      </c>
      <c r="L119" s="82"/>
    </row>
    <row r="120" spans="1:12">
      <c r="A120" s="32" t="s">
        <v>96</v>
      </c>
      <c r="B120" s="220">
        <v>10.16</v>
      </c>
      <c r="C120" s="228">
        <v>2.09</v>
      </c>
      <c r="D120" s="200" t="s">
        <v>395</v>
      </c>
      <c r="E120" s="195" t="s">
        <v>128</v>
      </c>
      <c r="F120" s="156"/>
      <c r="G120" s="556">
        <v>23.37</v>
      </c>
      <c r="H120" s="557">
        <v>1.95</v>
      </c>
      <c r="I120" s="200" t="s">
        <v>128</v>
      </c>
      <c r="J120" s="195" t="s">
        <v>128</v>
      </c>
      <c r="K120" s="153" t="s">
        <v>197</v>
      </c>
      <c r="L120" s="82"/>
    </row>
    <row r="121" spans="1:12">
      <c r="A121" s="32" t="s">
        <v>97</v>
      </c>
      <c r="B121" s="220">
        <v>9.67</v>
      </c>
      <c r="C121" s="228">
        <v>1.59</v>
      </c>
      <c r="D121" s="200" t="s">
        <v>128</v>
      </c>
      <c r="E121" s="195" t="s">
        <v>128</v>
      </c>
      <c r="F121" s="156"/>
      <c r="G121" s="556">
        <v>23.76</v>
      </c>
      <c r="H121" s="557">
        <v>2.0099999999999998</v>
      </c>
      <c r="I121" s="200" t="s">
        <v>128</v>
      </c>
      <c r="J121" s="195" t="s">
        <v>128</v>
      </c>
      <c r="K121" s="153" t="s">
        <v>197</v>
      </c>
      <c r="L121" s="82"/>
    </row>
    <row r="122" spans="1:12">
      <c r="A122" s="32" t="s">
        <v>306</v>
      </c>
      <c r="B122" s="220">
        <v>9.26</v>
      </c>
      <c r="C122" s="228">
        <v>1.52</v>
      </c>
      <c r="D122" s="200" t="s">
        <v>128</v>
      </c>
      <c r="E122" s="195" t="s">
        <v>128</v>
      </c>
      <c r="F122" s="156"/>
      <c r="G122" s="556">
        <v>27.68</v>
      </c>
      <c r="H122" s="557">
        <v>2.62</v>
      </c>
      <c r="I122" s="200" t="s">
        <v>128</v>
      </c>
      <c r="J122" s="195" t="s">
        <v>401</v>
      </c>
      <c r="K122" s="153" t="s">
        <v>197</v>
      </c>
      <c r="L122" s="82"/>
    </row>
    <row r="123" spans="1:12">
      <c r="A123" s="299"/>
      <c r="B123" s="220"/>
      <c r="C123" s="228"/>
      <c r="D123" s="200"/>
      <c r="E123" s="195"/>
      <c r="F123" s="156"/>
      <c r="G123" s="556"/>
      <c r="H123" s="557"/>
      <c r="I123" s="200"/>
      <c r="J123" s="195"/>
      <c r="K123" s="153"/>
      <c r="L123" s="82"/>
    </row>
    <row r="124" spans="1:12">
      <c r="A124" s="295" t="s">
        <v>50</v>
      </c>
      <c r="B124" s="543"/>
      <c r="C124" s="544"/>
      <c r="D124" s="309"/>
      <c r="E124" s="53"/>
      <c r="F124" s="303"/>
      <c r="G124" s="558"/>
      <c r="H124" s="559"/>
      <c r="I124" s="309"/>
      <c r="J124" s="53"/>
      <c r="K124" s="52"/>
      <c r="L124" s="82"/>
    </row>
    <row r="125" spans="1:12">
      <c r="A125" s="298" t="s">
        <v>51</v>
      </c>
      <c r="B125" s="220">
        <v>8.44</v>
      </c>
      <c r="C125" s="228">
        <v>0.76</v>
      </c>
      <c r="D125" s="200" t="s">
        <v>128</v>
      </c>
      <c r="E125" s="195" t="s">
        <v>128</v>
      </c>
      <c r="F125" s="156"/>
      <c r="G125" s="556">
        <v>20.78</v>
      </c>
      <c r="H125" s="557">
        <v>0.94</v>
      </c>
      <c r="I125" s="200" t="s">
        <v>128</v>
      </c>
      <c r="J125" s="195" t="s">
        <v>401</v>
      </c>
      <c r="K125" s="153" t="s">
        <v>197</v>
      </c>
      <c r="L125" s="82"/>
    </row>
    <row r="126" spans="1:12">
      <c r="A126" s="298" t="s">
        <v>52</v>
      </c>
      <c r="B126" s="220">
        <v>15.25</v>
      </c>
      <c r="C126" s="228">
        <v>3.61</v>
      </c>
      <c r="D126" s="200" t="s">
        <v>395</v>
      </c>
      <c r="E126" s="195" t="s">
        <v>401</v>
      </c>
      <c r="F126" s="156"/>
      <c r="G126" s="556">
        <v>40.39</v>
      </c>
      <c r="H126" s="557">
        <v>4.3600000000000003</v>
      </c>
      <c r="I126" s="200" t="s">
        <v>128</v>
      </c>
      <c r="J126" s="195" t="s">
        <v>401</v>
      </c>
      <c r="K126" s="153" t="s">
        <v>197</v>
      </c>
      <c r="L126" s="82"/>
    </row>
    <row r="127" spans="1:12">
      <c r="A127" s="298" t="s">
        <v>53</v>
      </c>
      <c r="B127" s="220">
        <v>32.229999999999997</v>
      </c>
      <c r="C127" s="228">
        <v>11.16</v>
      </c>
      <c r="D127" s="200" t="s">
        <v>393</v>
      </c>
      <c r="E127" s="195" t="s">
        <v>401</v>
      </c>
      <c r="F127" s="156"/>
      <c r="G127" s="556">
        <v>55.46</v>
      </c>
      <c r="H127" s="557">
        <v>7.39</v>
      </c>
      <c r="I127" s="200" t="s">
        <v>395</v>
      </c>
      <c r="J127" s="195" t="s">
        <v>401</v>
      </c>
      <c r="K127" s="153" t="s">
        <v>197</v>
      </c>
      <c r="L127" s="82"/>
    </row>
    <row r="128" spans="1:12">
      <c r="A128" s="298"/>
      <c r="B128" s="220"/>
      <c r="C128" s="228"/>
      <c r="D128" s="200"/>
      <c r="E128" s="195"/>
      <c r="F128" s="156"/>
      <c r="G128" s="556"/>
      <c r="H128" s="557"/>
      <c r="I128" s="200"/>
      <c r="J128" s="195"/>
      <c r="K128" s="153"/>
      <c r="L128" s="82"/>
    </row>
    <row r="129" spans="1:12">
      <c r="A129" s="295" t="s">
        <v>48</v>
      </c>
      <c r="B129" s="220"/>
      <c r="C129" s="228"/>
      <c r="D129" s="200"/>
      <c r="E129" s="195"/>
      <c r="F129" s="156"/>
      <c r="G129" s="556"/>
      <c r="H129" s="557"/>
      <c r="I129" s="200"/>
      <c r="J129" s="195"/>
      <c r="K129" s="153"/>
      <c r="L129" s="82"/>
    </row>
    <row r="130" spans="1:12">
      <c r="A130" s="103" t="s">
        <v>474</v>
      </c>
      <c r="B130" s="220">
        <v>17.3</v>
      </c>
      <c r="C130" s="228">
        <v>3.12</v>
      </c>
      <c r="D130" s="200" t="s">
        <v>395</v>
      </c>
      <c r="E130" s="195" t="s">
        <v>401</v>
      </c>
      <c r="F130" s="156"/>
      <c r="G130" s="556">
        <v>40.909999999999997</v>
      </c>
      <c r="H130" s="557">
        <v>3.52</v>
      </c>
      <c r="I130" s="200" t="s">
        <v>128</v>
      </c>
      <c r="J130" s="195" t="s">
        <v>401</v>
      </c>
      <c r="K130" s="153" t="s">
        <v>197</v>
      </c>
      <c r="L130" s="82"/>
    </row>
    <row r="131" spans="1:12">
      <c r="A131" s="103">
        <v>7</v>
      </c>
      <c r="B131" s="220">
        <v>12.34</v>
      </c>
      <c r="C131" s="228">
        <v>2.4700000000000002</v>
      </c>
      <c r="D131" s="200" t="s">
        <v>395</v>
      </c>
      <c r="E131" s="195" t="s">
        <v>128</v>
      </c>
      <c r="F131" s="156"/>
      <c r="G131" s="556">
        <v>27.34</v>
      </c>
      <c r="H131" s="557">
        <v>2.38</v>
      </c>
      <c r="I131" s="200" t="s">
        <v>128</v>
      </c>
      <c r="J131" s="195" t="s">
        <v>401</v>
      </c>
      <c r="K131" s="153" t="s">
        <v>197</v>
      </c>
      <c r="L131" s="82"/>
    </row>
    <row r="132" spans="1:12">
      <c r="A132" s="103">
        <v>8</v>
      </c>
      <c r="B132" s="220">
        <v>9.75</v>
      </c>
      <c r="C132" s="228">
        <v>1.51</v>
      </c>
      <c r="D132" s="200" t="s">
        <v>128</v>
      </c>
      <c r="E132" s="195" t="s">
        <v>128</v>
      </c>
      <c r="F132" s="156"/>
      <c r="G132" s="556">
        <v>22.86</v>
      </c>
      <c r="H132" s="557">
        <v>1.85</v>
      </c>
      <c r="I132" s="200" t="s">
        <v>128</v>
      </c>
      <c r="J132" s="195" t="s">
        <v>128</v>
      </c>
      <c r="K132" s="153" t="s">
        <v>197</v>
      </c>
      <c r="L132" s="82"/>
    </row>
    <row r="133" spans="1:12">
      <c r="A133" s="103">
        <v>9</v>
      </c>
      <c r="B133" s="220">
        <v>6.34</v>
      </c>
      <c r="C133" s="228">
        <v>1.45</v>
      </c>
      <c r="D133" s="200" t="s">
        <v>395</v>
      </c>
      <c r="E133" s="195" t="s">
        <v>401</v>
      </c>
      <c r="F133" s="156"/>
      <c r="G133" s="556">
        <v>18.420000000000002</v>
      </c>
      <c r="H133" s="557">
        <v>1.9</v>
      </c>
      <c r="I133" s="200" t="s">
        <v>128</v>
      </c>
      <c r="J133" s="195" t="s">
        <v>401</v>
      </c>
      <c r="K133" s="153" t="s">
        <v>197</v>
      </c>
      <c r="L133" s="82"/>
    </row>
    <row r="134" spans="1:12">
      <c r="A134" s="103" t="s">
        <v>475</v>
      </c>
      <c r="B134" s="220">
        <v>4.62</v>
      </c>
      <c r="C134" s="228">
        <v>1.55</v>
      </c>
      <c r="D134" s="200" t="s">
        <v>395</v>
      </c>
      <c r="E134" s="195" t="s">
        <v>401</v>
      </c>
      <c r="F134" s="156"/>
      <c r="G134" s="556">
        <v>14.72</v>
      </c>
      <c r="H134" s="557">
        <v>1.53</v>
      </c>
      <c r="I134" s="200" t="s">
        <v>128</v>
      </c>
      <c r="J134" s="195" t="s">
        <v>401</v>
      </c>
      <c r="K134" s="153" t="s">
        <v>197</v>
      </c>
      <c r="L134" s="82"/>
    </row>
    <row r="135" spans="1:12">
      <c r="A135" s="32"/>
      <c r="B135" s="220"/>
      <c r="C135" s="228"/>
      <c r="D135" s="200"/>
      <c r="E135" s="195"/>
      <c r="F135" s="156"/>
      <c r="G135" s="556"/>
      <c r="H135" s="557"/>
      <c r="I135" s="200"/>
      <c r="J135" s="195"/>
      <c r="K135" s="153"/>
      <c r="L135" s="82"/>
    </row>
    <row r="136" spans="1:12">
      <c r="A136" s="295" t="s">
        <v>49</v>
      </c>
      <c r="B136" s="220"/>
      <c r="C136" s="228"/>
      <c r="D136" s="200"/>
      <c r="E136" s="195"/>
      <c r="F136" s="156"/>
      <c r="G136" s="556"/>
      <c r="H136" s="557"/>
      <c r="I136" s="200"/>
      <c r="J136" s="195"/>
      <c r="K136" s="153"/>
      <c r="L136" s="82"/>
    </row>
    <row r="137" spans="1:12">
      <c r="A137" s="103" t="s">
        <v>476</v>
      </c>
      <c r="B137" s="220">
        <v>13.87</v>
      </c>
      <c r="C137" s="228">
        <v>3.03</v>
      </c>
      <c r="D137" s="200" t="s">
        <v>395</v>
      </c>
      <c r="E137" s="195" t="s">
        <v>401</v>
      </c>
      <c r="F137" s="156"/>
      <c r="G137" s="556">
        <v>36.89</v>
      </c>
      <c r="H137" s="557">
        <v>3.11</v>
      </c>
      <c r="I137" s="200" t="s">
        <v>128</v>
      </c>
      <c r="J137" s="195" t="s">
        <v>401</v>
      </c>
      <c r="K137" s="153" t="s">
        <v>197</v>
      </c>
      <c r="L137" s="82"/>
    </row>
    <row r="138" spans="1:12">
      <c r="A138" s="256">
        <v>7</v>
      </c>
      <c r="B138" s="220">
        <v>11.48</v>
      </c>
      <c r="C138" s="228">
        <v>2.33</v>
      </c>
      <c r="D138" s="200" t="s">
        <v>395</v>
      </c>
      <c r="E138" s="195" t="s">
        <v>128</v>
      </c>
      <c r="F138" s="156"/>
      <c r="G138" s="556">
        <v>25.94</v>
      </c>
      <c r="H138" s="557">
        <v>3.35</v>
      </c>
      <c r="I138" s="200" t="s">
        <v>128</v>
      </c>
      <c r="J138" s="195" t="s">
        <v>128</v>
      </c>
      <c r="K138" s="153" t="s">
        <v>197</v>
      </c>
      <c r="L138" s="82"/>
    </row>
    <row r="139" spans="1:12">
      <c r="A139" s="256">
        <v>8</v>
      </c>
      <c r="B139" s="220">
        <v>8.7200000000000006</v>
      </c>
      <c r="C139" s="228">
        <v>1.37</v>
      </c>
      <c r="D139" s="200" t="s">
        <v>128</v>
      </c>
      <c r="E139" s="195" t="s">
        <v>128</v>
      </c>
      <c r="F139" s="156"/>
      <c r="G139" s="556">
        <v>22.79</v>
      </c>
      <c r="H139" s="557">
        <v>1.93</v>
      </c>
      <c r="I139" s="200" t="s">
        <v>128</v>
      </c>
      <c r="J139" s="195" t="s">
        <v>128</v>
      </c>
      <c r="K139" s="153" t="s">
        <v>197</v>
      </c>
      <c r="L139" s="82"/>
    </row>
    <row r="140" spans="1:12">
      <c r="A140" s="256">
        <v>9</v>
      </c>
      <c r="B140" s="220">
        <v>10.26</v>
      </c>
      <c r="C140" s="228">
        <v>1.79</v>
      </c>
      <c r="D140" s="200" t="s">
        <v>128</v>
      </c>
      <c r="E140" s="195" t="s">
        <v>128</v>
      </c>
      <c r="F140" s="156"/>
      <c r="G140" s="556">
        <v>21.3</v>
      </c>
      <c r="H140" s="557">
        <v>2.0299999999999998</v>
      </c>
      <c r="I140" s="200" t="s">
        <v>128</v>
      </c>
      <c r="J140" s="195" t="s">
        <v>128</v>
      </c>
      <c r="K140" s="153" t="s">
        <v>197</v>
      </c>
      <c r="L140" s="82"/>
    </row>
    <row r="141" spans="1:12">
      <c r="A141" s="256" t="s">
        <v>477</v>
      </c>
      <c r="B141" s="220">
        <v>6.31</v>
      </c>
      <c r="C141" s="228">
        <v>1.46</v>
      </c>
      <c r="D141" s="200" t="s">
        <v>395</v>
      </c>
      <c r="E141" s="195" t="s">
        <v>401</v>
      </c>
      <c r="F141" s="156"/>
      <c r="G141" s="556">
        <v>16.41</v>
      </c>
      <c r="H141" s="557">
        <v>1.56</v>
      </c>
      <c r="I141" s="200" t="s">
        <v>128</v>
      </c>
      <c r="J141" s="195" t="s">
        <v>401</v>
      </c>
      <c r="K141" s="153" t="s">
        <v>197</v>
      </c>
      <c r="L141" s="82"/>
    </row>
    <row r="142" spans="1:12">
      <c r="A142" s="32"/>
      <c r="B142" s="220"/>
      <c r="C142" s="228"/>
      <c r="D142" s="200"/>
      <c r="E142" s="195"/>
      <c r="F142" s="156"/>
      <c r="G142" s="556"/>
      <c r="H142" s="557"/>
      <c r="I142" s="200"/>
      <c r="J142" s="195"/>
      <c r="K142" s="153"/>
      <c r="L142" s="82"/>
    </row>
    <row r="143" spans="1:12">
      <c r="A143" s="39" t="s">
        <v>101</v>
      </c>
      <c r="B143" s="220"/>
      <c r="C143" s="228"/>
      <c r="D143" s="200"/>
      <c r="E143" s="195"/>
      <c r="F143" s="156"/>
      <c r="G143" s="556"/>
      <c r="H143" s="557"/>
      <c r="I143" s="200"/>
      <c r="J143" s="195"/>
      <c r="K143" s="153"/>
      <c r="L143" s="82"/>
    </row>
    <row r="144" spans="1:12">
      <c r="A144" s="38" t="s">
        <v>588</v>
      </c>
      <c r="B144" s="220">
        <v>8.59</v>
      </c>
      <c r="C144" s="228">
        <v>0.77</v>
      </c>
      <c r="D144" s="200" t="s">
        <v>128</v>
      </c>
      <c r="E144" s="195" t="s">
        <v>128</v>
      </c>
      <c r="F144" s="156"/>
      <c r="G144" s="556">
        <v>21.36</v>
      </c>
      <c r="H144" s="557">
        <v>0.94</v>
      </c>
      <c r="I144" s="200" t="s">
        <v>128</v>
      </c>
      <c r="J144" s="195" t="s">
        <v>128</v>
      </c>
      <c r="K144" s="153" t="s">
        <v>197</v>
      </c>
      <c r="L144" s="82"/>
    </row>
    <row r="145" spans="1:19" ht="15" customHeight="1">
      <c r="A145" s="40" t="s">
        <v>102</v>
      </c>
      <c r="B145" s="322">
        <v>33.81</v>
      </c>
      <c r="C145" s="325">
        <v>7.5</v>
      </c>
      <c r="D145" s="215" t="s">
        <v>395</v>
      </c>
      <c r="E145" s="216" t="s">
        <v>401</v>
      </c>
      <c r="F145" s="156"/>
      <c r="G145" s="560">
        <v>58.39</v>
      </c>
      <c r="H145" s="561">
        <v>5.25</v>
      </c>
      <c r="I145" s="215" t="s">
        <v>128</v>
      </c>
      <c r="J145" s="216" t="s">
        <v>401</v>
      </c>
      <c r="K145" s="217" t="s">
        <v>197</v>
      </c>
      <c r="L145" s="82"/>
    </row>
    <row r="147" spans="1:19" s="356" customFormat="1" ht="27.6" customHeight="1">
      <c r="A147" s="670" t="s">
        <v>459</v>
      </c>
      <c r="B147" s="670"/>
      <c r="C147" s="670"/>
      <c r="D147" s="670"/>
      <c r="E147" s="670"/>
      <c r="F147" s="670"/>
      <c r="G147" s="670"/>
      <c r="H147" s="670"/>
      <c r="I147" s="670"/>
      <c r="J147" s="670"/>
      <c r="K147" s="670"/>
      <c r="L147" s="354"/>
      <c r="M147" s="354"/>
      <c r="N147" s="354"/>
      <c r="O147" s="354"/>
      <c r="P147" s="354"/>
    </row>
    <row r="148" spans="1:19" s="356" customFormat="1" ht="28.9" customHeight="1">
      <c r="A148" s="670" t="s">
        <v>460</v>
      </c>
      <c r="B148" s="670"/>
      <c r="C148" s="670"/>
      <c r="D148" s="670"/>
      <c r="E148" s="670"/>
      <c r="F148" s="670"/>
      <c r="G148" s="670"/>
      <c r="H148" s="670"/>
      <c r="I148" s="670"/>
      <c r="J148" s="670"/>
      <c r="K148" s="670"/>
      <c r="L148" s="354"/>
      <c r="M148" s="354"/>
      <c r="N148" s="354"/>
      <c r="O148" s="354"/>
      <c r="P148" s="354"/>
    </row>
    <row r="149" spans="1:19" s="356" customFormat="1" ht="43.15" customHeight="1">
      <c r="A149" s="670" t="s">
        <v>461</v>
      </c>
      <c r="B149" s="670"/>
      <c r="C149" s="670"/>
      <c r="D149" s="670"/>
      <c r="E149" s="670"/>
      <c r="F149" s="670"/>
      <c r="G149" s="670"/>
      <c r="H149" s="670"/>
      <c r="I149" s="670"/>
      <c r="J149" s="670"/>
      <c r="K149" s="670"/>
      <c r="L149" s="354"/>
      <c r="M149" s="354"/>
      <c r="N149" s="354"/>
      <c r="O149" s="354"/>
      <c r="P149" s="354"/>
    </row>
    <row r="150" spans="1:19" s="356" customFormat="1" ht="27" customHeight="1">
      <c r="A150" s="670" t="s">
        <v>462</v>
      </c>
      <c r="B150" s="670"/>
      <c r="C150" s="670"/>
      <c r="D150" s="670"/>
      <c r="E150" s="670"/>
      <c r="F150" s="670"/>
      <c r="G150" s="670"/>
      <c r="H150" s="670"/>
      <c r="I150" s="670"/>
      <c r="J150" s="670"/>
      <c r="K150" s="670"/>
      <c r="L150" s="354"/>
      <c r="M150" s="354"/>
      <c r="N150" s="354"/>
      <c r="O150" s="354"/>
      <c r="P150" s="354"/>
    </row>
    <row r="151" spans="1:19" s="436" customFormat="1" ht="12.6" customHeight="1">
      <c r="A151" s="733" t="s">
        <v>134</v>
      </c>
      <c r="B151" s="733"/>
      <c r="C151" s="733"/>
      <c r="D151" s="733"/>
      <c r="E151" s="733"/>
      <c r="F151" s="733"/>
      <c r="G151" s="733"/>
      <c r="H151" s="733"/>
      <c r="I151" s="733"/>
      <c r="J151" s="733"/>
      <c r="K151" s="733"/>
      <c r="L151" s="359"/>
      <c r="M151" s="359"/>
      <c r="N151" s="359"/>
      <c r="O151" s="359"/>
      <c r="P151" s="359"/>
      <c r="Q151" s="359"/>
      <c r="R151" s="359"/>
      <c r="S151" s="359"/>
    </row>
    <row r="152" spans="1:19" s="356" customFormat="1">
      <c r="A152" s="670" t="s">
        <v>223</v>
      </c>
      <c r="B152" s="670"/>
      <c r="C152" s="670"/>
      <c r="D152" s="670"/>
      <c r="E152" s="670"/>
      <c r="F152" s="670"/>
      <c r="G152" s="670"/>
      <c r="H152" s="670"/>
      <c r="I152" s="670"/>
      <c r="J152" s="670"/>
      <c r="K152" s="670"/>
    </row>
    <row r="153" spans="1:19" s="436" customFormat="1" ht="73.150000000000006" customHeight="1">
      <c r="A153" s="749" t="s">
        <v>599</v>
      </c>
      <c r="B153" s="749"/>
      <c r="C153" s="749"/>
      <c r="D153" s="749"/>
      <c r="E153" s="749"/>
      <c r="F153" s="749"/>
      <c r="G153" s="749"/>
      <c r="H153" s="749"/>
      <c r="I153" s="749"/>
      <c r="J153" s="749"/>
      <c r="K153" s="749"/>
      <c r="L153" s="359"/>
      <c r="M153" s="359"/>
      <c r="N153" s="359"/>
      <c r="O153" s="359"/>
      <c r="P153" s="359"/>
      <c r="Q153" s="359"/>
      <c r="R153" s="359"/>
      <c r="S153" s="359"/>
    </row>
    <row r="154" spans="1:19" s="356" customFormat="1">
      <c r="A154" s="692" t="s">
        <v>589</v>
      </c>
      <c r="B154" s="692"/>
      <c r="C154" s="692"/>
      <c r="D154" s="692"/>
      <c r="E154" s="692"/>
      <c r="F154" s="692"/>
      <c r="G154" s="692"/>
      <c r="H154" s="692"/>
      <c r="I154" s="692"/>
      <c r="J154" s="692"/>
      <c r="K154" s="692"/>
    </row>
    <row r="155" spans="1:19">
      <c r="B155" s="303"/>
      <c r="C155" s="303"/>
      <c r="D155" s="303"/>
      <c r="E155" s="303"/>
      <c r="F155" s="303"/>
      <c r="G155" s="303"/>
      <c r="H155" s="303"/>
      <c r="I155" s="303"/>
    </row>
    <row r="156" spans="1:19">
      <c r="A156" s="22" t="s">
        <v>7</v>
      </c>
      <c r="B156" s="303"/>
      <c r="C156" s="303"/>
      <c r="D156" s="303"/>
      <c r="E156" s="303"/>
      <c r="F156" s="303"/>
      <c r="G156" s="303"/>
      <c r="H156" s="303"/>
      <c r="I156" s="303"/>
    </row>
  </sheetData>
  <mergeCells count="15">
    <mergeCell ref="A147:K147"/>
    <mergeCell ref="A148:K148"/>
    <mergeCell ref="A149:K149"/>
    <mergeCell ref="A9:A11"/>
    <mergeCell ref="B9:E9"/>
    <mergeCell ref="G9:K9"/>
    <mergeCell ref="B10:E10"/>
    <mergeCell ref="G10:K10"/>
    <mergeCell ref="C11:E11"/>
    <mergeCell ref="H11:J11"/>
    <mergeCell ref="A150:K150"/>
    <mergeCell ref="A151:K151"/>
    <mergeCell ref="A153:K153"/>
    <mergeCell ref="A154:K154"/>
    <mergeCell ref="A152:K152"/>
  </mergeCells>
  <hyperlinks>
    <hyperlink ref="A156" location="Contents!A1" display="Return to contents" xr:uid="{2D10017A-A5B4-4D94-A101-01281B591172}"/>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B9F8-54C0-427C-8A43-EE05293B5631}">
  <dimension ref="A7:Q32"/>
  <sheetViews>
    <sheetView showGridLines="0" workbookViewId="0">
      <selection activeCell="A8" sqref="A8"/>
    </sheetView>
  </sheetViews>
  <sheetFormatPr defaultColWidth="8.85546875" defaultRowHeight="15"/>
  <cols>
    <col min="1" max="1" width="38.7109375" style="221" customWidth="1"/>
    <col min="2" max="2" width="13" style="221" customWidth="1"/>
    <col min="3" max="3" width="7.5703125" style="221" bestFit="1" customWidth="1"/>
    <col min="4" max="4" width="2.7109375" style="221" customWidth="1"/>
    <col min="5" max="5" width="2.7109375" style="356" customWidth="1"/>
    <col min="6" max="6" width="15.42578125" style="221" customWidth="1"/>
    <col min="7" max="7" width="7.5703125" style="221" bestFit="1" customWidth="1"/>
    <col min="8" max="9" width="2" style="221" bestFit="1" customWidth="1"/>
    <col min="10" max="10" width="2" style="356" customWidth="1"/>
    <col min="11" max="11" width="17.28515625" style="221" customWidth="1"/>
    <col min="12" max="12" width="7.5703125" style="221" bestFit="1" customWidth="1"/>
    <col min="13" max="14" width="2.7109375" style="221" customWidth="1"/>
    <col min="15" max="16384" width="8.85546875" style="221"/>
  </cols>
  <sheetData>
    <row r="7" spans="1:17">
      <c r="A7" s="84" t="s">
        <v>600</v>
      </c>
      <c r="B7" s="82"/>
      <c r="C7" s="82"/>
      <c r="D7" s="82"/>
      <c r="E7" s="436"/>
      <c r="F7" s="82"/>
      <c r="G7" s="82"/>
      <c r="H7" s="82"/>
      <c r="I7" s="82"/>
      <c r="J7" s="436"/>
      <c r="K7" s="82"/>
      <c r="L7" s="82"/>
    </row>
    <row r="8" spans="1:17" s="272" customFormat="1">
      <c r="A8" s="84"/>
      <c r="B8" s="82"/>
      <c r="C8" s="82"/>
      <c r="D8" s="82"/>
      <c r="E8" s="436"/>
      <c r="F8" s="82"/>
      <c r="G8" s="82"/>
      <c r="H8" s="82"/>
      <c r="I8" s="82"/>
      <c r="J8" s="436"/>
      <c r="K8" s="82"/>
      <c r="L8" s="82"/>
    </row>
    <row r="9" spans="1:17">
      <c r="A9" s="3" t="s">
        <v>603</v>
      </c>
      <c r="B9" s="82"/>
      <c r="C9" s="82"/>
      <c r="D9" s="82"/>
      <c r="E9" s="436"/>
      <c r="F9" s="82"/>
      <c r="G9" s="82"/>
      <c r="H9" s="82"/>
      <c r="I9" s="82"/>
      <c r="J9" s="436"/>
      <c r="K9" s="82"/>
      <c r="L9" s="82"/>
    </row>
    <row r="10" spans="1:17" s="115" customFormat="1" ht="30" customHeight="1">
      <c r="A10" s="23"/>
      <c r="B10" s="676" t="s">
        <v>14</v>
      </c>
      <c r="C10" s="720"/>
      <c r="D10" s="721"/>
      <c r="E10" s="523"/>
      <c r="F10" s="676" t="s">
        <v>601</v>
      </c>
      <c r="G10" s="720"/>
      <c r="H10" s="720"/>
      <c r="I10" s="721"/>
      <c r="J10" s="523"/>
      <c r="K10" s="676" t="s">
        <v>602</v>
      </c>
      <c r="L10" s="720"/>
      <c r="M10" s="720"/>
      <c r="N10" s="721"/>
    </row>
    <row r="11" spans="1:17" s="115" customFormat="1" ht="54" customHeight="1">
      <c r="A11" s="520" t="s">
        <v>574</v>
      </c>
      <c r="B11" s="776" t="s">
        <v>142</v>
      </c>
      <c r="C11" s="777"/>
      <c r="D11" s="778"/>
      <c r="E11" s="212"/>
      <c r="F11" s="776" t="s">
        <v>142</v>
      </c>
      <c r="G11" s="754"/>
      <c r="H11" s="754"/>
      <c r="I11" s="755"/>
      <c r="J11" s="212"/>
      <c r="K11" s="776" t="s">
        <v>142</v>
      </c>
      <c r="L11" s="777"/>
      <c r="M11" s="777"/>
      <c r="N11" s="778"/>
      <c r="O11" s="115" t="s">
        <v>0</v>
      </c>
    </row>
    <row r="12" spans="1:17" s="115" customFormat="1" ht="18.75" customHeight="1">
      <c r="A12" s="117"/>
      <c r="B12" s="518" t="s">
        <v>5</v>
      </c>
      <c r="C12" s="753" t="s">
        <v>132</v>
      </c>
      <c r="D12" s="755"/>
      <c r="E12" s="212"/>
      <c r="F12" s="360" t="s">
        <v>5</v>
      </c>
      <c r="G12" s="753" t="s">
        <v>132</v>
      </c>
      <c r="H12" s="754"/>
      <c r="I12" s="755"/>
      <c r="J12" s="212"/>
      <c r="K12" s="366" t="s">
        <v>5</v>
      </c>
      <c r="L12" s="753" t="s">
        <v>132</v>
      </c>
      <c r="M12" s="754"/>
      <c r="N12" s="755"/>
      <c r="P12" s="102"/>
    </row>
    <row r="13" spans="1:17" s="115" customFormat="1">
      <c r="A13" s="123" t="s">
        <v>257</v>
      </c>
      <c r="B13" s="135">
        <v>28.89</v>
      </c>
      <c r="C13" s="124">
        <v>0.76</v>
      </c>
      <c r="D13" s="136" t="s">
        <v>128</v>
      </c>
      <c r="E13" s="212"/>
      <c r="F13" s="135">
        <v>42.79</v>
      </c>
      <c r="G13" s="124">
        <v>5.14</v>
      </c>
      <c r="H13" s="268" t="s">
        <v>128</v>
      </c>
      <c r="I13" s="136" t="s">
        <v>401</v>
      </c>
      <c r="J13" s="212"/>
      <c r="K13" s="269">
        <v>28.47</v>
      </c>
      <c r="L13" s="522">
        <v>0.74</v>
      </c>
      <c r="M13" s="269" t="s">
        <v>128</v>
      </c>
      <c r="N13" s="270" t="s">
        <v>128</v>
      </c>
      <c r="O13" s="490"/>
    </row>
    <row r="14" spans="1:17" s="115" customFormat="1">
      <c r="A14" s="524" t="s">
        <v>575</v>
      </c>
      <c r="B14" s="108"/>
      <c r="C14" s="107"/>
      <c r="D14" s="109"/>
      <c r="E14" s="212"/>
      <c r="F14" s="108"/>
      <c r="G14" s="107"/>
      <c r="H14" s="212"/>
      <c r="I14" s="109"/>
      <c r="J14" s="212"/>
      <c r="K14" s="50"/>
      <c r="L14" s="153"/>
      <c r="M14" s="200"/>
      <c r="N14" s="195"/>
    </row>
    <row r="15" spans="1:17" s="115" customFormat="1">
      <c r="A15" s="298" t="s">
        <v>182</v>
      </c>
      <c r="B15" s="366">
        <v>13.27</v>
      </c>
      <c r="C15" s="42">
        <v>0.56000000000000005</v>
      </c>
      <c r="D15" s="367" t="s">
        <v>128</v>
      </c>
      <c r="E15" s="102"/>
      <c r="F15" s="366">
        <v>25.01</v>
      </c>
      <c r="G15" s="42">
        <v>4.96</v>
      </c>
      <c r="H15" s="102" t="s">
        <v>395</v>
      </c>
      <c r="I15" s="367" t="s">
        <v>401</v>
      </c>
      <c r="J15" s="102"/>
      <c r="K15" s="138">
        <v>12.88</v>
      </c>
      <c r="L15" s="175">
        <v>0.54</v>
      </c>
      <c r="M15" s="29" t="s">
        <v>128</v>
      </c>
      <c r="N15" s="35" t="s">
        <v>128</v>
      </c>
      <c r="Q15" s="115" t="s">
        <v>0</v>
      </c>
    </row>
    <row r="16" spans="1:17" s="115" customFormat="1">
      <c r="A16" s="298" t="s">
        <v>183</v>
      </c>
      <c r="B16" s="366">
        <v>23.08</v>
      </c>
      <c r="C16" s="42">
        <v>0.69</v>
      </c>
      <c r="D16" s="367" t="s">
        <v>128</v>
      </c>
      <c r="E16" s="102"/>
      <c r="F16" s="366">
        <v>34.869999999999997</v>
      </c>
      <c r="G16" s="42">
        <v>5.19</v>
      </c>
      <c r="H16" s="102" t="s">
        <v>128</v>
      </c>
      <c r="I16" s="367" t="s">
        <v>401</v>
      </c>
      <c r="J16" s="102"/>
      <c r="K16" s="138">
        <v>22.76</v>
      </c>
      <c r="L16" s="175">
        <v>0.66</v>
      </c>
      <c r="M16" s="29" t="s">
        <v>128</v>
      </c>
      <c r="N16" s="35" t="s">
        <v>128</v>
      </c>
    </row>
    <row r="17" spans="1:17" s="115" customFormat="1">
      <c r="A17" s="298" t="s">
        <v>181</v>
      </c>
      <c r="B17" s="366">
        <v>23.34</v>
      </c>
      <c r="C17" s="42">
        <v>0.69</v>
      </c>
      <c r="D17" s="367" t="s">
        <v>128</v>
      </c>
      <c r="E17" s="102"/>
      <c r="F17" s="366">
        <v>35.06</v>
      </c>
      <c r="G17" s="42">
        <v>5.2</v>
      </c>
      <c r="H17" s="102" t="s">
        <v>128</v>
      </c>
      <c r="I17" s="367" t="s">
        <v>401</v>
      </c>
      <c r="J17" s="102"/>
      <c r="K17" s="72">
        <v>23</v>
      </c>
      <c r="L17" s="15">
        <v>0.66</v>
      </c>
      <c r="M17" s="28" t="s">
        <v>128</v>
      </c>
      <c r="N17" s="14" t="s">
        <v>128</v>
      </c>
    </row>
    <row r="18" spans="1:17" s="115" customFormat="1">
      <c r="A18" s="298"/>
      <c r="B18" s="366"/>
      <c r="C18" s="42"/>
      <c r="D18" s="367"/>
      <c r="E18" s="102"/>
      <c r="F18" s="366"/>
      <c r="G18" s="42"/>
      <c r="H18" s="102"/>
      <c r="I18" s="367"/>
      <c r="J18" s="102"/>
      <c r="K18" s="72"/>
      <c r="L18" s="15"/>
      <c r="M18" s="28"/>
      <c r="N18" s="14"/>
    </row>
    <row r="19" spans="1:17" s="115" customFormat="1" ht="27.75">
      <c r="A19" s="550" t="s">
        <v>576</v>
      </c>
      <c r="B19" s="366"/>
      <c r="C19" s="42"/>
      <c r="D19" s="367"/>
      <c r="E19" s="102"/>
      <c r="F19" s="366"/>
      <c r="G19" s="42"/>
      <c r="H19" s="102"/>
      <c r="I19" s="367"/>
      <c r="J19" s="102"/>
      <c r="K19" s="72"/>
      <c r="L19" s="15"/>
      <c r="M19" s="28"/>
      <c r="N19" s="14"/>
    </row>
    <row r="20" spans="1:17" s="115" customFormat="1">
      <c r="A20" s="298" t="s">
        <v>143</v>
      </c>
      <c r="B20" s="366">
        <v>13.64</v>
      </c>
      <c r="C20" s="42">
        <v>0.57999999999999996</v>
      </c>
      <c r="D20" s="367" t="s">
        <v>128</v>
      </c>
      <c r="E20" s="102"/>
      <c r="F20" s="366">
        <v>25.46</v>
      </c>
      <c r="G20" s="42">
        <v>4.8600000000000003</v>
      </c>
      <c r="H20" s="102" t="s">
        <v>395</v>
      </c>
      <c r="I20" s="367" t="s">
        <v>401</v>
      </c>
      <c r="J20" s="102"/>
      <c r="K20" s="138">
        <v>13.23</v>
      </c>
      <c r="L20" s="175">
        <v>0.59</v>
      </c>
      <c r="M20" s="29" t="s">
        <v>128</v>
      </c>
      <c r="N20" s="35" t="s">
        <v>128</v>
      </c>
    </row>
    <row r="21" spans="1:17" s="115" customFormat="1">
      <c r="A21" s="298" t="s">
        <v>144</v>
      </c>
      <c r="B21" s="366">
        <v>12.6</v>
      </c>
      <c r="C21" s="42">
        <v>0.55000000000000004</v>
      </c>
      <c r="D21" s="367" t="s">
        <v>128</v>
      </c>
      <c r="E21" s="102"/>
      <c r="F21" s="366">
        <v>24.78</v>
      </c>
      <c r="G21" s="42">
        <v>4.83</v>
      </c>
      <c r="H21" s="102" t="s">
        <v>395</v>
      </c>
      <c r="I21" s="367" t="s">
        <v>401</v>
      </c>
      <c r="J21" s="102"/>
      <c r="K21" s="138">
        <v>12.22</v>
      </c>
      <c r="L21" s="175">
        <v>0.56000000000000005</v>
      </c>
      <c r="M21" s="29" t="s">
        <v>128</v>
      </c>
      <c r="N21" s="35" t="s">
        <v>128</v>
      </c>
    </row>
    <row r="22" spans="1:17" s="115" customFormat="1">
      <c r="A22" s="517" t="s">
        <v>145</v>
      </c>
      <c r="B22" s="363">
        <v>16.22</v>
      </c>
      <c r="C22" s="45">
        <v>0.61</v>
      </c>
      <c r="D22" s="364" t="s">
        <v>128</v>
      </c>
      <c r="E22" s="102"/>
      <c r="F22" s="363">
        <v>28.96</v>
      </c>
      <c r="G22" s="45">
        <v>5.17</v>
      </c>
      <c r="H22" s="365" t="s">
        <v>395</v>
      </c>
      <c r="I22" s="364" t="s">
        <v>401</v>
      </c>
      <c r="J22" s="102"/>
      <c r="K22" s="201">
        <v>15.79</v>
      </c>
      <c r="L22" s="191">
        <v>0.62</v>
      </c>
      <c r="M22" s="442" t="s">
        <v>128</v>
      </c>
      <c r="N22" s="190" t="s">
        <v>128</v>
      </c>
    </row>
    <row r="23" spans="1:17">
      <c r="Q23" s="221" t="s">
        <v>0</v>
      </c>
    </row>
    <row r="24" spans="1:17" s="356" customFormat="1" ht="27.6" customHeight="1">
      <c r="A24" s="670" t="s">
        <v>459</v>
      </c>
      <c r="B24" s="670"/>
      <c r="C24" s="670"/>
      <c r="D24" s="670"/>
      <c r="E24" s="670"/>
      <c r="F24" s="670"/>
      <c r="G24" s="670"/>
      <c r="H24" s="670"/>
      <c r="I24" s="670"/>
      <c r="J24" s="670"/>
      <c r="K24" s="670"/>
      <c r="L24" s="670"/>
      <c r="M24" s="670"/>
      <c r="N24" s="670"/>
      <c r="O24" s="354"/>
      <c r="P24" s="354"/>
      <c r="Q24" s="354"/>
    </row>
    <row r="25" spans="1:17" s="356" customFormat="1" ht="26.45" customHeight="1">
      <c r="A25" s="670" t="s">
        <v>460</v>
      </c>
      <c r="B25" s="670"/>
      <c r="C25" s="670"/>
      <c r="D25" s="670"/>
      <c r="E25" s="670"/>
      <c r="F25" s="670"/>
      <c r="G25" s="670"/>
      <c r="H25" s="670"/>
      <c r="I25" s="670"/>
      <c r="J25" s="670"/>
      <c r="K25" s="670"/>
      <c r="L25" s="670"/>
      <c r="M25" s="670"/>
      <c r="N25" s="670"/>
      <c r="O25" s="354"/>
      <c r="P25" s="354"/>
      <c r="Q25" s="354"/>
    </row>
    <row r="26" spans="1:17" s="356" customFormat="1" ht="28.15" customHeight="1">
      <c r="A26" s="670" t="s">
        <v>461</v>
      </c>
      <c r="B26" s="670"/>
      <c r="C26" s="670"/>
      <c r="D26" s="670"/>
      <c r="E26" s="670"/>
      <c r="F26" s="670"/>
      <c r="G26" s="670"/>
      <c r="H26" s="670"/>
      <c r="I26" s="670"/>
      <c r="J26" s="670"/>
      <c r="K26" s="670"/>
      <c r="L26" s="670"/>
      <c r="M26" s="670"/>
      <c r="N26" s="670"/>
      <c r="O26" s="354"/>
      <c r="P26" s="354"/>
      <c r="Q26" s="354"/>
    </row>
    <row r="27" spans="1:17" s="356" customFormat="1" ht="27" customHeight="1">
      <c r="A27" s="670" t="s">
        <v>462</v>
      </c>
      <c r="B27" s="670"/>
      <c r="C27" s="670"/>
      <c r="D27" s="670"/>
      <c r="E27" s="670"/>
      <c r="F27" s="670"/>
      <c r="G27" s="670"/>
      <c r="H27" s="670"/>
      <c r="I27" s="670"/>
      <c r="J27" s="670"/>
      <c r="K27" s="670"/>
      <c r="L27" s="670"/>
      <c r="M27" s="670"/>
      <c r="N27" s="670"/>
      <c r="O27" s="354"/>
      <c r="P27" s="354"/>
      <c r="Q27" s="354"/>
    </row>
    <row r="28" spans="1:17" s="356" customFormat="1" ht="14.45" customHeight="1">
      <c r="A28" s="782" t="s">
        <v>463</v>
      </c>
      <c r="B28" s="782"/>
      <c r="C28" s="782"/>
      <c r="D28" s="782"/>
      <c r="E28" s="782"/>
      <c r="F28" s="782"/>
      <c r="G28" s="782"/>
      <c r="H28" s="782"/>
      <c r="I28" s="782"/>
      <c r="J28" s="782"/>
      <c r="K28" s="782"/>
      <c r="L28" s="782"/>
      <c r="M28" s="782"/>
      <c r="N28" s="782"/>
      <c r="O28" s="354"/>
      <c r="P28" s="354"/>
      <c r="Q28" s="354"/>
    </row>
    <row r="29" spans="1:17" s="356" customFormat="1" ht="44.45" customHeight="1">
      <c r="A29" s="705" t="s">
        <v>577</v>
      </c>
      <c r="B29" s="705"/>
      <c r="C29" s="705"/>
      <c r="D29" s="705"/>
      <c r="E29" s="705"/>
      <c r="F29" s="705"/>
      <c r="G29" s="705"/>
      <c r="H29" s="705"/>
      <c r="I29" s="705"/>
      <c r="J29" s="705"/>
      <c r="K29" s="705"/>
      <c r="L29" s="705"/>
      <c r="M29" s="705"/>
      <c r="N29" s="705"/>
      <c r="O29" s="354"/>
      <c r="P29" s="354"/>
      <c r="Q29" s="354"/>
    </row>
    <row r="30" spans="1:17" s="356" customFormat="1" ht="58.9" customHeight="1">
      <c r="A30" s="705" t="s">
        <v>578</v>
      </c>
      <c r="B30" s="705"/>
      <c r="C30" s="705"/>
      <c r="D30" s="705"/>
      <c r="E30" s="705"/>
      <c r="F30" s="705"/>
      <c r="G30" s="705"/>
      <c r="H30" s="705"/>
      <c r="I30" s="705"/>
      <c r="J30" s="705"/>
      <c r="K30" s="705"/>
      <c r="L30" s="705"/>
      <c r="M30" s="705"/>
      <c r="N30" s="705"/>
      <c r="O30" s="354"/>
      <c r="P30" s="354"/>
      <c r="Q30" s="354"/>
    </row>
    <row r="32" spans="1:17">
      <c r="A32" s="22" t="s">
        <v>7</v>
      </c>
    </row>
  </sheetData>
  <mergeCells count="16">
    <mergeCell ref="A29:N29"/>
    <mergeCell ref="A30:N30"/>
    <mergeCell ref="L12:N12"/>
    <mergeCell ref="K10:N10"/>
    <mergeCell ref="K11:N11"/>
    <mergeCell ref="C12:D12"/>
    <mergeCell ref="B10:D10"/>
    <mergeCell ref="B11:D11"/>
    <mergeCell ref="G12:I12"/>
    <mergeCell ref="F10:I10"/>
    <mergeCell ref="F11:I11"/>
    <mergeCell ref="A24:N24"/>
    <mergeCell ref="A25:N25"/>
    <mergeCell ref="A26:N26"/>
    <mergeCell ref="A27:N27"/>
    <mergeCell ref="A28:N28"/>
  </mergeCells>
  <hyperlinks>
    <hyperlink ref="A32" location="Contents!A1" display="Return to contents" xr:uid="{EF99D149-B32D-45F1-BFA1-25A969A7FAC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0B41-A76C-4BD9-AF64-8CB2823576E2}">
  <dimension ref="A1:R46"/>
  <sheetViews>
    <sheetView showGridLines="0" zoomScale="90" zoomScaleNormal="90" workbookViewId="0">
      <selection activeCell="D47" sqref="D47"/>
    </sheetView>
  </sheetViews>
  <sheetFormatPr defaultColWidth="8.85546875" defaultRowHeight="15"/>
  <cols>
    <col min="1" max="1" width="8.85546875" style="569"/>
    <col min="2" max="2" width="6.140625" style="586" customWidth="1"/>
    <col min="3" max="3" width="35.140625" style="587" customWidth="1"/>
    <col min="4" max="4" width="15" style="574" customWidth="1"/>
    <col min="5" max="5" width="78.28515625" style="581" customWidth="1"/>
    <col min="6" max="6" width="18.28515625" style="580" bestFit="1" customWidth="1"/>
    <col min="7" max="7" width="8.85546875" style="569"/>
    <col min="8" max="8" width="32.28515625" style="574" customWidth="1"/>
    <col min="9" max="16384" width="8.85546875" style="569"/>
  </cols>
  <sheetData>
    <row r="1" spans="1:18" s="570" customFormat="1" ht="14.25">
      <c r="B1" s="584"/>
      <c r="C1" s="585"/>
      <c r="D1" s="572"/>
      <c r="E1" s="578"/>
      <c r="F1" s="572"/>
      <c r="H1" s="572"/>
      <c r="R1" s="387"/>
    </row>
    <row r="2" spans="1:18" s="570" customFormat="1" ht="14.25">
      <c r="B2" s="584"/>
      <c r="C2" s="585"/>
      <c r="D2" s="572"/>
      <c r="E2" s="578"/>
      <c r="F2" s="572"/>
      <c r="H2" s="572"/>
      <c r="R2" s="387"/>
    </row>
    <row r="3" spans="1:18" s="570" customFormat="1" ht="14.25">
      <c r="B3" s="584"/>
      <c r="C3" s="585"/>
      <c r="D3" s="572"/>
      <c r="E3" s="578"/>
      <c r="F3" s="572"/>
      <c r="H3" s="572"/>
      <c r="R3" s="387"/>
    </row>
    <row r="4" spans="1:18" s="570" customFormat="1" ht="14.25">
      <c r="B4" s="584"/>
      <c r="C4" s="585"/>
      <c r="D4" s="572"/>
      <c r="E4" s="578"/>
      <c r="F4" s="572"/>
      <c r="H4" s="572"/>
      <c r="R4" s="387"/>
    </row>
    <row r="5" spans="1:18" s="570" customFormat="1" ht="14.25">
      <c r="B5" s="584"/>
      <c r="C5" s="585"/>
      <c r="D5" s="572"/>
      <c r="E5" s="578"/>
      <c r="F5" s="572"/>
      <c r="H5" s="572"/>
      <c r="R5" s="387"/>
    </row>
    <row r="6" spans="1:18" s="570" customFormat="1" ht="14.25">
      <c r="B6" s="584"/>
      <c r="C6" s="585"/>
      <c r="D6" s="572"/>
      <c r="E6" s="578"/>
      <c r="F6" s="572"/>
      <c r="H6" s="572"/>
      <c r="R6" s="387"/>
    </row>
    <row r="7" spans="1:18" s="570" customFormat="1" ht="14.25">
      <c r="B7" s="584"/>
      <c r="C7" s="585"/>
      <c r="D7" s="572"/>
      <c r="E7" s="578"/>
      <c r="F7" s="572"/>
      <c r="H7" s="572"/>
      <c r="R7" s="387"/>
    </row>
    <row r="8" spans="1:18" s="570" customFormat="1" ht="15.75">
      <c r="A8" s="617" t="s">
        <v>330</v>
      </c>
      <c r="B8" s="617"/>
      <c r="C8" s="617"/>
      <c r="D8" s="617"/>
      <c r="E8" s="617"/>
      <c r="F8" s="617"/>
      <c r="G8" s="617"/>
      <c r="H8" s="617"/>
      <c r="I8" s="617"/>
      <c r="J8" s="617"/>
      <c r="K8" s="617"/>
      <c r="L8" s="617"/>
      <c r="M8" s="617"/>
      <c r="N8" s="617"/>
      <c r="O8" s="617"/>
      <c r="P8" s="617"/>
      <c r="R8" s="387"/>
    </row>
    <row r="9" spans="1:18" s="570" customFormat="1">
      <c r="A9" s="618" t="s">
        <v>457</v>
      </c>
      <c r="B9" s="618"/>
      <c r="C9" s="618"/>
      <c r="D9" s="618"/>
      <c r="E9" s="618"/>
      <c r="F9" s="618"/>
      <c r="G9" s="618"/>
      <c r="H9" s="618"/>
      <c r="I9" s="618"/>
      <c r="J9" s="618"/>
      <c r="K9" s="618"/>
      <c r="L9" s="618"/>
      <c r="M9" s="618"/>
      <c r="N9" s="618"/>
      <c r="O9" s="618"/>
      <c r="P9" s="618"/>
      <c r="R9" s="387"/>
    </row>
    <row r="10" spans="1:18" s="570" customFormat="1">
      <c r="A10" s="84"/>
      <c r="B10" s="584"/>
      <c r="C10" s="585"/>
      <c r="D10" s="572"/>
      <c r="E10" s="578"/>
      <c r="F10" s="572"/>
      <c r="H10" s="572"/>
      <c r="R10" s="387"/>
    </row>
    <row r="11" spans="1:18" s="570" customFormat="1" ht="15.75">
      <c r="A11" s="617" t="s">
        <v>641</v>
      </c>
      <c r="B11" s="617"/>
      <c r="C11" s="617"/>
      <c r="D11" s="617"/>
      <c r="E11" s="617"/>
      <c r="F11" s="617"/>
      <c r="G11" s="617"/>
      <c r="H11" s="617"/>
      <c r="I11" s="617"/>
      <c r="J11" s="617"/>
      <c r="K11" s="617"/>
      <c r="L11" s="617"/>
      <c r="M11" s="617"/>
      <c r="N11" s="617"/>
      <c r="O11" s="617"/>
      <c r="P11" s="617"/>
      <c r="R11" s="387"/>
    </row>
    <row r="12" spans="1:18" s="570" customFormat="1">
      <c r="A12" s="84"/>
      <c r="B12" s="584"/>
      <c r="C12" s="585"/>
      <c r="D12" s="572"/>
      <c r="E12" s="578"/>
      <c r="F12" s="572"/>
      <c r="H12" s="572"/>
      <c r="R12" s="387"/>
    </row>
    <row r="13" spans="1:18" ht="15.75">
      <c r="B13" s="665" t="s">
        <v>642</v>
      </c>
      <c r="C13" s="666"/>
      <c r="D13" s="667" t="s">
        <v>643</v>
      </c>
      <c r="E13" s="668"/>
      <c r="F13" s="573" t="s">
        <v>321</v>
      </c>
    </row>
    <row r="14" spans="1:18" ht="21" customHeight="1">
      <c r="B14" s="659">
        <v>5.0999999999999996</v>
      </c>
      <c r="C14" s="662" t="s">
        <v>6</v>
      </c>
      <c r="D14" s="575" t="s">
        <v>645</v>
      </c>
      <c r="E14" s="578" t="s">
        <v>644</v>
      </c>
      <c r="F14" s="576">
        <v>5.0999999999999996</v>
      </c>
      <c r="G14" s="570"/>
      <c r="H14" s="669"/>
    </row>
    <row r="15" spans="1:18" ht="32.450000000000003" customHeight="1">
      <c r="B15" s="660"/>
      <c r="C15" s="663"/>
      <c r="D15" s="577" t="s">
        <v>646</v>
      </c>
      <c r="E15" s="578" t="s">
        <v>648</v>
      </c>
      <c r="F15" s="576">
        <v>5.0999999999999996</v>
      </c>
      <c r="G15" s="570"/>
      <c r="H15" s="669"/>
    </row>
    <row r="16" spans="1:18" ht="18.600000000000001" customHeight="1">
      <c r="B16" s="660"/>
      <c r="C16" s="663"/>
      <c r="D16" s="577" t="s">
        <v>647</v>
      </c>
      <c r="E16" s="578" t="s">
        <v>649</v>
      </c>
      <c r="F16" s="576">
        <v>5.0999999999999996</v>
      </c>
      <c r="G16" s="570"/>
      <c r="H16" s="669"/>
    </row>
    <row r="17" spans="2:8" ht="31.9" customHeight="1">
      <c r="B17" s="660"/>
      <c r="C17" s="663"/>
      <c r="D17" s="577" t="s">
        <v>651</v>
      </c>
      <c r="E17" s="578" t="s">
        <v>650</v>
      </c>
      <c r="F17" s="576">
        <v>5.2</v>
      </c>
      <c r="G17" s="570"/>
      <c r="H17" s="669"/>
    </row>
    <row r="18" spans="2:8" ht="16.899999999999999" customHeight="1">
      <c r="B18" s="660"/>
      <c r="C18" s="663"/>
      <c r="D18" s="577" t="s">
        <v>653</v>
      </c>
      <c r="E18" s="578" t="s">
        <v>652</v>
      </c>
      <c r="F18" s="576">
        <v>5.2</v>
      </c>
      <c r="G18" s="570"/>
      <c r="H18" s="669"/>
    </row>
    <row r="19" spans="2:8" ht="29.45" customHeight="1">
      <c r="B19" s="660"/>
      <c r="C19" s="663"/>
      <c r="D19" s="577" t="s">
        <v>655</v>
      </c>
      <c r="E19" s="578" t="s">
        <v>654</v>
      </c>
      <c r="F19" s="576">
        <v>5.2</v>
      </c>
      <c r="G19" s="570"/>
      <c r="H19" s="669"/>
    </row>
    <row r="20" spans="2:8" ht="33.6" customHeight="1">
      <c r="B20" s="660"/>
      <c r="C20" s="663"/>
      <c r="D20" s="577" t="s">
        <v>657</v>
      </c>
      <c r="E20" s="578" t="s">
        <v>656</v>
      </c>
      <c r="F20" s="576">
        <v>5.2</v>
      </c>
      <c r="G20" s="570"/>
      <c r="H20" s="669"/>
    </row>
    <row r="21" spans="2:8" ht="31.9" customHeight="1">
      <c r="B21" s="660"/>
      <c r="C21" s="663"/>
      <c r="D21" s="577" t="s">
        <v>659</v>
      </c>
      <c r="E21" s="578" t="s">
        <v>658</v>
      </c>
      <c r="F21" s="576">
        <v>5.2</v>
      </c>
      <c r="G21" s="570"/>
      <c r="H21" s="669"/>
    </row>
    <row r="22" spans="2:8" ht="31.9" customHeight="1">
      <c r="B22" s="660"/>
      <c r="C22" s="663"/>
      <c r="D22" s="577" t="s">
        <v>661</v>
      </c>
      <c r="E22" s="578" t="s">
        <v>660</v>
      </c>
      <c r="F22" s="576">
        <v>5.3</v>
      </c>
      <c r="G22" s="570"/>
      <c r="H22" s="669"/>
    </row>
    <row r="23" spans="2:8" ht="31.9" customHeight="1">
      <c r="B23" s="660"/>
      <c r="C23" s="663"/>
      <c r="D23" s="577" t="s">
        <v>662</v>
      </c>
      <c r="E23" s="578" t="s">
        <v>663</v>
      </c>
      <c r="F23" s="576">
        <v>5.4</v>
      </c>
      <c r="G23" s="570"/>
      <c r="H23" s="669"/>
    </row>
    <row r="24" spans="2:8" ht="31.9" customHeight="1">
      <c r="B24" s="660"/>
      <c r="C24" s="663"/>
      <c r="D24" s="577" t="s">
        <v>664</v>
      </c>
      <c r="E24" s="578" t="s">
        <v>665</v>
      </c>
      <c r="F24" s="576">
        <v>5.2</v>
      </c>
      <c r="G24" s="570"/>
      <c r="H24" s="669"/>
    </row>
    <row r="25" spans="2:8" ht="31.9" customHeight="1">
      <c r="B25" s="660"/>
      <c r="C25" s="663"/>
      <c r="D25" s="579" t="s">
        <v>666</v>
      </c>
      <c r="E25" s="588" t="s">
        <v>667</v>
      </c>
      <c r="F25" s="576">
        <v>5.5</v>
      </c>
      <c r="G25" s="570"/>
      <c r="H25" s="669"/>
    </row>
    <row r="26" spans="2:8" ht="19.899999999999999" customHeight="1">
      <c r="B26" s="659">
        <v>5.2</v>
      </c>
      <c r="C26" s="662" t="s">
        <v>129</v>
      </c>
      <c r="D26" s="575" t="s">
        <v>669</v>
      </c>
      <c r="E26" s="578" t="s">
        <v>668</v>
      </c>
      <c r="F26" s="576" t="s">
        <v>708</v>
      </c>
      <c r="G26" s="570"/>
    </row>
    <row r="27" spans="2:8" ht="30" customHeight="1">
      <c r="B27" s="660"/>
      <c r="C27" s="663"/>
      <c r="D27" s="577" t="s">
        <v>671</v>
      </c>
      <c r="E27" s="578" t="s">
        <v>670</v>
      </c>
      <c r="F27" s="576" t="s">
        <v>708</v>
      </c>
      <c r="G27" s="570"/>
    </row>
    <row r="28" spans="2:8" ht="30" customHeight="1">
      <c r="B28" s="660"/>
      <c r="C28" s="663"/>
      <c r="D28" s="577" t="s">
        <v>673</v>
      </c>
      <c r="E28" s="578" t="s">
        <v>672</v>
      </c>
      <c r="F28" s="576" t="s">
        <v>708</v>
      </c>
      <c r="G28" s="570"/>
    </row>
    <row r="29" spans="2:8" ht="30" customHeight="1">
      <c r="B29" s="660"/>
      <c r="C29" s="663"/>
      <c r="D29" s="577" t="s">
        <v>675</v>
      </c>
      <c r="E29" s="578" t="s">
        <v>674</v>
      </c>
      <c r="F29" s="576" t="s">
        <v>708</v>
      </c>
      <c r="G29" s="570"/>
    </row>
    <row r="30" spans="2:8" ht="30" customHeight="1">
      <c r="B30" s="660"/>
      <c r="C30" s="663"/>
      <c r="D30" s="577" t="s">
        <v>677</v>
      </c>
      <c r="E30" s="589" t="s">
        <v>676</v>
      </c>
      <c r="F30" s="576">
        <v>5.9</v>
      </c>
      <c r="G30" s="570"/>
    </row>
    <row r="31" spans="2:8" ht="30" customHeight="1">
      <c r="B31" s="660"/>
      <c r="C31" s="663"/>
      <c r="D31" s="577" t="s">
        <v>679</v>
      </c>
      <c r="E31" s="578" t="s">
        <v>678</v>
      </c>
      <c r="F31" s="576">
        <v>5.9</v>
      </c>
      <c r="G31" s="570"/>
    </row>
    <row r="32" spans="2:8" ht="30" customHeight="1">
      <c r="B32" s="660"/>
      <c r="C32" s="663"/>
      <c r="D32" s="577" t="s">
        <v>681</v>
      </c>
      <c r="E32" s="578" t="s">
        <v>680</v>
      </c>
      <c r="F32" s="576">
        <v>5.12</v>
      </c>
      <c r="G32" s="570"/>
    </row>
    <row r="33" spans="2:7" ht="30" customHeight="1">
      <c r="B33" s="660"/>
      <c r="C33" s="663"/>
      <c r="D33" s="577" t="s">
        <v>683</v>
      </c>
      <c r="E33" s="578" t="s">
        <v>682</v>
      </c>
      <c r="F33" s="576">
        <v>5.1100000000000003</v>
      </c>
      <c r="G33" s="570"/>
    </row>
    <row r="34" spans="2:7" ht="30" customHeight="1">
      <c r="B34" s="660"/>
      <c r="C34" s="663"/>
      <c r="D34" s="577" t="s">
        <v>685</v>
      </c>
      <c r="E34" s="578" t="s">
        <v>684</v>
      </c>
      <c r="F34" s="576">
        <v>5.1100000000000003</v>
      </c>
      <c r="G34" s="570"/>
    </row>
    <row r="35" spans="2:7" ht="16.899999999999999" customHeight="1">
      <c r="B35" s="660"/>
      <c r="C35" s="663"/>
      <c r="D35" s="577" t="s">
        <v>687</v>
      </c>
      <c r="E35" s="578" t="s">
        <v>686</v>
      </c>
      <c r="F35" s="576">
        <v>5.1100000000000003</v>
      </c>
      <c r="G35" s="570"/>
    </row>
    <row r="36" spans="2:7" ht="32.450000000000003" customHeight="1">
      <c r="B36" s="660"/>
      <c r="C36" s="663"/>
      <c r="D36" s="577" t="s">
        <v>689</v>
      </c>
      <c r="E36" s="578" t="s">
        <v>688</v>
      </c>
      <c r="F36" s="576">
        <v>5.15</v>
      </c>
      <c r="G36" s="570"/>
    </row>
    <row r="37" spans="2:7" ht="32.450000000000003" customHeight="1">
      <c r="B37" s="660"/>
      <c r="C37" s="663"/>
      <c r="D37" s="577" t="s">
        <v>694</v>
      </c>
      <c r="E37" s="578" t="s">
        <v>690</v>
      </c>
      <c r="F37" s="576">
        <v>5.1100000000000003</v>
      </c>
      <c r="G37" s="570"/>
    </row>
    <row r="38" spans="2:7" ht="32.450000000000003" customHeight="1">
      <c r="B38" s="660"/>
      <c r="C38" s="663"/>
      <c r="D38" s="577" t="s">
        <v>693</v>
      </c>
      <c r="E38" s="578" t="s">
        <v>692</v>
      </c>
      <c r="F38" s="576">
        <v>5.1100000000000003</v>
      </c>
      <c r="G38" s="570"/>
    </row>
    <row r="39" spans="2:7" ht="32.450000000000003" customHeight="1">
      <c r="B39" s="660"/>
      <c r="C39" s="663"/>
      <c r="D39" s="577" t="s">
        <v>696</v>
      </c>
      <c r="E39" s="578" t="s">
        <v>695</v>
      </c>
      <c r="F39" s="576">
        <v>5.1100000000000003</v>
      </c>
      <c r="G39" s="570"/>
    </row>
    <row r="40" spans="2:7" ht="32.450000000000003" customHeight="1">
      <c r="B40" s="660"/>
      <c r="C40" s="663"/>
      <c r="D40" s="577" t="s">
        <v>691</v>
      </c>
      <c r="E40" s="578" t="s">
        <v>697</v>
      </c>
      <c r="F40" s="576">
        <v>5.13</v>
      </c>
      <c r="G40" s="570"/>
    </row>
    <row r="41" spans="2:7" ht="32.450000000000003" customHeight="1">
      <c r="B41" s="660"/>
      <c r="C41" s="663"/>
      <c r="D41" s="577" t="s">
        <v>699</v>
      </c>
      <c r="E41" s="578" t="s">
        <v>698</v>
      </c>
      <c r="F41" s="576">
        <v>5.14</v>
      </c>
      <c r="G41" s="570"/>
    </row>
    <row r="42" spans="2:7" ht="32.450000000000003" customHeight="1">
      <c r="B42" s="661"/>
      <c r="C42" s="664"/>
      <c r="D42" s="579" t="s">
        <v>701</v>
      </c>
      <c r="E42" s="590" t="s">
        <v>700</v>
      </c>
      <c r="F42" s="576">
        <v>5.1100000000000003</v>
      </c>
      <c r="G42" s="570"/>
    </row>
    <row r="43" spans="2:7" ht="30" customHeight="1">
      <c r="B43" s="659">
        <v>5.3</v>
      </c>
      <c r="C43" s="662" t="s">
        <v>702</v>
      </c>
      <c r="D43" s="575" t="s">
        <v>711</v>
      </c>
      <c r="E43" s="591" t="s">
        <v>703</v>
      </c>
      <c r="F43" s="576">
        <v>5.23</v>
      </c>
      <c r="G43" s="570"/>
    </row>
    <row r="44" spans="2:7" ht="30" customHeight="1">
      <c r="B44" s="660"/>
      <c r="C44" s="663"/>
      <c r="D44" s="577" t="s">
        <v>712</v>
      </c>
      <c r="E44" s="592" t="s">
        <v>704</v>
      </c>
      <c r="F44" s="576">
        <v>5.24</v>
      </c>
      <c r="G44" s="570"/>
    </row>
    <row r="45" spans="2:7" ht="30" customHeight="1">
      <c r="B45" s="660"/>
      <c r="C45" s="663"/>
      <c r="D45" s="577" t="s">
        <v>713</v>
      </c>
      <c r="E45" s="592" t="s">
        <v>705</v>
      </c>
      <c r="F45" s="576">
        <v>5.23</v>
      </c>
      <c r="G45" s="570"/>
    </row>
    <row r="46" spans="2:7" ht="30" customHeight="1">
      <c r="B46" s="661"/>
      <c r="C46" s="664"/>
      <c r="D46" s="582" t="s">
        <v>714</v>
      </c>
      <c r="E46" s="593" t="s">
        <v>706</v>
      </c>
      <c r="F46" s="576">
        <v>5.24</v>
      </c>
      <c r="G46" s="570"/>
    </row>
  </sheetData>
  <mergeCells count="12">
    <mergeCell ref="B26:B42"/>
    <mergeCell ref="C26:C42"/>
    <mergeCell ref="B43:B46"/>
    <mergeCell ref="C43:C46"/>
    <mergeCell ref="A8:P8"/>
    <mergeCell ref="A9:P9"/>
    <mergeCell ref="A11:P11"/>
    <mergeCell ref="B13:C13"/>
    <mergeCell ref="D13:E13"/>
    <mergeCell ref="B14:B25"/>
    <mergeCell ref="C14:C25"/>
    <mergeCell ref="H14:H25"/>
  </mergeCells>
  <hyperlinks>
    <hyperlink ref="F14" location="'5.1'!A1" display="'5.1'!A1" xr:uid="{204B5B90-53ED-4AF2-B0F6-4896CA9B45BA}"/>
    <hyperlink ref="F15" location="'5.1'!A1" display="'5.1'!A1" xr:uid="{95FF22D6-CA71-47F5-90A0-243D8AB33DC3}"/>
    <hyperlink ref="F16" location="'5.1'!A1" display="'5.1'!A1" xr:uid="{11322136-406D-4AD5-960C-03145673EFC2}"/>
    <hyperlink ref="F17" location="'5.2'!A1" display="'5.2'!A1" xr:uid="{29165231-1DDB-42B2-80CF-E12E8A6848A6}"/>
    <hyperlink ref="F18" location="'5.2'!A1" display="'5.2'!A1" xr:uid="{131A0CBF-0E2C-43DC-943F-9A668AACF10B}"/>
    <hyperlink ref="F19" location="'5.2'!A1" display="'5.2'!A1" xr:uid="{F7626E58-8DD9-42A8-ABBD-B89207D85EF2}"/>
    <hyperlink ref="F20" location="'5.2'!A1" display="'5.2'!A1" xr:uid="{24651B47-5B24-460E-BCF4-BF908B27BC5C}"/>
    <hyperlink ref="F21" location="'5.2'!A1" display="'5.2'!A1" xr:uid="{4F4A1F0C-F760-487D-9F5D-C9281035AEC4}"/>
    <hyperlink ref="F22" location="'5.3'!A1" display="'5.3'!A1" xr:uid="{2966D7D9-B676-48EE-A09F-6356B475A663}"/>
    <hyperlink ref="F23" location="'5.4'!A1" display="'5.4'!A1" xr:uid="{33D47586-6E70-4426-A1BD-43FA56005E37}"/>
    <hyperlink ref="F24" location="'5.2'!A1" display="'5.2'!A1" xr:uid="{A85C6DFD-7F9C-46BE-9C0C-3E10B863CECC}"/>
    <hyperlink ref="F25" location="'5.5'!A1" display="'5.5'!A1" xr:uid="{38C0122A-3463-469F-B9A0-4EC333FEB3F8}"/>
    <hyperlink ref="F26" location="'5.8'!A1" display="5.8 and 5.8a" xr:uid="{EE532B28-8F6B-4351-B90D-414D89A786C5}"/>
    <hyperlink ref="F27" location="'5.8'!A1" display="5.8 and 5.8a" xr:uid="{140B60C8-91DA-4EC5-844D-2A85698A7A64}"/>
    <hyperlink ref="F28" location="'5.8'!A1" display="5.8 and 5.8a" xr:uid="{A45AA51C-8EAB-4943-9DD0-15FD5710D691}"/>
    <hyperlink ref="F29" location="'5.8'!A1" display="5.8 and 5.8a" xr:uid="{045FED22-6C6E-4AAD-B7EB-56DB2D286208}"/>
    <hyperlink ref="F30" location="'5.9'!A1" display="'5.9'!A1" xr:uid="{C4FCB885-5B1C-4C64-9DFF-FF8A219385E8}"/>
    <hyperlink ref="F31" location="'5.9'!A1" display="'5.9'!A1" xr:uid="{1A825AB5-CE49-4988-B548-A23C5A740B7C}"/>
    <hyperlink ref="F32" location="'5.12'!A1" display="'5.12'!A1" xr:uid="{634036E9-6879-4D22-8B6E-9037711782AE}"/>
    <hyperlink ref="F33" location="'5.11'!A1" display="'5.11'!A1" xr:uid="{1C9A3BB1-E8F8-4000-AF5A-A6C11F02B5AF}"/>
    <hyperlink ref="F34" location="'5.11'!A1" display="'5.11'!A1" xr:uid="{C76F2BA9-B599-4F6A-A6AC-BD9821192E62}"/>
    <hyperlink ref="F35" location="'5.11'!A1" display="'5.11'!A1" xr:uid="{57524FDE-AC36-4F35-878A-D3820DE50A2F}"/>
    <hyperlink ref="F37" location="'5.11'!A1" display="'5.11'!A1" xr:uid="{7E2A213B-74D4-42EF-AC03-67859C17A76F}"/>
    <hyperlink ref="F38" location="'5.11'!A1" display="'5.11'!A1" xr:uid="{53B75CE8-6103-485B-9917-AC30F12340F0}"/>
    <hyperlink ref="F39" location="'5.11'!A1" display="'5.11'!A1" xr:uid="{B1B13BC3-7CAE-46D5-B8DF-CBC8F8C40E07}"/>
    <hyperlink ref="F42" location="'5.11'!A1" display="'5.11'!A1" xr:uid="{5780A5F0-3408-44C4-AF18-DDFDB02F3861}"/>
    <hyperlink ref="F36" location="'5.15'!A1" display="'5.15'!A1" xr:uid="{527A48B6-4DCF-4B77-9F89-5AF95A5C96EE}"/>
    <hyperlink ref="F40" location="'5.13'!A1" display="'5.13'!A1" xr:uid="{7501F184-F914-4AB9-98B0-24D9F7F64D14}"/>
    <hyperlink ref="F41" location="'5.14'!A1" display="'5.14'!A1" xr:uid="{837C45E0-9DEA-4C6E-A00E-86C36890EA68}"/>
    <hyperlink ref="F43" location="'5.23'!A1" display="'5.23'!A1" xr:uid="{4D447C87-9B73-4D01-A718-F3C1382949DC}"/>
    <hyperlink ref="F45" location="'5.23'!A1" display="'5.23'!A1" xr:uid="{3125D2FC-1002-4EDF-9D22-74BEFAEEFDB0}"/>
    <hyperlink ref="F44" location="'5.24'!A1" display="'5.24'!A1" xr:uid="{2DB91BE3-198B-47A5-B4F3-86C390A66355}"/>
    <hyperlink ref="F46" location="'5.24'!A1" display="'5.24'!A1" xr:uid="{B05AD883-1599-42DD-8716-BD7668DFC2B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91C7-F6E7-4D51-B3A2-750F9FC17085}">
  <dimension ref="A4:AA45"/>
  <sheetViews>
    <sheetView showGridLines="0" zoomScaleNormal="100" workbookViewId="0">
      <pane ySplit="9" topLeftCell="A10" activePane="bottomLeft" state="frozen"/>
      <selection activeCell="M6" sqref="M6"/>
      <selection pane="bottomLeft" activeCell="B10" sqref="B10"/>
    </sheetView>
  </sheetViews>
  <sheetFormatPr defaultColWidth="9.140625" defaultRowHeight="14.25"/>
  <cols>
    <col min="1" max="1" width="23.28515625" style="1" customWidth="1"/>
    <col min="2" max="2" width="12.7109375" style="2" customWidth="1"/>
    <col min="3" max="3" width="6" style="2" customWidth="1"/>
    <col min="4" max="4" width="2" style="2" bestFit="1" customWidth="1"/>
    <col min="5" max="5" width="4.7109375" style="2" customWidth="1"/>
    <col min="6" max="6" width="12.7109375" style="2" customWidth="1"/>
    <col min="7" max="7" width="6" style="2" customWidth="1"/>
    <col min="8" max="8" width="2" style="2" bestFit="1" customWidth="1"/>
    <col min="9" max="9" width="3.85546875" style="2" customWidth="1"/>
    <col min="10" max="10" width="12.7109375" style="2" customWidth="1"/>
    <col min="11" max="11" width="6" style="2" customWidth="1"/>
    <col min="12" max="12" width="2" style="2" bestFit="1" customWidth="1"/>
    <col min="13" max="13" width="4.28515625" style="1" customWidth="1"/>
    <col min="14" max="14" width="2" style="1" bestFit="1" customWidth="1"/>
    <col min="15" max="15" width="1.7109375" style="1" customWidth="1"/>
    <col min="16" max="16" width="12.7109375" style="1" customWidth="1"/>
    <col min="17" max="17" width="6" style="1" customWidth="1"/>
    <col min="18" max="18" width="2" style="1" bestFit="1" customWidth="1"/>
    <col min="19" max="19" width="8.85546875" style="1" customWidth="1"/>
    <col min="20" max="20" width="3.5703125" style="1" customWidth="1"/>
    <col min="21" max="21" width="8.28515625" style="1" customWidth="1"/>
    <col min="22" max="22" width="2" style="1" bestFit="1" customWidth="1"/>
    <col min="23" max="23" width="1.7109375" style="1" bestFit="1" customWidth="1"/>
    <col min="24" max="24" width="8.28515625" style="1" customWidth="1"/>
    <col min="25" max="25" width="3" style="1" customWidth="1"/>
    <col min="26" max="26" width="8.28515625" style="1" customWidth="1"/>
    <col min="27" max="27" width="3" style="1" customWidth="1"/>
    <col min="28" max="16384" width="9.140625" style="1"/>
  </cols>
  <sheetData>
    <row r="4" spans="1:27" ht="18" customHeight="1"/>
    <row r="5" spans="1:27" ht="17.25" customHeight="1">
      <c r="B5" s="2" t="s">
        <v>0</v>
      </c>
    </row>
    <row r="6" spans="1:27" ht="36" customHeight="1">
      <c r="A6" s="4" t="s">
        <v>480</v>
      </c>
      <c r="B6" s="5"/>
      <c r="C6" s="5"/>
      <c r="D6" s="5"/>
      <c r="E6" s="5"/>
      <c r="F6" s="5"/>
      <c r="G6" s="5"/>
      <c r="H6" s="5"/>
      <c r="I6" s="5"/>
      <c r="J6" s="5"/>
      <c r="K6" s="5"/>
      <c r="L6" s="5"/>
      <c r="M6" s="5"/>
      <c r="N6" s="5"/>
      <c r="O6" s="5"/>
      <c r="P6" s="5"/>
      <c r="Q6" s="5"/>
      <c r="R6" s="5"/>
      <c r="S6" s="5"/>
      <c r="T6" s="5"/>
      <c r="U6" s="5"/>
      <c r="V6" s="5"/>
      <c r="W6" s="5"/>
      <c r="X6" s="5"/>
      <c r="Y6" s="5"/>
      <c r="Z6" s="5"/>
    </row>
    <row r="7" spans="1:27" ht="15">
      <c r="A7" s="6"/>
    </row>
    <row r="8" spans="1:27">
      <c r="A8" s="3" t="s">
        <v>481</v>
      </c>
      <c r="B8" s="9"/>
      <c r="C8" s="9"/>
      <c r="D8" s="9"/>
      <c r="E8" s="9"/>
      <c r="F8" s="9"/>
      <c r="G8" s="9"/>
      <c r="H8" s="9"/>
      <c r="I8" s="9"/>
      <c r="J8" s="9"/>
      <c r="K8" s="9"/>
      <c r="L8" s="9"/>
      <c r="M8" s="3"/>
      <c r="N8" s="26"/>
      <c r="O8" s="26"/>
      <c r="P8" s="26"/>
      <c r="Q8" s="26"/>
      <c r="R8" s="3"/>
    </row>
    <row r="9" spans="1:27" ht="64.900000000000006" customHeight="1">
      <c r="A9" s="148" t="s">
        <v>6</v>
      </c>
      <c r="B9" s="676" t="s">
        <v>4</v>
      </c>
      <c r="C9" s="674"/>
      <c r="D9" s="675"/>
      <c r="E9" s="7"/>
      <c r="F9" s="673" t="s">
        <v>9</v>
      </c>
      <c r="G9" s="674"/>
      <c r="H9" s="675"/>
      <c r="I9" s="34"/>
      <c r="J9" s="673" t="s">
        <v>10</v>
      </c>
      <c r="K9" s="674"/>
      <c r="L9" s="674"/>
      <c r="M9" s="675"/>
      <c r="N9" s="31"/>
      <c r="O9" s="31"/>
      <c r="P9" s="673" t="s">
        <v>11</v>
      </c>
      <c r="Q9" s="674"/>
      <c r="R9" s="675"/>
      <c r="S9" s="31"/>
      <c r="T9" s="31"/>
      <c r="U9" s="31"/>
      <c r="V9" s="31"/>
    </row>
    <row r="10" spans="1:27" ht="15" customHeight="1">
      <c r="A10" s="24" t="s">
        <v>12</v>
      </c>
      <c r="B10" s="187" t="s">
        <v>13</v>
      </c>
      <c r="C10" s="671" t="s">
        <v>8</v>
      </c>
      <c r="D10" s="672"/>
      <c r="E10" s="29"/>
      <c r="F10" s="187" t="s">
        <v>13</v>
      </c>
      <c r="G10" s="671" t="s">
        <v>8</v>
      </c>
      <c r="H10" s="672"/>
      <c r="I10" s="29"/>
      <c r="J10" s="187" t="s">
        <v>5</v>
      </c>
      <c r="K10" s="671" t="s">
        <v>224</v>
      </c>
      <c r="L10" s="677"/>
      <c r="M10" s="672"/>
      <c r="N10" s="29"/>
      <c r="O10" s="29"/>
      <c r="P10" s="188" t="s">
        <v>105</v>
      </c>
      <c r="Q10" s="671" t="s">
        <v>8</v>
      </c>
      <c r="R10" s="672"/>
      <c r="S10" s="30"/>
    </row>
    <row r="11" spans="1:27">
      <c r="A11" s="32" t="s">
        <v>2</v>
      </c>
      <c r="B11" s="8">
        <v>167</v>
      </c>
      <c r="C11" s="13">
        <v>24.79</v>
      </c>
      <c r="D11" s="21" t="s">
        <v>393</v>
      </c>
      <c r="E11" s="29"/>
      <c r="F11" s="12">
        <v>80</v>
      </c>
      <c r="G11" s="8">
        <v>22.66</v>
      </c>
      <c r="H11" s="8" t="s">
        <v>393</v>
      </c>
      <c r="I11" s="27"/>
      <c r="J11" s="15">
        <v>2.0299999999999998</v>
      </c>
      <c r="K11" s="15">
        <v>0.46</v>
      </c>
      <c r="L11" s="12" t="s">
        <v>395</v>
      </c>
      <c r="M11" s="14"/>
      <c r="N11" s="27"/>
      <c r="O11" s="28"/>
      <c r="P11" s="10">
        <v>4.2300000000000004</v>
      </c>
      <c r="Q11" s="10">
        <v>24.79</v>
      </c>
      <c r="R11" s="8" t="s">
        <v>393</v>
      </c>
      <c r="S11" s="28"/>
    </row>
    <row r="12" spans="1:27">
      <c r="A12" s="32" t="s">
        <v>1</v>
      </c>
      <c r="B12" s="13">
        <v>180</v>
      </c>
      <c r="C12" s="13">
        <v>29.97</v>
      </c>
      <c r="D12" s="21" t="s">
        <v>393</v>
      </c>
      <c r="E12" s="29"/>
      <c r="F12" s="12">
        <v>79</v>
      </c>
      <c r="G12" s="13">
        <v>17.77</v>
      </c>
      <c r="H12" s="13" t="s">
        <v>128</v>
      </c>
      <c r="I12" s="27"/>
      <c r="J12" s="15">
        <v>1.95</v>
      </c>
      <c r="K12" s="15">
        <v>0.35</v>
      </c>
      <c r="L12" s="12" t="s">
        <v>128</v>
      </c>
      <c r="M12" s="14"/>
      <c r="N12" s="27"/>
      <c r="O12" s="28"/>
      <c r="P12" s="15">
        <v>4.4800000000000004</v>
      </c>
      <c r="Q12" s="15">
        <v>29.97</v>
      </c>
      <c r="R12" s="13" t="s">
        <v>393</v>
      </c>
      <c r="S12" s="28"/>
    </row>
    <row r="13" spans="1:27">
      <c r="A13" s="33" t="s">
        <v>3</v>
      </c>
      <c r="B13" s="16">
        <v>158</v>
      </c>
      <c r="C13" s="16">
        <v>28.91</v>
      </c>
      <c r="D13" s="20" t="s">
        <v>393</v>
      </c>
      <c r="E13" s="29"/>
      <c r="F13" s="17">
        <v>71</v>
      </c>
      <c r="G13" s="16">
        <v>22.59</v>
      </c>
      <c r="H13" s="16" t="s">
        <v>393</v>
      </c>
      <c r="I13" s="27"/>
      <c r="J13" s="19">
        <v>1.73</v>
      </c>
      <c r="K13" s="19">
        <v>0.39</v>
      </c>
      <c r="L13" s="17" t="s">
        <v>395</v>
      </c>
      <c r="M13" s="18" t="s">
        <v>128</v>
      </c>
      <c r="N13" s="27"/>
      <c r="O13" s="28"/>
      <c r="P13" s="19">
        <v>3.85</v>
      </c>
      <c r="Q13" s="19">
        <v>28.91</v>
      </c>
      <c r="R13" s="16" t="s">
        <v>393</v>
      </c>
      <c r="S13" s="28" t="s">
        <v>128</v>
      </c>
    </row>
    <row r="14" spans="1:27">
      <c r="A14" s="23" t="s">
        <v>103</v>
      </c>
      <c r="B14" s="58">
        <v>168</v>
      </c>
      <c r="C14" s="58">
        <v>15.29</v>
      </c>
      <c r="D14" s="59" t="s">
        <v>128</v>
      </c>
      <c r="E14" s="29"/>
      <c r="F14" s="17">
        <v>76</v>
      </c>
      <c r="G14" s="16">
        <v>12.27</v>
      </c>
      <c r="H14" s="16" t="s">
        <v>128</v>
      </c>
      <c r="I14" s="27"/>
      <c r="J14" s="19">
        <v>1.89</v>
      </c>
      <c r="K14" s="19">
        <v>0.23</v>
      </c>
      <c r="L14" s="60" t="s">
        <v>128</v>
      </c>
      <c r="M14" s="162"/>
      <c r="N14" s="27"/>
      <c r="O14" s="28"/>
      <c r="P14" s="19">
        <v>4.16</v>
      </c>
      <c r="Q14" s="19">
        <v>15.29</v>
      </c>
      <c r="R14" s="16" t="s">
        <v>128</v>
      </c>
      <c r="S14" s="28"/>
      <c r="U14" s="11"/>
    </row>
    <row r="15" spans="1:27">
      <c r="A15" s="26"/>
      <c r="B15" s="27"/>
      <c r="C15" s="27"/>
      <c r="D15" s="27"/>
      <c r="E15" s="9"/>
      <c r="F15" s="27"/>
      <c r="G15" s="27"/>
      <c r="H15" s="27"/>
      <c r="I15" s="27"/>
      <c r="J15" s="27"/>
      <c r="K15" s="27"/>
      <c r="L15" s="9"/>
      <c r="M15" s="28"/>
      <c r="N15" s="27"/>
      <c r="O15" s="28"/>
      <c r="P15" s="28"/>
      <c r="Q15" s="27"/>
      <c r="R15" s="28"/>
      <c r="S15" s="27"/>
      <c r="U15" s="28"/>
      <c r="V15" s="27"/>
      <c r="W15" s="28"/>
      <c r="X15" s="28"/>
      <c r="Y15" s="27"/>
      <c r="Z15" s="28"/>
      <c r="AA15" s="27"/>
    </row>
    <row r="16" spans="1:27" ht="30" customHeight="1">
      <c r="A16" s="670" t="s">
        <v>459</v>
      </c>
      <c r="B16" s="670"/>
      <c r="C16" s="670"/>
      <c r="D16" s="670"/>
      <c r="E16" s="670"/>
      <c r="F16" s="670"/>
      <c r="G16" s="670"/>
      <c r="H16" s="670"/>
      <c r="I16" s="670"/>
      <c r="J16" s="670"/>
      <c r="K16" s="670"/>
      <c r="L16" s="670"/>
      <c r="M16" s="670"/>
      <c r="N16" s="670"/>
      <c r="O16" s="670"/>
      <c r="P16" s="670"/>
      <c r="Q16" s="670"/>
      <c r="R16" s="670"/>
      <c r="S16" s="27"/>
      <c r="T16" s="11"/>
      <c r="U16" s="28"/>
      <c r="V16" s="27"/>
      <c r="W16" s="28"/>
      <c r="X16" s="28"/>
      <c r="Y16" s="27"/>
      <c r="Z16" s="28"/>
      <c r="AA16" s="27"/>
    </row>
    <row r="17" spans="1:27" ht="24.6" customHeight="1">
      <c r="A17" s="670" t="s">
        <v>460</v>
      </c>
      <c r="B17" s="670"/>
      <c r="C17" s="670"/>
      <c r="D17" s="670"/>
      <c r="E17" s="670"/>
      <c r="F17" s="670"/>
      <c r="G17" s="670"/>
      <c r="H17" s="670"/>
      <c r="I17" s="670"/>
      <c r="J17" s="670"/>
      <c r="K17" s="670"/>
      <c r="L17" s="670"/>
      <c r="M17" s="670"/>
      <c r="N17" s="670"/>
      <c r="O17" s="670"/>
      <c r="P17" s="670"/>
      <c r="Q17" s="670"/>
      <c r="R17" s="670"/>
      <c r="S17" s="27"/>
      <c r="T17" s="11"/>
      <c r="U17" s="28"/>
      <c r="V17" s="27"/>
      <c r="W17" s="28"/>
      <c r="X17" s="28"/>
      <c r="Y17" s="27"/>
      <c r="Z17" s="28"/>
      <c r="AA17" s="27"/>
    </row>
    <row r="18" spans="1:27" ht="24" customHeight="1">
      <c r="A18" s="670" t="s">
        <v>461</v>
      </c>
      <c r="B18" s="670"/>
      <c r="C18" s="670"/>
      <c r="D18" s="670"/>
      <c r="E18" s="670"/>
      <c r="F18" s="670"/>
      <c r="G18" s="670"/>
      <c r="H18" s="670"/>
      <c r="I18" s="670"/>
      <c r="J18" s="670"/>
      <c r="K18" s="670"/>
      <c r="L18" s="670"/>
      <c r="M18" s="670"/>
      <c r="N18" s="670"/>
      <c r="O18" s="670"/>
      <c r="P18" s="670"/>
      <c r="Q18" s="670"/>
      <c r="R18" s="670"/>
      <c r="S18" s="27"/>
      <c r="T18" s="11"/>
      <c r="U18" s="28"/>
      <c r="V18" s="27"/>
      <c r="W18" s="28"/>
      <c r="X18" s="28"/>
      <c r="Y18" s="27"/>
      <c r="Z18" s="28"/>
      <c r="AA18" s="27"/>
    </row>
    <row r="19" spans="1:27" ht="27.6" customHeight="1">
      <c r="A19" s="670" t="s">
        <v>462</v>
      </c>
      <c r="B19" s="670"/>
      <c r="C19" s="670"/>
      <c r="D19" s="670"/>
      <c r="E19" s="670"/>
      <c r="F19" s="670"/>
      <c r="G19" s="670"/>
      <c r="H19" s="670"/>
      <c r="I19" s="670"/>
      <c r="J19" s="670"/>
      <c r="K19" s="670"/>
      <c r="L19" s="670"/>
      <c r="M19" s="670"/>
      <c r="N19" s="670"/>
      <c r="O19" s="670"/>
      <c r="P19" s="670"/>
      <c r="Q19" s="670"/>
      <c r="R19" s="670"/>
    </row>
    <row r="20" spans="1:27" ht="13.9" customHeight="1">
      <c r="A20" s="670" t="s">
        <v>463</v>
      </c>
      <c r="B20" s="670"/>
      <c r="C20" s="670"/>
      <c r="D20" s="670"/>
      <c r="E20" s="670"/>
      <c r="F20" s="670"/>
      <c r="G20" s="670"/>
      <c r="H20" s="670"/>
      <c r="I20" s="670"/>
      <c r="J20" s="670"/>
      <c r="K20" s="670"/>
      <c r="L20" s="670"/>
      <c r="M20" s="670"/>
      <c r="N20" s="670"/>
      <c r="O20" s="670"/>
      <c r="P20" s="670"/>
      <c r="Q20" s="670"/>
      <c r="R20" s="670"/>
    </row>
    <row r="21" spans="1:27">
      <c r="A21" s="111"/>
      <c r="B21" s="317"/>
      <c r="C21" s="317"/>
      <c r="D21" s="317"/>
      <c r="E21" s="317"/>
      <c r="F21" s="317"/>
      <c r="G21" s="317"/>
      <c r="H21" s="317"/>
      <c r="I21" s="317"/>
      <c r="J21" s="317"/>
      <c r="K21" s="317"/>
      <c r="L21" s="317"/>
      <c r="M21" s="318"/>
      <c r="N21" s="318"/>
      <c r="O21" s="318"/>
      <c r="P21" s="318"/>
      <c r="Q21" s="318"/>
      <c r="R21" s="318"/>
    </row>
    <row r="22" spans="1:27" ht="15">
      <c r="A22" s="315" t="s">
        <v>7</v>
      </c>
      <c r="B22" s="317" t="s">
        <v>0</v>
      </c>
      <c r="C22" s="317"/>
      <c r="D22" s="317"/>
      <c r="E22" s="317"/>
      <c r="F22" s="317"/>
      <c r="G22" s="317"/>
      <c r="H22" s="317"/>
      <c r="I22" s="317"/>
      <c r="J22" s="317"/>
      <c r="K22" s="317"/>
      <c r="L22" s="317"/>
      <c r="M22" s="318"/>
      <c r="N22" s="318"/>
      <c r="O22" s="318"/>
      <c r="P22" s="318"/>
      <c r="Q22" s="318"/>
      <c r="R22" s="318"/>
    </row>
    <row r="23" spans="1:27">
      <c r="A23" s="318"/>
      <c r="B23" s="317"/>
      <c r="C23" s="317"/>
      <c r="D23" s="317"/>
      <c r="E23" s="317"/>
      <c r="F23" s="317"/>
      <c r="G23" s="317"/>
      <c r="H23" s="317"/>
      <c r="I23" s="317"/>
      <c r="J23" s="317"/>
      <c r="K23" s="317"/>
      <c r="L23" s="317"/>
      <c r="M23" s="318"/>
      <c r="N23" s="318"/>
      <c r="O23" s="318"/>
      <c r="P23" s="318"/>
      <c r="Q23" s="318"/>
      <c r="R23" s="318"/>
    </row>
    <row r="24" spans="1:27">
      <c r="A24" s="318"/>
      <c r="B24" s="317"/>
      <c r="C24" s="317"/>
      <c r="D24" s="317"/>
      <c r="E24" s="317"/>
      <c r="F24" s="317"/>
      <c r="G24" s="317"/>
      <c r="H24" s="317"/>
      <c r="I24" s="317"/>
      <c r="J24" s="317"/>
      <c r="K24" s="317"/>
      <c r="L24" s="317"/>
      <c r="M24" s="318"/>
      <c r="N24" s="318"/>
      <c r="O24" s="318"/>
      <c r="P24" s="318"/>
      <c r="Q24" s="318"/>
      <c r="R24" s="318"/>
    </row>
    <row r="25" spans="1:27">
      <c r="B25" s="149"/>
      <c r="C25" s="149"/>
      <c r="D25" s="149"/>
      <c r="E25" s="149"/>
      <c r="F25" s="149"/>
      <c r="G25" s="149"/>
      <c r="H25" s="149"/>
      <c r="I25" s="149"/>
      <c r="J25" s="149"/>
      <c r="K25" s="149"/>
      <c r="L25" s="149"/>
    </row>
    <row r="26" spans="1:27">
      <c r="B26" s="149"/>
      <c r="C26" s="149"/>
      <c r="D26" s="149"/>
      <c r="E26" s="149"/>
      <c r="F26" s="149"/>
      <c r="G26" s="149"/>
      <c r="H26" s="149"/>
      <c r="I26" s="149"/>
      <c r="J26" s="149"/>
      <c r="K26" s="149"/>
      <c r="L26" s="149"/>
    </row>
    <row r="27" spans="1:27">
      <c r="B27" s="149"/>
      <c r="C27" s="149"/>
      <c r="D27" s="149"/>
      <c r="E27" s="149"/>
      <c r="F27" s="149"/>
      <c r="G27" s="149"/>
      <c r="H27" s="149"/>
      <c r="I27" s="149"/>
      <c r="J27" s="149"/>
      <c r="K27" s="149"/>
      <c r="L27" s="149"/>
    </row>
    <row r="28" spans="1:27">
      <c r="B28" s="149"/>
      <c r="C28" s="149"/>
      <c r="D28" s="149"/>
      <c r="E28" s="149"/>
      <c r="F28" s="149"/>
      <c r="G28" s="149"/>
      <c r="H28" s="149"/>
      <c r="I28" s="149"/>
      <c r="J28" s="149"/>
      <c r="K28" s="149"/>
      <c r="L28" s="149"/>
    </row>
    <row r="29" spans="1:27">
      <c r="B29" s="149"/>
      <c r="C29" s="149"/>
      <c r="D29" s="149"/>
      <c r="E29" s="149"/>
      <c r="F29" s="149"/>
      <c r="G29" s="149"/>
      <c r="H29" s="149"/>
      <c r="I29" s="149"/>
      <c r="J29" s="149"/>
      <c r="K29" s="149"/>
      <c r="L29" s="149"/>
    </row>
    <row r="30" spans="1:27">
      <c r="B30" s="149"/>
      <c r="C30" s="149"/>
      <c r="D30" s="149"/>
      <c r="E30" s="149"/>
      <c r="F30" s="149"/>
      <c r="G30" s="149"/>
      <c r="H30" s="149"/>
      <c r="I30" s="149"/>
      <c r="J30" s="149"/>
      <c r="K30" s="149"/>
      <c r="L30" s="149"/>
    </row>
    <row r="31" spans="1:27">
      <c r="B31" s="149"/>
      <c r="C31" s="149"/>
      <c r="D31" s="149"/>
      <c r="E31" s="149"/>
      <c r="F31" s="149"/>
      <c r="G31" s="149"/>
      <c r="H31" s="149"/>
      <c r="I31" s="149"/>
      <c r="J31" s="149"/>
      <c r="K31" s="149"/>
      <c r="L31" s="149"/>
    </row>
    <row r="32" spans="1:27">
      <c r="B32" s="149"/>
      <c r="C32" s="149"/>
      <c r="D32" s="149"/>
      <c r="E32" s="149"/>
      <c r="F32" s="149"/>
      <c r="G32" s="149"/>
      <c r="H32" s="149"/>
      <c r="I32" s="149"/>
      <c r="J32" s="149"/>
      <c r="K32" s="149"/>
      <c r="L32" s="149"/>
    </row>
    <row r="33" spans="2:12">
      <c r="B33" s="149"/>
      <c r="C33" s="149"/>
      <c r="D33" s="149"/>
      <c r="E33" s="149"/>
      <c r="F33" s="149"/>
      <c r="G33" s="149"/>
      <c r="H33" s="149"/>
      <c r="I33" s="149"/>
      <c r="J33" s="149"/>
      <c r="K33" s="149"/>
      <c r="L33" s="149"/>
    </row>
    <row r="34" spans="2:12">
      <c r="B34" s="149"/>
      <c r="C34" s="149"/>
      <c r="D34" s="149"/>
      <c r="E34" s="149"/>
      <c r="F34" s="149"/>
      <c r="G34" s="149"/>
      <c r="H34" s="149"/>
      <c r="I34" s="149"/>
      <c r="J34" s="149"/>
      <c r="K34" s="149"/>
      <c r="L34" s="149"/>
    </row>
    <row r="35" spans="2:12">
      <c r="B35" s="149"/>
      <c r="C35" s="149"/>
      <c r="D35" s="149"/>
      <c r="E35" s="149"/>
      <c r="F35" s="149"/>
      <c r="G35" s="149"/>
      <c r="H35" s="149"/>
      <c r="I35" s="149"/>
      <c r="J35" s="149"/>
      <c r="K35" s="149"/>
      <c r="L35" s="149"/>
    </row>
    <row r="36" spans="2:12">
      <c r="B36" s="149"/>
      <c r="C36" s="149"/>
      <c r="D36" s="149"/>
      <c r="E36" s="149"/>
      <c r="F36" s="149"/>
      <c r="G36" s="149"/>
      <c r="H36" s="149"/>
      <c r="I36" s="149"/>
      <c r="J36" s="149"/>
      <c r="K36" s="149"/>
      <c r="L36" s="149"/>
    </row>
    <row r="37" spans="2:12">
      <c r="B37" s="149"/>
      <c r="C37" s="149"/>
      <c r="D37" s="149"/>
      <c r="E37" s="149"/>
      <c r="F37" s="149"/>
      <c r="G37" s="149"/>
      <c r="H37" s="149"/>
      <c r="I37" s="149"/>
      <c r="J37" s="149"/>
      <c r="K37" s="149"/>
      <c r="L37" s="149"/>
    </row>
    <row r="38" spans="2:12">
      <c r="B38" s="149"/>
      <c r="C38" s="149"/>
      <c r="D38" s="149"/>
      <c r="E38" s="149"/>
      <c r="F38" s="149"/>
      <c r="G38" s="149"/>
      <c r="H38" s="149"/>
      <c r="I38" s="149"/>
      <c r="J38" s="149"/>
      <c r="K38" s="149"/>
      <c r="L38" s="149"/>
    </row>
    <row r="39" spans="2:12">
      <c r="B39" s="149"/>
      <c r="C39" s="149"/>
      <c r="D39" s="149"/>
      <c r="E39" s="149"/>
      <c r="F39" s="149"/>
      <c r="G39" s="149"/>
      <c r="H39" s="149"/>
      <c r="I39" s="149"/>
      <c r="J39" s="149"/>
      <c r="K39" s="149"/>
      <c r="L39" s="149"/>
    </row>
    <row r="40" spans="2:12">
      <c r="B40" s="149"/>
      <c r="C40" s="149"/>
      <c r="D40" s="149"/>
      <c r="E40" s="149"/>
      <c r="F40" s="149"/>
      <c r="G40" s="149"/>
      <c r="H40" s="149"/>
      <c r="I40" s="149"/>
      <c r="J40" s="149"/>
      <c r="K40" s="149"/>
      <c r="L40" s="149"/>
    </row>
    <row r="41" spans="2:12">
      <c r="B41" s="149"/>
      <c r="C41" s="149"/>
      <c r="D41" s="149"/>
      <c r="E41" s="149"/>
      <c r="F41" s="149"/>
      <c r="G41" s="149"/>
      <c r="H41" s="149"/>
      <c r="I41" s="149"/>
      <c r="J41" s="149"/>
      <c r="K41" s="149"/>
      <c r="L41" s="149"/>
    </row>
    <row r="42" spans="2:12">
      <c r="B42" s="149"/>
      <c r="C42" s="149"/>
      <c r="D42" s="149"/>
      <c r="E42" s="149"/>
      <c r="F42" s="149"/>
      <c r="G42" s="149"/>
      <c r="H42" s="149"/>
      <c r="I42" s="149"/>
      <c r="J42" s="149"/>
      <c r="K42" s="149"/>
      <c r="L42" s="149"/>
    </row>
    <row r="43" spans="2:12">
      <c r="B43" s="149"/>
      <c r="C43" s="149"/>
      <c r="D43" s="149"/>
      <c r="E43" s="149"/>
      <c r="F43" s="149"/>
      <c r="G43" s="149"/>
      <c r="H43" s="149"/>
      <c r="I43" s="149"/>
      <c r="J43" s="149"/>
      <c r="K43" s="149"/>
      <c r="L43" s="149"/>
    </row>
    <row r="44" spans="2:12">
      <c r="B44" s="149"/>
      <c r="C44" s="149"/>
      <c r="D44" s="149"/>
      <c r="E44" s="149"/>
      <c r="F44" s="149"/>
      <c r="G44" s="149"/>
      <c r="H44" s="149"/>
      <c r="I44" s="149"/>
      <c r="J44" s="149"/>
      <c r="K44" s="149"/>
      <c r="L44" s="149"/>
    </row>
    <row r="45" spans="2:12">
      <c r="B45" s="149"/>
      <c r="C45" s="149"/>
      <c r="D45" s="149"/>
      <c r="E45" s="149"/>
      <c r="F45" s="149"/>
      <c r="G45" s="149"/>
      <c r="H45" s="149"/>
      <c r="I45" s="149"/>
      <c r="J45" s="149"/>
      <c r="K45" s="149"/>
      <c r="L45" s="149"/>
    </row>
  </sheetData>
  <mergeCells count="13">
    <mergeCell ref="A19:R19"/>
    <mergeCell ref="A20:R20"/>
    <mergeCell ref="Q10:R10"/>
    <mergeCell ref="F9:H9"/>
    <mergeCell ref="J9:M9"/>
    <mergeCell ref="P9:R9"/>
    <mergeCell ref="B9:D9"/>
    <mergeCell ref="A16:R16"/>
    <mergeCell ref="A17:R17"/>
    <mergeCell ref="A18:R18"/>
    <mergeCell ref="K10:M10"/>
    <mergeCell ref="C10:D10"/>
    <mergeCell ref="G10:H10"/>
  </mergeCells>
  <hyperlinks>
    <hyperlink ref="A22" location="Contents!A1" display="Return to contents" xr:uid="{7FF0C794-A832-4950-ADD1-492E7664CC0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B04C-E45A-4DB2-87DC-54F0B8005242}">
  <dimension ref="A1:W196"/>
  <sheetViews>
    <sheetView showGridLines="0" zoomScaleNormal="100" workbookViewId="0">
      <selection activeCell="F16" sqref="F16"/>
    </sheetView>
  </sheetViews>
  <sheetFormatPr defaultRowHeight="15"/>
  <cols>
    <col min="1" max="1" width="38.5703125" customWidth="1"/>
    <col min="2" max="2" width="11.5703125" customWidth="1"/>
    <col min="3" max="3" width="7" bestFit="1" customWidth="1"/>
    <col min="4" max="4" width="2" bestFit="1" customWidth="1"/>
    <col min="5" max="5" width="2.7109375" customWidth="1"/>
    <col min="6" max="6" width="11.5703125" customWidth="1"/>
    <col min="7" max="7" width="7" bestFit="1" customWidth="1"/>
    <col min="8" max="8" width="2" bestFit="1" customWidth="1"/>
    <col min="9" max="9" width="2.7109375" customWidth="1"/>
    <col min="10" max="10" width="11.5703125" customWidth="1"/>
    <col min="11" max="11" width="6" bestFit="1" customWidth="1"/>
    <col min="12" max="12" width="2" bestFit="1" customWidth="1"/>
    <col min="13" max="13" width="1.7109375" bestFit="1" customWidth="1"/>
    <col min="14" max="14" width="2.7109375" customWidth="1"/>
    <col min="15" max="15" width="11.5703125" customWidth="1"/>
    <col min="16" max="16" width="7" bestFit="1" customWidth="1"/>
    <col min="17" max="17" width="2" bestFit="1" customWidth="1"/>
    <col min="18" max="18" width="1.7109375" bestFit="1" customWidth="1"/>
    <col min="19" max="19" width="3" customWidth="1"/>
  </cols>
  <sheetData>
    <row r="1" spans="1:23" s="1" customFormat="1" ht="14.25">
      <c r="B1" s="149"/>
      <c r="C1" s="149"/>
      <c r="D1" s="149"/>
      <c r="F1" s="149"/>
      <c r="G1" s="149"/>
      <c r="H1" s="149"/>
      <c r="J1" s="2"/>
      <c r="K1" s="2"/>
      <c r="L1" s="2"/>
      <c r="O1" s="2"/>
      <c r="P1" s="2"/>
      <c r="Q1" s="2"/>
    </row>
    <row r="2" spans="1:23" s="1" customFormat="1" ht="14.25">
      <c r="B2" s="149"/>
      <c r="C2" s="149"/>
      <c r="D2" s="149"/>
      <c r="F2" s="149"/>
      <c r="G2" s="149"/>
      <c r="H2" s="149"/>
      <c r="J2" s="2"/>
      <c r="K2" s="2"/>
      <c r="L2" s="2"/>
      <c r="O2" s="2"/>
      <c r="P2" s="2"/>
      <c r="Q2" s="2"/>
    </row>
    <row r="3" spans="1:23" s="1" customFormat="1" ht="14.25">
      <c r="B3" s="149"/>
      <c r="C3" s="149"/>
      <c r="D3" s="149"/>
      <c r="F3" s="149"/>
      <c r="G3" s="149"/>
      <c r="H3" s="149"/>
      <c r="J3" s="2"/>
      <c r="K3" s="2"/>
      <c r="L3" s="2"/>
      <c r="O3" s="2"/>
      <c r="P3" s="2"/>
      <c r="Q3" s="2"/>
    </row>
    <row r="4" spans="1:23" s="1" customFormat="1" ht="18" customHeight="1">
      <c r="B4" s="149"/>
      <c r="C4" s="149"/>
      <c r="D4" s="149"/>
      <c r="F4" s="149"/>
      <c r="G4" s="149"/>
      <c r="H4" s="149"/>
      <c r="J4" s="2"/>
      <c r="K4" s="2"/>
      <c r="L4" s="2"/>
      <c r="O4" s="2"/>
      <c r="P4" s="2"/>
      <c r="Q4" s="2"/>
    </row>
    <row r="5" spans="1:23" s="1" customFormat="1" ht="17.25" customHeight="1">
      <c r="B5" s="149"/>
      <c r="C5" s="149"/>
      <c r="D5" s="149"/>
      <c r="F5" s="149"/>
      <c r="G5" s="149"/>
      <c r="H5" s="149"/>
      <c r="J5" s="2"/>
      <c r="K5" s="2"/>
      <c r="L5" s="2"/>
      <c r="O5" s="2"/>
      <c r="P5" s="2"/>
      <c r="Q5" s="2"/>
      <c r="T5" s="435"/>
      <c r="U5" s="435"/>
      <c r="V5" s="435"/>
      <c r="W5" s="435"/>
    </row>
    <row r="6" spans="1:23" s="1" customFormat="1" ht="25.9" customHeight="1">
      <c r="A6" s="4" t="s">
        <v>482</v>
      </c>
      <c r="B6" s="5"/>
      <c r="C6" s="5"/>
      <c r="D6" s="5"/>
      <c r="E6" s="5"/>
      <c r="F6" s="5"/>
      <c r="G6" s="5"/>
      <c r="H6" s="5"/>
      <c r="I6" s="5"/>
      <c r="J6" s="5"/>
      <c r="K6" s="5"/>
      <c r="L6" s="5"/>
      <c r="M6" s="5"/>
      <c r="N6" s="5"/>
      <c r="O6" s="5"/>
      <c r="P6" s="5"/>
      <c r="Q6" s="5"/>
      <c r="R6" s="5"/>
    </row>
    <row r="7" spans="1:23" s="1" customFormat="1">
      <c r="A7" s="6"/>
      <c r="B7" s="149"/>
      <c r="C7" s="149"/>
      <c r="D7" s="149"/>
      <c r="F7" s="149"/>
      <c r="G7" s="149"/>
      <c r="H7" s="149"/>
      <c r="J7" s="2"/>
      <c r="K7" s="2"/>
      <c r="L7" s="2"/>
      <c r="O7" s="2"/>
      <c r="P7" s="2"/>
      <c r="Q7" s="2"/>
    </row>
    <row r="8" spans="1:23" s="3" customFormat="1" ht="12.75">
      <c r="A8" s="3" t="s">
        <v>483</v>
      </c>
      <c r="B8" s="9"/>
      <c r="C8" s="9"/>
      <c r="D8" s="9"/>
      <c r="F8" s="9"/>
      <c r="G8" s="9"/>
      <c r="H8" s="9"/>
      <c r="J8" s="9"/>
      <c r="K8" s="9"/>
      <c r="L8" s="9"/>
      <c r="O8" s="9"/>
      <c r="P8" s="9"/>
      <c r="Q8" s="9"/>
    </row>
    <row r="9" spans="1:23" s="3" customFormat="1" ht="58.15" customHeight="1">
      <c r="A9" s="434" t="s">
        <v>6</v>
      </c>
      <c r="B9" s="678" t="s">
        <v>510</v>
      </c>
      <c r="C9" s="679"/>
      <c r="D9" s="680"/>
      <c r="F9" s="673" t="s">
        <v>184</v>
      </c>
      <c r="G9" s="674"/>
      <c r="H9" s="675"/>
      <c r="J9" s="678" t="s">
        <v>10</v>
      </c>
      <c r="K9" s="679"/>
      <c r="L9" s="679"/>
      <c r="M9" s="680"/>
      <c r="O9" s="678" t="s">
        <v>11</v>
      </c>
      <c r="P9" s="679"/>
      <c r="Q9" s="679"/>
      <c r="R9" s="680"/>
    </row>
    <row r="10" spans="1:23" s="3" customFormat="1" ht="12.75">
      <c r="A10" s="23"/>
      <c r="B10" s="594" t="s">
        <v>13</v>
      </c>
      <c r="C10" s="671" t="s">
        <v>8</v>
      </c>
      <c r="D10" s="672"/>
      <c r="F10" s="594" t="s">
        <v>13</v>
      </c>
      <c r="G10" s="671" t="s">
        <v>8</v>
      </c>
      <c r="H10" s="672"/>
      <c r="J10" s="188" t="s">
        <v>5</v>
      </c>
      <c r="K10" s="671" t="s">
        <v>132</v>
      </c>
      <c r="L10" s="677"/>
      <c r="M10" s="672"/>
      <c r="O10" s="188" t="s">
        <v>105</v>
      </c>
      <c r="P10" s="671" t="s">
        <v>8</v>
      </c>
      <c r="Q10" s="677"/>
      <c r="R10" s="672"/>
    </row>
    <row r="11" spans="1:23" s="3" customFormat="1" ht="12.75">
      <c r="A11" s="166" t="s">
        <v>14</v>
      </c>
      <c r="B11" s="152">
        <v>168</v>
      </c>
      <c r="C11" s="152">
        <v>15.29</v>
      </c>
      <c r="D11" s="152"/>
      <c r="F11" s="152">
        <v>76</v>
      </c>
      <c r="G11" s="152">
        <v>12.27</v>
      </c>
      <c r="H11" s="152"/>
      <c r="J11" s="152">
        <v>1.89</v>
      </c>
      <c r="K11" s="152">
        <v>0.23</v>
      </c>
      <c r="L11" s="49"/>
      <c r="M11" s="203"/>
      <c r="O11" s="152">
        <v>4.16</v>
      </c>
      <c r="P11" s="152">
        <v>15.29</v>
      </c>
      <c r="Q11" s="49"/>
      <c r="R11" s="203"/>
    </row>
    <row r="12" spans="1:23" s="3" customFormat="1" ht="12.75">
      <c r="A12" s="167" t="s">
        <v>15</v>
      </c>
      <c r="B12" s="175"/>
      <c r="C12" s="175"/>
      <c r="D12" s="175"/>
      <c r="F12" s="175"/>
      <c r="G12" s="175"/>
      <c r="H12" s="175"/>
      <c r="J12" s="175"/>
      <c r="K12" s="175"/>
      <c r="L12" s="138"/>
      <c r="M12" s="35"/>
      <c r="O12" s="175"/>
      <c r="P12" s="175"/>
      <c r="Q12" s="138"/>
      <c r="R12" s="35"/>
    </row>
    <row r="13" spans="1:23" s="3" customFormat="1" ht="12.75">
      <c r="A13" s="37" t="s">
        <v>16</v>
      </c>
      <c r="B13" s="175">
        <v>37</v>
      </c>
      <c r="C13" s="35">
        <v>40.86</v>
      </c>
      <c r="D13" s="35" t="s">
        <v>393</v>
      </c>
      <c r="F13" s="175">
        <v>18</v>
      </c>
      <c r="G13" s="35">
        <v>25.45</v>
      </c>
      <c r="H13" s="35" t="s">
        <v>393</v>
      </c>
      <c r="J13" s="175">
        <v>0.93</v>
      </c>
      <c r="K13" s="35">
        <v>0.24</v>
      </c>
      <c r="L13" s="29" t="s">
        <v>395</v>
      </c>
      <c r="M13" s="35" t="s">
        <v>401</v>
      </c>
      <c r="O13" s="175">
        <v>1.83</v>
      </c>
      <c r="P13" s="35">
        <v>40.89</v>
      </c>
      <c r="Q13" s="29" t="s">
        <v>393</v>
      </c>
      <c r="R13" s="35" t="s">
        <v>401</v>
      </c>
    </row>
    <row r="14" spans="1:23" s="3" customFormat="1" ht="12.75">
      <c r="A14" s="37" t="s">
        <v>17</v>
      </c>
      <c r="B14" s="175">
        <v>131</v>
      </c>
      <c r="C14" s="35">
        <v>16.39</v>
      </c>
      <c r="D14" s="35" t="s">
        <v>128</v>
      </c>
      <c r="F14" s="175">
        <v>58</v>
      </c>
      <c r="G14" s="35">
        <v>14.31</v>
      </c>
      <c r="H14" s="35" t="s">
        <v>128</v>
      </c>
      <c r="J14" s="175">
        <v>2.84</v>
      </c>
      <c r="K14" s="35">
        <v>0.42</v>
      </c>
      <c r="L14" s="29" t="s">
        <v>128</v>
      </c>
      <c r="M14" s="35" t="s">
        <v>401</v>
      </c>
      <c r="O14" s="175">
        <v>6.43</v>
      </c>
      <c r="P14" s="35">
        <v>16.7</v>
      </c>
      <c r="Q14" s="29" t="s">
        <v>128</v>
      </c>
      <c r="R14" s="35" t="s">
        <v>401</v>
      </c>
    </row>
    <row r="15" spans="1:23" s="3" customFormat="1" ht="12.75">
      <c r="A15" s="37"/>
      <c r="B15" s="175"/>
      <c r="C15" s="175"/>
      <c r="D15" s="175"/>
      <c r="F15" s="175"/>
      <c r="G15" s="175"/>
      <c r="H15" s="175"/>
      <c r="J15" s="175"/>
      <c r="K15" s="175"/>
      <c r="L15" s="138"/>
      <c r="M15" s="35"/>
      <c r="O15" s="175"/>
      <c r="P15" s="175"/>
      <c r="Q15" s="138"/>
      <c r="R15" s="35"/>
    </row>
    <row r="16" spans="1:23" s="3" customFormat="1" ht="12.75">
      <c r="A16" s="167" t="s">
        <v>213</v>
      </c>
      <c r="B16" s="175"/>
      <c r="C16" s="175"/>
      <c r="D16" s="175"/>
      <c r="F16" s="175"/>
      <c r="G16" s="175"/>
      <c r="H16" s="175"/>
      <c r="J16" s="175"/>
      <c r="K16" s="175"/>
      <c r="L16" s="138"/>
      <c r="M16" s="35"/>
      <c r="O16" s="175"/>
      <c r="P16" s="175"/>
      <c r="Q16" s="138"/>
      <c r="R16" s="35"/>
    </row>
    <row r="17" spans="1:23" s="3" customFormat="1" ht="12.75">
      <c r="A17" s="37" t="s">
        <v>16</v>
      </c>
      <c r="B17" s="175">
        <v>36</v>
      </c>
      <c r="C17" s="35">
        <v>41.25</v>
      </c>
      <c r="D17" s="35" t="s">
        <v>393</v>
      </c>
      <c r="F17" s="175">
        <v>18</v>
      </c>
      <c r="G17" s="35">
        <v>25.35</v>
      </c>
      <c r="H17" s="35" t="s">
        <v>393</v>
      </c>
      <c r="J17" s="175">
        <v>0.92</v>
      </c>
      <c r="K17" s="35">
        <v>0.23</v>
      </c>
      <c r="L17" s="29" t="s">
        <v>395</v>
      </c>
      <c r="M17" s="35" t="s">
        <v>401</v>
      </c>
      <c r="O17" s="175">
        <v>1.83</v>
      </c>
      <c r="P17" s="35">
        <v>41.27</v>
      </c>
      <c r="Q17" s="29" t="s">
        <v>393</v>
      </c>
      <c r="R17" s="35" t="s">
        <v>401</v>
      </c>
    </row>
    <row r="18" spans="1:23" s="3" customFormat="1" ht="12.75">
      <c r="A18" s="37" t="s">
        <v>17</v>
      </c>
      <c r="B18" s="175">
        <v>129</v>
      </c>
      <c r="C18" s="35">
        <v>16.39</v>
      </c>
      <c r="D18" s="35" t="s">
        <v>128</v>
      </c>
      <c r="F18" s="175">
        <v>57</v>
      </c>
      <c r="G18" s="35">
        <v>13.9</v>
      </c>
      <c r="H18" s="35" t="s">
        <v>128</v>
      </c>
      <c r="J18" s="175">
        <v>2.81</v>
      </c>
      <c r="K18" s="35">
        <v>0.4</v>
      </c>
      <c r="L18" s="29" t="s">
        <v>128</v>
      </c>
      <c r="M18" s="35" t="s">
        <v>401</v>
      </c>
      <c r="O18" s="175">
        <v>6.36</v>
      </c>
      <c r="P18" s="35">
        <v>16.739999999999998</v>
      </c>
      <c r="Q18" s="29" t="s">
        <v>128</v>
      </c>
      <c r="R18" s="35" t="s">
        <v>401</v>
      </c>
    </row>
    <row r="19" spans="1:23" s="3" customFormat="1" ht="12.75">
      <c r="A19" s="37" t="s">
        <v>214</v>
      </c>
      <c r="B19" s="175" t="s">
        <v>397</v>
      </c>
      <c r="C19" s="35">
        <v>120.91</v>
      </c>
      <c r="D19" s="35" t="s">
        <v>128</v>
      </c>
      <c r="F19" s="175" t="s">
        <v>397</v>
      </c>
      <c r="G19" s="35">
        <v>142.97999999999999</v>
      </c>
      <c r="H19" s="35" t="s">
        <v>128</v>
      </c>
      <c r="J19" s="175" t="s">
        <v>399</v>
      </c>
      <c r="K19" s="35">
        <v>11.59</v>
      </c>
      <c r="L19" s="29" t="s">
        <v>128</v>
      </c>
      <c r="M19" s="35" t="s">
        <v>128</v>
      </c>
      <c r="O19" s="175" t="s">
        <v>397</v>
      </c>
      <c r="P19" s="35">
        <v>129.88999999999999</v>
      </c>
      <c r="Q19" s="29" t="s">
        <v>128</v>
      </c>
      <c r="R19" s="35" t="s">
        <v>128</v>
      </c>
    </row>
    <row r="20" spans="1:23" s="3" customFormat="1" ht="12.75">
      <c r="A20" s="37"/>
      <c r="B20" s="175"/>
      <c r="C20" s="35"/>
      <c r="D20" s="35"/>
      <c r="F20" s="175"/>
      <c r="G20" s="35"/>
      <c r="H20" s="35"/>
      <c r="J20" s="175"/>
      <c r="K20" s="35"/>
      <c r="L20" s="29"/>
      <c r="M20" s="35"/>
      <c r="O20" s="175"/>
      <c r="P20" s="35"/>
      <c r="Q20" s="29"/>
      <c r="R20" s="35"/>
    </row>
    <row r="21" spans="1:23" s="3" customFormat="1" ht="12.75">
      <c r="A21" s="167" t="s">
        <v>311</v>
      </c>
      <c r="B21" s="175"/>
      <c r="C21" s="175"/>
      <c r="D21" s="175"/>
      <c r="F21" s="175"/>
      <c r="G21" s="175"/>
      <c r="H21" s="175"/>
      <c r="J21" s="175"/>
      <c r="K21" s="175"/>
      <c r="L21" s="138"/>
      <c r="M21" s="35"/>
      <c r="O21" s="175"/>
      <c r="P21" s="175"/>
      <c r="Q21" s="138"/>
      <c r="R21" s="35"/>
    </row>
    <row r="22" spans="1:23" s="3" customFormat="1" ht="12.75">
      <c r="A22" s="37" t="s">
        <v>19</v>
      </c>
      <c r="B22" s="175">
        <v>130</v>
      </c>
      <c r="C22" s="35">
        <v>14.58</v>
      </c>
      <c r="D22" s="35" t="s">
        <v>128</v>
      </c>
      <c r="F22" s="175">
        <v>64</v>
      </c>
      <c r="G22" s="35">
        <v>13.01</v>
      </c>
      <c r="H22" s="35" t="s">
        <v>128</v>
      </c>
      <c r="J22" s="175">
        <v>1.68</v>
      </c>
      <c r="K22" s="35">
        <v>0.22</v>
      </c>
      <c r="L22" s="29" t="s">
        <v>128</v>
      </c>
      <c r="M22" s="35" t="s">
        <v>128</v>
      </c>
      <c r="O22" s="175">
        <v>3.38</v>
      </c>
      <c r="P22" s="35">
        <v>14.53</v>
      </c>
      <c r="Q22" s="29" t="s">
        <v>128</v>
      </c>
      <c r="R22" s="35" t="s">
        <v>128</v>
      </c>
    </row>
    <row r="23" spans="1:23" s="3" customFormat="1" ht="12.75">
      <c r="A23" s="37" t="s">
        <v>107</v>
      </c>
      <c r="B23" s="175">
        <v>36</v>
      </c>
      <c r="C23" s="35">
        <v>47.93</v>
      </c>
      <c r="D23" s="35" t="s">
        <v>393</v>
      </c>
      <c r="F23" s="175">
        <v>11</v>
      </c>
      <c r="G23" s="35">
        <v>33.380000000000003</v>
      </c>
      <c r="H23" s="35" t="s">
        <v>393</v>
      </c>
      <c r="J23" s="175">
        <v>9.16</v>
      </c>
      <c r="K23" s="35">
        <v>2.92</v>
      </c>
      <c r="L23" s="29" t="s">
        <v>395</v>
      </c>
      <c r="M23" s="35" t="s">
        <v>401</v>
      </c>
      <c r="O23" s="175">
        <v>30.07</v>
      </c>
      <c r="P23" s="35">
        <v>47.01</v>
      </c>
      <c r="Q23" s="29" t="s">
        <v>393</v>
      </c>
      <c r="R23" s="35" t="s">
        <v>401</v>
      </c>
    </row>
    <row r="24" spans="1:23" s="3" customFormat="1" ht="12.75">
      <c r="A24" s="99" t="s">
        <v>20</v>
      </c>
      <c r="B24" s="175" t="s">
        <v>397</v>
      </c>
      <c r="C24" s="35">
        <v>71.17</v>
      </c>
      <c r="D24" s="35" t="s">
        <v>128</v>
      </c>
      <c r="F24" s="175" t="s">
        <v>397</v>
      </c>
      <c r="G24" s="35">
        <v>80.34</v>
      </c>
      <c r="H24" s="35" t="s">
        <v>128</v>
      </c>
      <c r="J24" s="175" t="s">
        <v>399</v>
      </c>
      <c r="K24" s="35">
        <v>4.33</v>
      </c>
      <c r="L24" s="29" t="s">
        <v>128</v>
      </c>
      <c r="M24" s="35" t="s">
        <v>128</v>
      </c>
      <c r="O24" s="175" t="s">
        <v>397</v>
      </c>
      <c r="P24" s="35">
        <v>69.599999999999994</v>
      </c>
      <c r="Q24" s="29" t="s">
        <v>128</v>
      </c>
      <c r="R24" s="35" t="s">
        <v>128</v>
      </c>
    </row>
    <row r="25" spans="1:23" s="3" customFormat="1" ht="12.75">
      <c r="A25" s="99" t="s">
        <v>21</v>
      </c>
      <c r="B25" s="175" t="s">
        <v>397</v>
      </c>
      <c r="C25" s="35">
        <v>61.09</v>
      </c>
      <c r="D25" s="35" t="s">
        <v>128</v>
      </c>
      <c r="F25" s="175">
        <v>7</v>
      </c>
      <c r="G25" s="35">
        <v>41.21</v>
      </c>
      <c r="H25" s="35" t="s">
        <v>393</v>
      </c>
      <c r="J25" s="175">
        <v>12.86</v>
      </c>
      <c r="K25" s="35">
        <v>4.99</v>
      </c>
      <c r="L25" s="29" t="s">
        <v>395</v>
      </c>
      <c r="M25" s="35" t="s">
        <v>401</v>
      </c>
      <c r="O25" s="175" t="s">
        <v>397</v>
      </c>
      <c r="P25" s="35">
        <v>58.95</v>
      </c>
      <c r="Q25" s="29" t="s">
        <v>128</v>
      </c>
      <c r="R25" s="35" t="s">
        <v>401</v>
      </c>
    </row>
    <row r="26" spans="1:23" s="3" customFormat="1" ht="12.75">
      <c r="A26" s="99" t="s">
        <v>22</v>
      </c>
      <c r="B26" s="175" t="s">
        <v>397</v>
      </c>
      <c r="C26" s="35">
        <v>124.18</v>
      </c>
      <c r="D26" s="35" t="s">
        <v>128</v>
      </c>
      <c r="F26" s="175" t="s">
        <v>397</v>
      </c>
      <c r="G26" s="35">
        <v>75.5</v>
      </c>
      <c r="H26" s="35" t="s">
        <v>128</v>
      </c>
      <c r="J26" s="175" t="s">
        <v>399</v>
      </c>
      <c r="K26" s="35">
        <v>5.36</v>
      </c>
      <c r="L26" s="29" t="s">
        <v>128</v>
      </c>
      <c r="M26" s="35" t="s">
        <v>128</v>
      </c>
      <c r="O26" s="175" t="s">
        <v>397</v>
      </c>
      <c r="P26" s="35">
        <v>127.77</v>
      </c>
      <c r="Q26" s="29" t="s">
        <v>128</v>
      </c>
      <c r="R26" s="35" t="s">
        <v>128</v>
      </c>
    </row>
    <row r="27" spans="1:23" s="3" customFormat="1" ht="12.75">
      <c r="A27" s="37"/>
      <c r="B27" s="175"/>
      <c r="C27" s="175"/>
      <c r="D27" s="175"/>
      <c r="F27" s="175"/>
      <c r="G27" s="175"/>
      <c r="H27" s="175"/>
      <c r="J27" s="175"/>
      <c r="K27" s="175"/>
      <c r="L27" s="138"/>
      <c r="M27" s="35"/>
      <c r="O27" s="175"/>
      <c r="P27" s="175"/>
      <c r="Q27" s="138"/>
      <c r="R27" s="35"/>
    </row>
    <row r="28" spans="1:23" s="3" customFormat="1" ht="12.75">
      <c r="A28" s="167" t="s">
        <v>211</v>
      </c>
      <c r="B28" s="175"/>
      <c r="C28" s="175"/>
      <c r="D28" s="175"/>
      <c r="F28" s="175"/>
      <c r="G28" s="175"/>
      <c r="H28" s="175"/>
      <c r="J28" s="175"/>
      <c r="K28" s="175"/>
      <c r="L28" s="138"/>
      <c r="M28" s="35"/>
      <c r="O28" s="175"/>
      <c r="P28" s="175"/>
      <c r="Q28" s="138"/>
      <c r="R28" s="35"/>
    </row>
    <row r="29" spans="1:23" s="3" customFormat="1" ht="12.75">
      <c r="A29" s="37" t="s">
        <v>215</v>
      </c>
      <c r="B29" s="175">
        <v>87</v>
      </c>
      <c r="C29" s="35">
        <v>24.19</v>
      </c>
      <c r="D29" s="35" t="s">
        <v>393</v>
      </c>
      <c r="F29" s="175">
        <v>36</v>
      </c>
      <c r="G29" s="35">
        <v>18.87</v>
      </c>
      <c r="H29" s="35" t="s">
        <v>128</v>
      </c>
      <c r="J29" s="175">
        <v>4.3499999999999996</v>
      </c>
      <c r="K29" s="35">
        <v>0.78</v>
      </c>
      <c r="L29" s="29" t="s">
        <v>128</v>
      </c>
      <c r="M29" s="35" t="s">
        <v>401</v>
      </c>
      <c r="O29" s="175">
        <v>10.51</v>
      </c>
      <c r="P29" s="35">
        <v>23.85</v>
      </c>
      <c r="Q29" s="29" t="s">
        <v>393</v>
      </c>
      <c r="R29" s="35" t="s">
        <v>401</v>
      </c>
    </row>
    <row r="30" spans="1:23" s="3" customFormat="1" ht="12.75">
      <c r="A30" s="99" t="s">
        <v>216</v>
      </c>
      <c r="B30" s="175">
        <v>32</v>
      </c>
      <c r="C30" s="35">
        <v>42.03</v>
      </c>
      <c r="D30" s="35" t="s">
        <v>393</v>
      </c>
      <c r="F30" s="175">
        <v>12</v>
      </c>
      <c r="G30" s="35">
        <v>31.73</v>
      </c>
      <c r="H30" s="35" t="s">
        <v>393</v>
      </c>
      <c r="J30" s="15">
        <v>4.95</v>
      </c>
      <c r="K30" s="35">
        <v>1.51</v>
      </c>
      <c r="L30" s="29" t="s">
        <v>395</v>
      </c>
      <c r="M30" s="35" t="s">
        <v>401</v>
      </c>
      <c r="O30" s="175">
        <v>12.84</v>
      </c>
      <c r="P30" s="35">
        <v>41.72</v>
      </c>
      <c r="Q30" s="29" t="s">
        <v>393</v>
      </c>
      <c r="R30" s="35" t="s">
        <v>401</v>
      </c>
      <c r="W30" s="3" t="s">
        <v>0</v>
      </c>
    </row>
    <row r="31" spans="1:23" s="3" customFormat="1" ht="12.75">
      <c r="A31" s="99" t="s">
        <v>25</v>
      </c>
      <c r="B31" s="175">
        <v>56</v>
      </c>
      <c r="C31" s="35">
        <v>28.95</v>
      </c>
      <c r="D31" s="35" t="s">
        <v>393</v>
      </c>
      <c r="F31" s="175">
        <v>24</v>
      </c>
      <c r="G31" s="35">
        <v>23.23</v>
      </c>
      <c r="H31" s="35" t="s">
        <v>393</v>
      </c>
      <c r="J31" s="175">
        <v>4.0999999999999996</v>
      </c>
      <c r="K31" s="35">
        <v>0.92</v>
      </c>
      <c r="L31" s="29" t="s">
        <v>395</v>
      </c>
      <c r="M31" s="35" t="s">
        <v>401</v>
      </c>
      <c r="O31" s="175">
        <v>9.5299999999999994</v>
      </c>
      <c r="P31" s="35">
        <v>29.12</v>
      </c>
      <c r="Q31" s="29" t="s">
        <v>393</v>
      </c>
      <c r="R31" s="35" t="s">
        <v>401</v>
      </c>
    </row>
    <row r="32" spans="1:23" s="3" customFormat="1" ht="12.75">
      <c r="A32" s="37" t="s">
        <v>26</v>
      </c>
      <c r="B32" s="175">
        <v>32</v>
      </c>
      <c r="C32" s="35">
        <v>38.36</v>
      </c>
      <c r="D32" s="35" t="s">
        <v>393</v>
      </c>
      <c r="F32" s="175">
        <v>15</v>
      </c>
      <c r="G32" s="35">
        <v>27.61</v>
      </c>
      <c r="H32" s="35" t="s">
        <v>393</v>
      </c>
      <c r="J32" s="175">
        <v>1.74</v>
      </c>
      <c r="K32" s="35">
        <v>0.47</v>
      </c>
      <c r="L32" s="29" t="s">
        <v>395</v>
      </c>
      <c r="M32" s="35" t="s">
        <v>128</v>
      </c>
      <c r="O32" s="175">
        <v>3.79</v>
      </c>
      <c r="P32" s="35">
        <v>38.04</v>
      </c>
      <c r="Q32" s="29" t="s">
        <v>393</v>
      </c>
      <c r="R32" s="35" t="s">
        <v>128</v>
      </c>
    </row>
    <row r="33" spans="1:18" s="3" customFormat="1" ht="12.75">
      <c r="A33" s="37" t="s">
        <v>104</v>
      </c>
      <c r="B33" s="175">
        <v>48</v>
      </c>
      <c r="C33" s="35">
        <v>25.24</v>
      </c>
      <c r="D33" s="35" t="s">
        <v>393</v>
      </c>
      <c r="F33" s="175">
        <v>25</v>
      </c>
      <c r="G33" s="35">
        <v>22.22</v>
      </c>
      <c r="H33" s="35" t="s">
        <v>393</v>
      </c>
      <c r="J33" s="175">
        <v>1.08</v>
      </c>
      <c r="K33" s="35">
        <v>0.24</v>
      </c>
      <c r="L33" s="29" t="s">
        <v>395</v>
      </c>
      <c r="M33" s="35" t="s">
        <v>401</v>
      </c>
      <c r="O33" s="175">
        <v>2.0499999999999998</v>
      </c>
      <c r="P33" s="35">
        <v>25.01</v>
      </c>
      <c r="Q33" s="29" t="s">
        <v>393</v>
      </c>
      <c r="R33" s="35" t="s">
        <v>401</v>
      </c>
    </row>
    <row r="34" spans="1:18" s="3" customFormat="1" ht="12.75">
      <c r="A34" s="37"/>
      <c r="B34" s="175"/>
      <c r="C34" s="35"/>
      <c r="D34" s="35"/>
      <c r="F34" s="175"/>
      <c r="G34" s="35"/>
      <c r="H34" s="35"/>
      <c r="J34" s="175"/>
      <c r="K34" s="35"/>
      <c r="L34" s="29"/>
      <c r="M34" s="35"/>
      <c r="O34" s="175"/>
      <c r="P34" s="35"/>
      <c r="Q34" s="29"/>
      <c r="R34" s="35"/>
    </row>
    <row r="35" spans="1:18" s="3" customFormat="1" ht="12.75">
      <c r="A35" s="167" t="s">
        <v>212</v>
      </c>
      <c r="B35" s="175"/>
      <c r="C35" s="35"/>
      <c r="D35" s="35"/>
      <c r="F35" s="175"/>
      <c r="G35" s="35"/>
      <c r="H35" s="35"/>
      <c r="J35" s="175"/>
      <c r="K35" s="35"/>
      <c r="L35" s="29"/>
      <c r="M35" s="35"/>
      <c r="O35" s="175"/>
      <c r="P35" s="35"/>
      <c r="Q35" s="29"/>
      <c r="R35" s="35"/>
    </row>
    <row r="36" spans="1:18" s="3" customFormat="1" ht="12.75">
      <c r="A36" s="37" t="s">
        <v>215</v>
      </c>
      <c r="B36" s="175">
        <v>87</v>
      </c>
      <c r="C36" s="35">
        <v>24.19</v>
      </c>
      <c r="D36" s="35" t="s">
        <v>393</v>
      </c>
      <c r="F36" s="175">
        <v>36</v>
      </c>
      <c r="G36" s="35">
        <v>18.87</v>
      </c>
      <c r="H36" s="35" t="s">
        <v>128</v>
      </c>
      <c r="J36" s="175">
        <v>4.3499999999999996</v>
      </c>
      <c r="K36" s="35">
        <v>0.78</v>
      </c>
      <c r="L36" s="29" t="s">
        <v>128</v>
      </c>
      <c r="M36" s="35" t="s">
        <v>401</v>
      </c>
      <c r="O36" s="175">
        <v>10.51</v>
      </c>
      <c r="P36" s="35">
        <v>23.85</v>
      </c>
      <c r="Q36" s="29" t="s">
        <v>393</v>
      </c>
      <c r="R36" s="35" t="s">
        <v>401</v>
      </c>
    </row>
    <row r="37" spans="1:18" s="3" customFormat="1" ht="12.75">
      <c r="A37" s="99" t="s">
        <v>216</v>
      </c>
      <c r="B37" s="175">
        <v>32</v>
      </c>
      <c r="C37" s="35">
        <v>42.03</v>
      </c>
      <c r="D37" s="35" t="s">
        <v>393</v>
      </c>
      <c r="F37" s="175">
        <v>12</v>
      </c>
      <c r="G37" s="35">
        <v>31.73</v>
      </c>
      <c r="H37" s="35" t="s">
        <v>393</v>
      </c>
      <c r="J37" s="175">
        <v>4.95</v>
      </c>
      <c r="K37" s="35">
        <v>1.51</v>
      </c>
      <c r="L37" s="29" t="s">
        <v>395</v>
      </c>
      <c r="M37" s="35" t="s">
        <v>401</v>
      </c>
      <c r="O37" s="175">
        <v>12.84</v>
      </c>
      <c r="P37" s="35">
        <v>41.72</v>
      </c>
      <c r="Q37" s="29" t="s">
        <v>393</v>
      </c>
      <c r="R37" s="35" t="s">
        <v>401</v>
      </c>
    </row>
    <row r="38" spans="1:18" s="3" customFormat="1" ht="12.75">
      <c r="A38" s="99" t="s">
        <v>25</v>
      </c>
      <c r="B38" s="175">
        <v>56</v>
      </c>
      <c r="C38" s="35">
        <v>28.95</v>
      </c>
      <c r="D38" s="35" t="s">
        <v>393</v>
      </c>
      <c r="F38" s="175">
        <v>24</v>
      </c>
      <c r="G38" s="35">
        <v>23.23</v>
      </c>
      <c r="H38" s="35" t="s">
        <v>393</v>
      </c>
      <c r="J38" s="175">
        <v>4.0999999999999996</v>
      </c>
      <c r="K38" s="35">
        <v>0.92</v>
      </c>
      <c r="L38" s="29" t="s">
        <v>395</v>
      </c>
      <c r="M38" s="35" t="s">
        <v>401</v>
      </c>
      <c r="O38" s="175">
        <v>9.5299999999999994</v>
      </c>
      <c r="P38" s="35">
        <v>29.12</v>
      </c>
      <c r="Q38" s="29" t="s">
        <v>393</v>
      </c>
      <c r="R38" s="35" t="s">
        <v>401</v>
      </c>
    </row>
    <row r="39" spans="1:18" s="3" customFormat="1" ht="12.75">
      <c r="A39" s="37" t="s">
        <v>222</v>
      </c>
      <c r="B39" s="175">
        <v>72</v>
      </c>
      <c r="C39" s="35">
        <v>23.16</v>
      </c>
      <c r="D39" s="35" t="s">
        <v>393</v>
      </c>
      <c r="F39" s="175">
        <v>36</v>
      </c>
      <c r="G39" s="35">
        <v>18.43</v>
      </c>
      <c r="H39" s="35" t="s">
        <v>128</v>
      </c>
      <c r="J39" s="175">
        <v>1.5</v>
      </c>
      <c r="K39" s="35">
        <v>0.27</v>
      </c>
      <c r="L39" s="29" t="s">
        <v>128</v>
      </c>
      <c r="M39" s="35" t="s">
        <v>128</v>
      </c>
      <c r="O39" s="175">
        <v>2.97</v>
      </c>
      <c r="P39" s="35">
        <v>23.02</v>
      </c>
      <c r="Q39" s="29" t="s">
        <v>393</v>
      </c>
      <c r="R39" s="35" t="s">
        <v>128</v>
      </c>
    </row>
    <row r="40" spans="1:18" s="3" customFormat="1" ht="12.75">
      <c r="A40" s="37" t="s">
        <v>30</v>
      </c>
      <c r="B40" s="175" t="s">
        <v>397</v>
      </c>
      <c r="C40" s="35">
        <v>68.14</v>
      </c>
      <c r="D40" s="35" t="s">
        <v>128</v>
      </c>
      <c r="F40" s="175" t="s">
        <v>397</v>
      </c>
      <c r="G40" s="35">
        <v>61.67</v>
      </c>
      <c r="H40" s="35" t="s">
        <v>128</v>
      </c>
      <c r="J40" s="175" t="s">
        <v>399</v>
      </c>
      <c r="K40" s="35">
        <v>0.32</v>
      </c>
      <c r="L40" s="29" t="s">
        <v>128</v>
      </c>
      <c r="M40" s="35" t="s">
        <v>401</v>
      </c>
      <c r="O40" s="175" t="s">
        <v>397</v>
      </c>
      <c r="P40" s="35">
        <v>68.33</v>
      </c>
      <c r="Q40" s="29" t="s">
        <v>128</v>
      </c>
      <c r="R40" s="35" t="s">
        <v>401</v>
      </c>
    </row>
    <row r="41" spans="1:18" s="3" customFormat="1" ht="12.75">
      <c r="A41" s="37"/>
      <c r="B41" s="175"/>
      <c r="C41" s="175"/>
      <c r="D41" s="175"/>
      <c r="F41" s="175"/>
      <c r="G41" s="175"/>
      <c r="H41" s="175"/>
      <c r="J41" s="175"/>
      <c r="K41" s="175"/>
      <c r="L41" s="138"/>
      <c r="M41" s="35"/>
      <c r="O41" s="175"/>
      <c r="P41" s="175"/>
      <c r="Q41" s="138"/>
      <c r="R41" s="35"/>
    </row>
    <row r="42" spans="1:18" s="3" customFormat="1" ht="12.75">
      <c r="A42" s="167" t="s">
        <v>31</v>
      </c>
      <c r="B42" s="175"/>
      <c r="C42" s="175"/>
      <c r="D42" s="175"/>
      <c r="F42" s="175"/>
      <c r="G42" s="175"/>
      <c r="H42" s="175"/>
      <c r="J42" s="175"/>
      <c r="K42" s="175"/>
      <c r="L42" s="138"/>
      <c r="M42" s="35"/>
      <c r="O42" s="175"/>
      <c r="P42" s="175"/>
      <c r="Q42" s="138"/>
      <c r="R42" s="35"/>
    </row>
    <row r="43" spans="1:18" s="3" customFormat="1" ht="12.75">
      <c r="A43" s="37" t="s">
        <v>32</v>
      </c>
      <c r="B43" s="175">
        <v>127</v>
      </c>
      <c r="C43" s="35">
        <v>18.899999999999999</v>
      </c>
      <c r="D43" s="35" t="s">
        <v>128</v>
      </c>
      <c r="F43" s="175">
        <v>60</v>
      </c>
      <c r="G43" s="35">
        <v>14.85</v>
      </c>
      <c r="H43" s="35" t="s">
        <v>128</v>
      </c>
      <c r="J43" s="175">
        <v>2.14</v>
      </c>
      <c r="K43" s="35">
        <v>0.32</v>
      </c>
      <c r="L43" s="29" t="s">
        <v>128</v>
      </c>
      <c r="M43" s="35" t="s">
        <v>128</v>
      </c>
      <c r="O43" s="175">
        <v>4.59</v>
      </c>
      <c r="P43" s="35">
        <v>18.850000000000001</v>
      </c>
      <c r="Q43" s="29" t="s">
        <v>128</v>
      </c>
      <c r="R43" s="35" t="s">
        <v>128</v>
      </c>
    </row>
    <row r="44" spans="1:18" s="3" customFormat="1" ht="12.75">
      <c r="A44" s="37" t="s">
        <v>33</v>
      </c>
      <c r="B44" s="175">
        <v>45</v>
      </c>
      <c r="C44" s="35">
        <v>25.75</v>
      </c>
      <c r="D44" s="35" t="s">
        <v>393</v>
      </c>
      <c r="F44" s="175">
        <v>18</v>
      </c>
      <c r="G44" s="35">
        <v>18.829999999999998</v>
      </c>
      <c r="H44" s="35" t="s">
        <v>128</v>
      </c>
      <c r="J44" s="175">
        <v>3.16</v>
      </c>
      <c r="K44" s="35">
        <v>0.6</v>
      </c>
      <c r="L44" s="29" t="s">
        <v>128</v>
      </c>
      <c r="M44" s="35" t="s">
        <v>401</v>
      </c>
      <c r="O44" s="175">
        <v>7.89</v>
      </c>
      <c r="P44" s="35">
        <v>25.75</v>
      </c>
      <c r="Q44" s="29" t="s">
        <v>393</v>
      </c>
      <c r="R44" s="35" t="s">
        <v>401</v>
      </c>
    </row>
    <row r="45" spans="1:18" s="3" customFormat="1" ht="12.75">
      <c r="A45" s="37" t="s">
        <v>36</v>
      </c>
      <c r="B45" s="175">
        <v>30</v>
      </c>
      <c r="C45" s="35">
        <v>35.81</v>
      </c>
      <c r="D45" s="35" t="s">
        <v>393</v>
      </c>
      <c r="F45" s="175">
        <v>12</v>
      </c>
      <c r="G45" s="35">
        <v>24.21</v>
      </c>
      <c r="H45" s="35" t="s">
        <v>393</v>
      </c>
      <c r="J45" s="175">
        <v>1.24</v>
      </c>
      <c r="K45" s="35">
        <v>0.31</v>
      </c>
      <c r="L45" s="29" t="s">
        <v>395</v>
      </c>
      <c r="M45" s="35" t="s">
        <v>401</v>
      </c>
      <c r="O45" s="175">
        <v>3</v>
      </c>
      <c r="P45" s="35">
        <v>35.97</v>
      </c>
      <c r="Q45" s="29" t="s">
        <v>393</v>
      </c>
      <c r="R45" s="35" t="s">
        <v>128</v>
      </c>
    </row>
    <row r="46" spans="1:18" s="3" customFormat="1" ht="12.75">
      <c r="A46" s="99" t="s">
        <v>34</v>
      </c>
      <c r="B46" s="175" t="s">
        <v>397</v>
      </c>
      <c r="C46" s="35">
        <v>54.6</v>
      </c>
      <c r="D46" s="35" t="s">
        <v>128</v>
      </c>
      <c r="F46" s="175">
        <v>6</v>
      </c>
      <c r="G46" s="35">
        <v>39.72</v>
      </c>
      <c r="H46" s="35" t="s">
        <v>393</v>
      </c>
      <c r="J46" s="175">
        <v>1.85</v>
      </c>
      <c r="K46" s="35">
        <v>0.71</v>
      </c>
      <c r="L46" s="29" t="s">
        <v>395</v>
      </c>
      <c r="M46" s="35" t="s">
        <v>128</v>
      </c>
      <c r="O46" s="175" t="s">
        <v>397</v>
      </c>
      <c r="P46" s="35">
        <v>53.2</v>
      </c>
      <c r="Q46" s="29" t="s">
        <v>128</v>
      </c>
      <c r="R46" s="35" t="s">
        <v>128</v>
      </c>
    </row>
    <row r="47" spans="1:18" s="3" customFormat="1" ht="12.75">
      <c r="A47" s="99" t="s">
        <v>106</v>
      </c>
      <c r="B47" s="175">
        <v>9</v>
      </c>
      <c r="C47" s="35">
        <v>44.85</v>
      </c>
      <c r="D47" s="35" t="s">
        <v>393</v>
      </c>
      <c r="F47" s="175">
        <v>5</v>
      </c>
      <c r="G47" s="35">
        <v>39.520000000000003</v>
      </c>
      <c r="H47" s="35" t="s">
        <v>393</v>
      </c>
      <c r="J47" s="175">
        <v>0.86</v>
      </c>
      <c r="K47" s="35">
        <v>0.35</v>
      </c>
      <c r="L47" s="29" t="s">
        <v>395</v>
      </c>
      <c r="M47" s="35" t="s">
        <v>401</v>
      </c>
      <c r="O47" s="175">
        <v>1.44</v>
      </c>
      <c r="P47" s="35">
        <v>45.76</v>
      </c>
      <c r="Q47" s="29" t="s">
        <v>393</v>
      </c>
      <c r="R47" s="35" t="s">
        <v>401</v>
      </c>
    </row>
    <row r="48" spans="1:18" s="3" customFormat="1" ht="12.75">
      <c r="A48" s="172" t="s">
        <v>22</v>
      </c>
      <c r="B48" s="42" t="s">
        <v>397</v>
      </c>
      <c r="C48" s="43">
        <v>107.47</v>
      </c>
      <c r="D48" s="42" t="s">
        <v>128</v>
      </c>
      <c r="F48" s="42" t="s">
        <v>397</v>
      </c>
      <c r="G48" s="43">
        <v>75.040000000000006</v>
      </c>
      <c r="H48" s="42" t="s">
        <v>128</v>
      </c>
      <c r="J48" s="42" t="s">
        <v>399</v>
      </c>
      <c r="K48" s="43">
        <v>1.49</v>
      </c>
      <c r="L48" s="43" t="s">
        <v>128</v>
      </c>
      <c r="M48" s="44" t="s">
        <v>128</v>
      </c>
      <c r="O48" s="42" t="s">
        <v>397</v>
      </c>
      <c r="P48" s="43">
        <v>107.61</v>
      </c>
      <c r="Q48" s="43" t="s">
        <v>128</v>
      </c>
      <c r="R48" s="44" t="s">
        <v>128</v>
      </c>
    </row>
    <row r="49" spans="1:18" s="3" customFormat="1" ht="12.75">
      <c r="A49" s="168"/>
      <c r="B49" s="43"/>
      <c r="C49" s="43"/>
      <c r="D49" s="42"/>
      <c r="F49" s="43"/>
      <c r="G49" s="43"/>
      <c r="H49" s="42"/>
      <c r="J49" s="43"/>
      <c r="K49" s="43"/>
      <c r="L49" s="43"/>
      <c r="M49" s="44"/>
      <c r="O49" s="43"/>
      <c r="P49" s="43"/>
      <c r="Q49" s="43"/>
      <c r="R49" s="44"/>
    </row>
    <row r="50" spans="1:18" s="3" customFormat="1" ht="12.75">
      <c r="A50" s="169" t="s">
        <v>135</v>
      </c>
      <c r="B50" s="43"/>
      <c r="C50" s="43"/>
      <c r="D50" s="42"/>
      <c r="F50" s="43"/>
      <c r="G50" s="43"/>
      <c r="H50" s="42"/>
      <c r="J50" s="43"/>
      <c r="K50" s="43"/>
      <c r="L50" s="43"/>
      <c r="M50" s="44"/>
      <c r="O50" s="43"/>
      <c r="P50" s="43"/>
      <c r="Q50" s="43"/>
      <c r="R50" s="44"/>
    </row>
    <row r="51" spans="1:18" s="3" customFormat="1" ht="12.75">
      <c r="A51" s="105" t="s">
        <v>312</v>
      </c>
      <c r="B51" s="175" t="s">
        <v>397</v>
      </c>
      <c r="C51" s="35">
        <v>61.45</v>
      </c>
      <c r="D51" s="35" t="s">
        <v>128</v>
      </c>
      <c r="F51" s="175">
        <v>2</v>
      </c>
      <c r="G51" s="35">
        <v>46.65</v>
      </c>
      <c r="H51" s="35" t="s">
        <v>393</v>
      </c>
      <c r="J51" s="175">
        <v>1.36</v>
      </c>
      <c r="K51" s="35">
        <v>0.64</v>
      </c>
      <c r="L51" s="29" t="s">
        <v>395</v>
      </c>
      <c r="M51" s="35" t="s">
        <v>128</v>
      </c>
      <c r="O51" s="175" t="s">
        <v>397</v>
      </c>
      <c r="P51" s="35">
        <v>61.96</v>
      </c>
      <c r="Q51" s="29" t="s">
        <v>128</v>
      </c>
      <c r="R51" s="35" t="s">
        <v>128</v>
      </c>
    </row>
    <row r="52" spans="1:18" s="3" customFormat="1" ht="12.75">
      <c r="A52" s="105" t="s">
        <v>313</v>
      </c>
      <c r="B52" s="175">
        <v>160</v>
      </c>
      <c r="C52" s="35">
        <v>16.23</v>
      </c>
      <c r="D52" s="35" t="s">
        <v>128</v>
      </c>
      <c r="F52" s="175">
        <v>74</v>
      </c>
      <c r="G52" s="35">
        <v>12.75</v>
      </c>
      <c r="H52" s="35" t="s">
        <v>128</v>
      </c>
      <c r="J52" s="175">
        <v>1.91</v>
      </c>
      <c r="K52" s="35">
        <v>0.24</v>
      </c>
      <c r="L52" s="29" t="s">
        <v>128</v>
      </c>
      <c r="M52" s="35" t="s">
        <v>128</v>
      </c>
      <c r="O52" s="175">
        <v>4.1399999999999997</v>
      </c>
      <c r="P52" s="35">
        <v>16.22</v>
      </c>
      <c r="Q52" s="29" t="s">
        <v>128</v>
      </c>
      <c r="R52" s="35" t="s">
        <v>128</v>
      </c>
    </row>
    <row r="53" spans="1:18" s="3" customFormat="1" ht="12.75">
      <c r="A53" s="169"/>
      <c r="B53" s="155"/>
      <c r="C53" s="43"/>
      <c r="D53" s="42"/>
      <c r="F53" s="155"/>
      <c r="G53" s="43"/>
      <c r="H53" s="42"/>
      <c r="J53" s="43"/>
      <c r="K53" s="43"/>
      <c r="L53" s="43"/>
      <c r="M53" s="44"/>
      <c r="O53" s="43"/>
      <c r="P53" s="43"/>
      <c r="Q53" s="43"/>
      <c r="R53" s="44"/>
    </row>
    <row r="54" spans="1:18" s="3" customFormat="1" ht="12.75">
      <c r="A54" s="110" t="s">
        <v>139</v>
      </c>
      <c r="B54" s="154"/>
      <c r="C54" s="108"/>
      <c r="D54" s="107"/>
      <c r="E54" s="111"/>
      <c r="F54" s="154"/>
      <c r="G54" s="108"/>
      <c r="H54" s="107"/>
      <c r="I54" s="111"/>
      <c r="J54" s="107"/>
      <c r="K54" s="108"/>
      <c r="L54" s="108"/>
      <c r="M54" s="109"/>
      <c r="N54" s="111"/>
      <c r="O54" s="107"/>
      <c r="P54" s="108"/>
      <c r="Q54" s="108"/>
      <c r="R54" s="109"/>
    </row>
    <row r="55" spans="1:18" s="3" customFormat="1" ht="12.75">
      <c r="A55" s="204" t="s">
        <v>137</v>
      </c>
      <c r="B55" s="154">
        <v>115</v>
      </c>
      <c r="C55" s="108">
        <v>20.3</v>
      </c>
      <c r="D55" s="107" t="s">
        <v>393</v>
      </c>
      <c r="E55" s="111"/>
      <c r="F55" s="154">
        <v>50</v>
      </c>
      <c r="G55" s="108">
        <v>16.09</v>
      </c>
      <c r="H55" s="107" t="s">
        <v>128</v>
      </c>
      <c r="I55" s="111"/>
      <c r="J55" s="107">
        <v>1.62</v>
      </c>
      <c r="K55" s="108">
        <v>0.26</v>
      </c>
      <c r="L55" s="108" t="s">
        <v>128</v>
      </c>
      <c r="M55" s="109" t="s">
        <v>128</v>
      </c>
      <c r="N55" s="111"/>
      <c r="O55" s="107">
        <v>3.71</v>
      </c>
      <c r="P55" s="108">
        <v>20.13</v>
      </c>
      <c r="Q55" s="108" t="s">
        <v>393</v>
      </c>
      <c r="R55" s="109" t="s">
        <v>128</v>
      </c>
    </row>
    <row r="56" spans="1:18" s="3" customFormat="1" ht="12.75">
      <c r="A56" s="204" t="s">
        <v>138</v>
      </c>
      <c r="B56" s="154">
        <v>53</v>
      </c>
      <c r="C56" s="108">
        <v>26.66</v>
      </c>
      <c r="D56" s="107" t="s">
        <v>393</v>
      </c>
      <c r="E56" s="111"/>
      <c r="F56" s="154">
        <v>26</v>
      </c>
      <c r="G56" s="108">
        <v>21.84</v>
      </c>
      <c r="H56" s="107" t="s">
        <v>393</v>
      </c>
      <c r="I56" s="111"/>
      <c r="J56" s="107">
        <v>2.78</v>
      </c>
      <c r="K56" s="108">
        <v>0.59</v>
      </c>
      <c r="L56" s="108" t="s">
        <v>395</v>
      </c>
      <c r="M56" s="109" t="s">
        <v>401</v>
      </c>
      <c r="N56" s="111"/>
      <c r="O56" s="107">
        <v>5.62</v>
      </c>
      <c r="P56" s="108">
        <v>26.34</v>
      </c>
      <c r="Q56" s="108" t="s">
        <v>393</v>
      </c>
      <c r="R56" s="109" t="s">
        <v>128</v>
      </c>
    </row>
    <row r="57" spans="1:18" s="3" customFormat="1" ht="12.75">
      <c r="A57" s="168"/>
      <c r="B57" s="43"/>
      <c r="C57" s="43"/>
      <c r="D57" s="42"/>
      <c r="F57" s="43"/>
      <c r="G57" s="43"/>
      <c r="H57" s="42"/>
      <c r="J57" s="43"/>
      <c r="K57" s="43"/>
      <c r="L57" s="43"/>
      <c r="M57" s="44"/>
      <c r="O57" s="43"/>
      <c r="P57" s="43"/>
      <c r="Q57" s="43"/>
      <c r="R57" s="44"/>
    </row>
    <row r="58" spans="1:18" s="3" customFormat="1" ht="12.75">
      <c r="A58" s="167" t="s">
        <v>37</v>
      </c>
      <c r="B58" s="42"/>
      <c r="C58" s="43"/>
      <c r="D58" s="42"/>
      <c r="F58" s="42"/>
      <c r="G58" s="43"/>
      <c r="H58" s="42"/>
      <c r="J58" s="42"/>
      <c r="K58" s="43"/>
      <c r="L58" s="43"/>
      <c r="M58" s="44"/>
      <c r="O58" s="42"/>
      <c r="P58" s="43"/>
      <c r="Q58" s="43"/>
      <c r="R58" s="44"/>
    </row>
    <row r="59" spans="1:18" s="3" customFormat="1" ht="12.75">
      <c r="A59" s="37" t="s">
        <v>38</v>
      </c>
      <c r="B59" s="150">
        <v>41</v>
      </c>
      <c r="C59" s="43">
        <v>24.01</v>
      </c>
      <c r="D59" s="42" t="s">
        <v>393</v>
      </c>
      <c r="F59" s="150">
        <v>24</v>
      </c>
      <c r="G59" s="43">
        <v>22.72</v>
      </c>
      <c r="H59" s="42" t="s">
        <v>393</v>
      </c>
      <c r="J59" s="42">
        <v>0.92</v>
      </c>
      <c r="K59" s="43">
        <v>0.21</v>
      </c>
      <c r="L59" s="43" t="s">
        <v>395</v>
      </c>
      <c r="M59" s="44" t="s">
        <v>401</v>
      </c>
      <c r="O59" s="42">
        <v>1.59</v>
      </c>
      <c r="P59" s="43">
        <v>23.77</v>
      </c>
      <c r="Q59" s="43" t="s">
        <v>393</v>
      </c>
      <c r="R59" s="44" t="s">
        <v>401</v>
      </c>
    </row>
    <row r="60" spans="1:18" s="3" customFormat="1" ht="12.75">
      <c r="A60" s="37" t="s">
        <v>464</v>
      </c>
      <c r="B60" s="150">
        <v>30</v>
      </c>
      <c r="C60" s="352">
        <v>38.26</v>
      </c>
      <c r="D60" s="42" t="s">
        <v>393</v>
      </c>
      <c r="F60" s="150">
        <v>13</v>
      </c>
      <c r="G60" s="352">
        <v>33.28</v>
      </c>
      <c r="H60" s="42" t="s">
        <v>393</v>
      </c>
      <c r="J60" s="42">
        <v>3.63</v>
      </c>
      <c r="K60" s="352">
        <v>1.18</v>
      </c>
      <c r="L60" s="352" t="s">
        <v>395</v>
      </c>
      <c r="M60" s="353" t="s">
        <v>401</v>
      </c>
      <c r="O60" s="42">
        <v>8.25</v>
      </c>
      <c r="P60" s="352">
        <v>37.78</v>
      </c>
      <c r="Q60" s="352" t="s">
        <v>393</v>
      </c>
      <c r="R60" s="353" t="s">
        <v>401</v>
      </c>
    </row>
    <row r="61" spans="1:18" s="3" customFormat="1" ht="12.75">
      <c r="A61" s="99" t="s">
        <v>126</v>
      </c>
      <c r="B61" s="150">
        <v>16</v>
      </c>
      <c r="C61" s="43">
        <v>43.54</v>
      </c>
      <c r="D61" s="42" t="s">
        <v>393</v>
      </c>
      <c r="F61" s="150">
        <v>8</v>
      </c>
      <c r="G61" s="43">
        <v>48.58</v>
      </c>
      <c r="H61" s="42" t="s">
        <v>393</v>
      </c>
      <c r="J61" s="42">
        <v>4.7300000000000004</v>
      </c>
      <c r="K61" s="43">
        <v>2.2200000000000002</v>
      </c>
      <c r="L61" s="43" t="s">
        <v>395</v>
      </c>
      <c r="M61" s="44" t="s">
        <v>401</v>
      </c>
      <c r="O61" s="42">
        <v>9.26</v>
      </c>
      <c r="P61" s="43">
        <v>41.91</v>
      </c>
      <c r="Q61" s="43" t="s">
        <v>393</v>
      </c>
      <c r="R61" s="44" t="s">
        <v>401</v>
      </c>
    </row>
    <row r="62" spans="1:18" s="3" customFormat="1" ht="12.75">
      <c r="A62" s="99" t="s">
        <v>310</v>
      </c>
      <c r="B62" s="150" t="s">
        <v>397</v>
      </c>
      <c r="C62" s="43">
        <v>69.77</v>
      </c>
      <c r="D62" s="42" t="s">
        <v>128</v>
      </c>
      <c r="F62" s="150">
        <v>5</v>
      </c>
      <c r="G62" s="43">
        <v>39.799999999999997</v>
      </c>
      <c r="H62" s="42" t="s">
        <v>393</v>
      </c>
      <c r="J62" s="42">
        <v>2.66</v>
      </c>
      <c r="K62" s="43">
        <v>1.05</v>
      </c>
      <c r="L62" s="43" t="s">
        <v>395</v>
      </c>
      <c r="M62" s="44" t="s">
        <v>128</v>
      </c>
      <c r="O62" s="42" t="s">
        <v>397</v>
      </c>
      <c r="P62" s="43">
        <v>69.22</v>
      </c>
      <c r="Q62" s="43" t="s">
        <v>128</v>
      </c>
      <c r="R62" s="44" t="s">
        <v>128</v>
      </c>
    </row>
    <row r="63" spans="1:18" s="3" customFormat="1" ht="12.75">
      <c r="A63" s="37" t="s">
        <v>39</v>
      </c>
      <c r="B63" s="150" t="s">
        <v>397</v>
      </c>
      <c r="C63" s="43">
        <v>62.81</v>
      </c>
      <c r="D63" s="42" t="s">
        <v>128</v>
      </c>
      <c r="F63" s="150" t="s">
        <v>397</v>
      </c>
      <c r="G63" s="43">
        <v>54.98</v>
      </c>
      <c r="H63" s="42" t="s">
        <v>128</v>
      </c>
      <c r="J63" s="42" t="s">
        <v>399</v>
      </c>
      <c r="K63" s="43">
        <v>0.41</v>
      </c>
      <c r="L63" s="43" t="s">
        <v>128</v>
      </c>
      <c r="M63" s="44" t="s">
        <v>401</v>
      </c>
      <c r="O63" s="42" t="s">
        <v>397</v>
      </c>
      <c r="P63" s="43">
        <v>61.62</v>
      </c>
      <c r="Q63" s="43" t="s">
        <v>128</v>
      </c>
      <c r="R63" s="44" t="s">
        <v>401</v>
      </c>
    </row>
    <row r="64" spans="1:18" s="3" customFormat="1" ht="12.75">
      <c r="A64" s="37" t="s">
        <v>40</v>
      </c>
      <c r="B64" s="150">
        <v>92</v>
      </c>
      <c r="C64" s="43">
        <v>23.94</v>
      </c>
      <c r="D64" s="42" t="s">
        <v>393</v>
      </c>
      <c r="F64" s="150">
        <v>38</v>
      </c>
      <c r="G64" s="43">
        <v>17.8</v>
      </c>
      <c r="H64" s="42" t="s">
        <v>128</v>
      </c>
      <c r="J64" s="42">
        <v>4.29</v>
      </c>
      <c r="K64" s="43">
        <v>0.74</v>
      </c>
      <c r="L64" s="43" t="s">
        <v>128</v>
      </c>
      <c r="M64" s="44" t="s">
        <v>401</v>
      </c>
      <c r="O64" s="42">
        <v>10.54</v>
      </c>
      <c r="P64" s="43">
        <v>23.85</v>
      </c>
      <c r="Q64" s="43" t="s">
        <v>393</v>
      </c>
      <c r="R64" s="44" t="s">
        <v>401</v>
      </c>
    </row>
    <row r="65" spans="1:19" s="3" customFormat="1" ht="12.75">
      <c r="A65" s="37"/>
      <c r="B65" s="150"/>
      <c r="C65" s="43"/>
      <c r="D65" s="42"/>
      <c r="F65" s="150"/>
      <c r="G65" s="43"/>
      <c r="H65" s="42"/>
      <c r="J65" s="42"/>
      <c r="K65" s="43"/>
      <c r="L65" s="43"/>
      <c r="M65" s="44"/>
      <c r="O65" s="42"/>
      <c r="P65" s="43"/>
      <c r="Q65" s="43"/>
      <c r="R65" s="44"/>
    </row>
    <row r="66" spans="1:19" s="3" customFormat="1" ht="12.75">
      <c r="A66" s="167" t="s">
        <v>41</v>
      </c>
      <c r="B66" s="155"/>
      <c r="C66" s="43"/>
      <c r="D66" s="42"/>
      <c r="F66" s="155"/>
      <c r="G66" s="43"/>
      <c r="H66" s="42"/>
      <c r="J66" s="43"/>
      <c r="K66" s="43"/>
      <c r="L66" s="43"/>
      <c r="M66" s="44"/>
      <c r="O66" s="43"/>
      <c r="P66" s="43"/>
      <c r="Q66" s="43"/>
      <c r="R66" s="44"/>
    </row>
    <row r="67" spans="1:19" s="3" customFormat="1" ht="12.75">
      <c r="A67" s="37" t="s">
        <v>465</v>
      </c>
      <c r="B67" s="150">
        <v>29</v>
      </c>
      <c r="C67" s="43">
        <v>26.1</v>
      </c>
      <c r="D67" s="42" t="s">
        <v>393</v>
      </c>
      <c r="F67" s="150">
        <v>13</v>
      </c>
      <c r="G67" s="43">
        <v>20.28</v>
      </c>
      <c r="H67" s="42" t="s">
        <v>393</v>
      </c>
      <c r="J67" s="42">
        <v>2.15</v>
      </c>
      <c r="K67" s="43">
        <v>0.43</v>
      </c>
      <c r="L67" s="43" t="s">
        <v>395</v>
      </c>
      <c r="M67" s="44" t="s">
        <v>128</v>
      </c>
      <c r="O67" s="42">
        <v>4.96</v>
      </c>
      <c r="P67" s="43">
        <v>25.48</v>
      </c>
      <c r="Q67" s="43" t="s">
        <v>393</v>
      </c>
      <c r="R67" s="44" t="s">
        <v>128</v>
      </c>
    </row>
    <row r="68" spans="1:19" s="82" customFormat="1" ht="12.75">
      <c r="A68" s="37" t="s">
        <v>44</v>
      </c>
      <c r="B68" s="150">
        <v>20</v>
      </c>
      <c r="C68" s="43">
        <v>43.14</v>
      </c>
      <c r="D68" s="42" t="s">
        <v>393</v>
      </c>
      <c r="F68" s="150">
        <v>10</v>
      </c>
      <c r="G68" s="43">
        <v>32.24</v>
      </c>
      <c r="H68" s="42" t="s">
        <v>393</v>
      </c>
      <c r="J68" s="42">
        <v>1.08</v>
      </c>
      <c r="K68" s="43">
        <v>0.34</v>
      </c>
      <c r="L68" s="43" t="s">
        <v>395</v>
      </c>
      <c r="M68" s="44" t="s">
        <v>401</v>
      </c>
      <c r="O68" s="42">
        <v>2.14</v>
      </c>
      <c r="P68" s="43">
        <v>42.69</v>
      </c>
      <c r="Q68" s="43" t="s">
        <v>393</v>
      </c>
      <c r="R68" s="44" t="s">
        <v>401</v>
      </c>
    </row>
    <row r="69" spans="1:19" s="82" customFormat="1" ht="12.75">
      <c r="A69" s="37" t="s">
        <v>45</v>
      </c>
      <c r="B69" s="150">
        <v>17</v>
      </c>
      <c r="C69" s="43">
        <v>41.37</v>
      </c>
      <c r="D69" s="42" t="s">
        <v>393</v>
      </c>
      <c r="F69" s="150">
        <v>10</v>
      </c>
      <c r="G69" s="43">
        <v>38.44</v>
      </c>
      <c r="H69" s="42" t="s">
        <v>393</v>
      </c>
      <c r="J69" s="42">
        <v>0.85</v>
      </c>
      <c r="K69" s="43">
        <v>0.32</v>
      </c>
      <c r="L69" s="43" t="s">
        <v>395</v>
      </c>
      <c r="M69" s="44" t="s">
        <v>401</v>
      </c>
      <c r="O69" s="42">
        <v>1.42</v>
      </c>
      <c r="P69" s="43">
        <v>41.11</v>
      </c>
      <c r="Q69" s="43" t="s">
        <v>393</v>
      </c>
      <c r="R69" s="44" t="s">
        <v>401</v>
      </c>
    </row>
    <row r="70" spans="1:19" s="3" customFormat="1" ht="12.75">
      <c r="A70" s="37" t="s">
        <v>43</v>
      </c>
      <c r="B70" s="150">
        <v>21</v>
      </c>
      <c r="C70" s="43">
        <v>47.15</v>
      </c>
      <c r="D70" s="42" t="s">
        <v>393</v>
      </c>
      <c r="F70" s="150">
        <v>8</v>
      </c>
      <c r="G70" s="43">
        <v>34.520000000000003</v>
      </c>
      <c r="H70" s="42" t="s">
        <v>393</v>
      </c>
      <c r="J70" s="42">
        <v>2.92</v>
      </c>
      <c r="K70" s="43">
        <v>1</v>
      </c>
      <c r="L70" s="43" t="s">
        <v>395</v>
      </c>
      <c r="M70" s="44" t="s">
        <v>128</v>
      </c>
      <c r="O70" s="42">
        <v>7.32</v>
      </c>
      <c r="P70" s="43">
        <v>46.99</v>
      </c>
      <c r="Q70" s="43" t="s">
        <v>393</v>
      </c>
      <c r="R70" s="44" t="s">
        <v>128</v>
      </c>
    </row>
    <row r="71" spans="1:19" s="82" customFormat="1" ht="12.75">
      <c r="A71" s="37" t="s">
        <v>209</v>
      </c>
      <c r="B71" s="175">
        <v>54</v>
      </c>
      <c r="C71" s="35">
        <v>34.36</v>
      </c>
      <c r="D71" s="35" t="s">
        <v>393</v>
      </c>
      <c r="E71" s="3"/>
      <c r="F71" s="175">
        <v>24</v>
      </c>
      <c r="G71" s="35">
        <v>25.18</v>
      </c>
      <c r="H71" s="35" t="s">
        <v>393</v>
      </c>
      <c r="I71" s="3"/>
      <c r="J71" s="175">
        <v>3.12</v>
      </c>
      <c r="K71" s="35">
        <v>0.78</v>
      </c>
      <c r="L71" s="29" t="s">
        <v>395</v>
      </c>
      <c r="M71" s="35" t="s">
        <v>401</v>
      </c>
      <c r="N71" s="3"/>
      <c r="O71" s="175">
        <v>7.01</v>
      </c>
      <c r="P71" s="35">
        <v>34.14</v>
      </c>
      <c r="Q71" s="29" t="s">
        <v>393</v>
      </c>
      <c r="R71" s="35" t="s">
        <v>128</v>
      </c>
      <c r="S71" s="3"/>
    </row>
    <row r="72" spans="1:19" s="82" customFormat="1" ht="12.75">
      <c r="A72" s="37" t="s">
        <v>46</v>
      </c>
      <c r="B72" s="150">
        <v>26</v>
      </c>
      <c r="C72" s="43">
        <v>45.25</v>
      </c>
      <c r="D72" s="42" t="s">
        <v>393</v>
      </c>
      <c r="F72" s="150">
        <v>11</v>
      </c>
      <c r="G72" s="43">
        <v>36.5</v>
      </c>
      <c r="H72" s="42" t="s">
        <v>393</v>
      </c>
      <c r="J72" s="42">
        <v>4.46</v>
      </c>
      <c r="K72" s="43">
        <v>1.58</v>
      </c>
      <c r="L72" s="43" t="s">
        <v>395</v>
      </c>
      <c r="M72" s="44" t="s">
        <v>401</v>
      </c>
      <c r="O72" s="42">
        <v>10.69</v>
      </c>
      <c r="P72" s="43">
        <v>44.37</v>
      </c>
      <c r="Q72" s="43" t="s">
        <v>393</v>
      </c>
      <c r="R72" s="44" t="s">
        <v>401</v>
      </c>
    </row>
    <row r="73" spans="1:19" s="82" customFormat="1" ht="12.75">
      <c r="A73" s="37"/>
      <c r="B73" s="175"/>
      <c r="C73" s="35"/>
      <c r="D73" s="35"/>
      <c r="E73" s="3"/>
      <c r="F73" s="175"/>
      <c r="G73" s="35"/>
      <c r="H73" s="35"/>
      <c r="I73" s="3"/>
      <c r="J73" s="175"/>
      <c r="K73" s="35"/>
      <c r="L73" s="29"/>
      <c r="M73" s="35"/>
      <c r="N73" s="3"/>
      <c r="O73" s="175"/>
      <c r="P73" s="35"/>
      <c r="Q73" s="29"/>
      <c r="R73" s="35"/>
      <c r="S73" s="3"/>
    </row>
    <row r="74" spans="1:19" s="82" customFormat="1" ht="12.75">
      <c r="A74" s="167" t="s">
        <v>47</v>
      </c>
      <c r="B74" s="155"/>
      <c r="C74" s="43"/>
      <c r="D74" s="42"/>
      <c r="F74" s="155"/>
      <c r="G74" s="43"/>
      <c r="H74" s="42"/>
      <c r="J74" s="43"/>
      <c r="K74" s="43"/>
      <c r="L74" s="43"/>
      <c r="M74" s="44"/>
      <c r="O74" s="43"/>
      <c r="P74" s="43"/>
      <c r="Q74" s="43"/>
      <c r="R74" s="44"/>
    </row>
    <row r="75" spans="1:19" s="82" customFormat="1" ht="12.75">
      <c r="A75" s="117" t="s">
        <v>465</v>
      </c>
      <c r="B75" s="150">
        <v>29</v>
      </c>
      <c r="C75" s="43">
        <v>26.1</v>
      </c>
      <c r="D75" s="42" t="s">
        <v>393</v>
      </c>
      <c r="F75" s="150">
        <v>13</v>
      </c>
      <c r="G75" s="43">
        <v>20.28</v>
      </c>
      <c r="H75" s="42" t="s">
        <v>393</v>
      </c>
      <c r="J75" s="42">
        <v>2.15</v>
      </c>
      <c r="K75" s="43">
        <v>0.43</v>
      </c>
      <c r="L75" s="43" t="s">
        <v>395</v>
      </c>
      <c r="M75" s="44" t="s">
        <v>128</v>
      </c>
      <c r="O75" s="42">
        <v>4.96</v>
      </c>
      <c r="P75" s="43">
        <v>25.48</v>
      </c>
      <c r="Q75" s="43" t="s">
        <v>393</v>
      </c>
      <c r="R75" s="44" t="s">
        <v>128</v>
      </c>
    </row>
    <row r="76" spans="1:19" s="82" customFormat="1" ht="12.75">
      <c r="A76" s="117" t="s">
        <v>466</v>
      </c>
      <c r="B76" s="150">
        <v>42</v>
      </c>
      <c r="C76" s="43">
        <v>32.01</v>
      </c>
      <c r="D76" s="42" t="s">
        <v>393</v>
      </c>
      <c r="F76" s="150">
        <v>19</v>
      </c>
      <c r="G76" s="43">
        <v>22.43</v>
      </c>
      <c r="H76" s="42" t="s">
        <v>393</v>
      </c>
      <c r="J76" s="42">
        <v>1.54</v>
      </c>
      <c r="K76" s="43">
        <v>0.33</v>
      </c>
      <c r="L76" s="43" t="s">
        <v>395</v>
      </c>
      <c r="M76" s="44" t="s">
        <v>128</v>
      </c>
      <c r="O76" s="42">
        <v>3.44</v>
      </c>
      <c r="P76" s="43">
        <v>31.67</v>
      </c>
      <c r="Q76" s="43" t="s">
        <v>393</v>
      </c>
      <c r="R76" s="44" t="s">
        <v>128</v>
      </c>
    </row>
    <row r="77" spans="1:19" s="82" customFormat="1" ht="12.75">
      <c r="A77" s="117" t="s">
        <v>467</v>
      </c>
      <c r="B77" s="150">
        <v>32</v>
      </c>
      <c r="C77" s="43">
        <v>32.090000000000003</v>
      </c>
      <c r="D77" s="42" t="s">
        <v>393</v>
      </c>
      <c r="F77" s="150">
        <v>14</v>
      </c>
      <c r="G77" s="43">
        <v>25.9</v>
      </c>
      <c r="H77" s="42" t="s">
        <v>393</v>
      </c>
      <c r="J77" s="42">
        <v>1.9</v>
      </c>
      <c r="K77" s="43">
        <v>0.49</v>
      </c>
      <c r="L77" s="43" t="s">
        <v>395</v>
      </c>
      <c r="M77" s="44" t="s">
        <v>128</v>
      </c>
      <c r="O77" s="42">
        <v>4.5</v>
      </c>
      <c r="P77" s="43">
        <v>31.48</v>
      </c>
      <c r="Q77" s="43" t="s">
        <v>393</v>
      </c>
      <c r="R77" s="44" t="s">
        <v>128</v>
      </c>
    </row>
    <row r="78" spans="1:19" s="82" customFormat="1" ht="12.75">
      <c r="A78" s="117" t="s">
        <v>468</v>
      </c>
      <c r="B78" s="150">
        <v>35</v>
      </c>
      <c r="C78" s="43">
        <v>46.08</v>
      </c>
      <c r="D78" s="42" t="s">
        <v>393</v>
      </c>
      <c r="F78" s="150">
        <v>16</v>
      </c>
      <c r="G78" s="43">
        <v>31.86</v>
      </c>
      <c r="H78" s="42" t="s">
        <v>393</v>
      </c>
      <c r="J78" s="42">
        <v>2.06</v>
      </c>
      <c r="K78" s="43">
        <v>0.65</v>
      </c>
      <c r="L78" s="43" t="s">
        <v>395</v>
      </c>
      <c r="M78" s="44" t="s">
        <v>128</v>
      </c>
      <c r="O78" s="42">
        <v>4.38</v>
      </c>
      <c r="P78" s="43">
        <v>46.21</v>
      </c>
      <c r="Q78" s="43" t="s">
        <v>393</v>
      </c>
      <c r="R78" s="44" t="s">
        <v>128</v>
      </c>
    </row>
    <row r="79" spans="1:19" s="82" customFormat="1" ht="12.75">
      <c r="A79" s="117" t="s">
        <v>469</v>
      </c>
      <c r="B79" s="150">
        <v>29</v>
      </c>
      <c r="C79" s="43">
        <v>40.43</v>
      </c>
      <c r="D79" s="42" t="s">
        <v>393</v>
      </c>
      <c r="F79" s="150">
        <v>15</v>
      </c>
      <c r="G79" s="43">
        <v>32.020000000000003</v>
      </c>
      <c r="H79" s="42" t="s">
        <v>393</v>
      </c>
      <c r="J79" s="42">
        <v>2.11</v>
      </c>
      <c r="K79" s="43">
        <v>0.67</v>
      </c>
      <c r="L79" s="43" t="s">
        <v>395</v>
      </c>
      <c r="M79" s="44" t="s">
        <v>128</v>
      </c>
      <c r="O79" s="42">
        <v>4.1500000000000004</v>
      </c>
      <c r="P79" s="43">
        <v>39.92</v>
      </c>
      <c r="Q79" s="43" t="s">
        <v>393</v>
      </c>
      <c r="R79" s="44" t="s">
        <v>128</v>
      </c>
    </row>
    <row r="80" spans="1:19" s="82" customFormat="1" ht="12.75">
      <c r="A80" s="106"/>
      <c r="B80" s="155"/>
      <c r="C80" s="43"/>
      <c r="D80" s="42"/>
      <c r="F80" s="155"/>
      <c r="G80" s="43"/>
      <c r="H80" s="42"/>
      <c r="J80" s="43"/>
      <c r="K80" s="43"/>
      <c r="L80" s="43"/>
      <c r="M80" s="44"/>
      <c r="O80" s="43"/>
      <c r="P80" s="43"/>
      <c r="Q80" s="43"/>
      <c r="R80" s="44"/>
    </row>
    <row r="81" spans="1:19" s="82" customFormat="1" ht="12.75">
      <c r="A81" s="170" t="s">
        <v>140</v>
      </c>
      <c r="B81" s="155"/>
      <c r="C81" s="43"/>
      <c r="D81" s="42"/>
      <c r="F81" s="155"/>
      <c r="G81" s="43"/>
      <c r="H81" s="42"/>
      <c r="J81" s="43"/>
      <c r="K81" s="43"/>
      <c r="L81" s="43"/>
      <c r="M81" s="44"/>
      <c r="O81" s="43"/>
      <c r="P81" s="43"/>
      <c r="Q81" s="43"/>
      <c r="R81" s="44"/>
    </row>
    <row r="82" spans="1:19" s="82" customFormat="1" ht="12.75">
      <c r="A82" s="156" t="s">
        <v>141</v>
      </c>
      <c r="B82" s="153">
        <v>112</v>
      </c>
      <c r="C82" s="195">
        <v>19.29</v>
      </c>
      <c r="D82" s="195" t="s">
        <v>128</v>
      </c>
      <c r="E82" s="111"/>
      <c r="F82" s="153">
        <v>50</v>
      </c>
      <c r="G82" s="195">
        <v>15.23</v>
      </c>
      <c r="H82" s="195" t="s">
        <v>128</v>
      </c>
      <c r="I82" s="111"/>
      <c r="J82" s="153">
        <v>2.0099999999999998</v>
      </c>
      <c r="K82" s="195">
        <v>0.3</v>
      </c>
      <c r="L82" s="200" t="s">
        <v>128</v>
      </c>
      <c r="M82" s="195" t="s">
        <v>128</v>
      </c>
      <c r="N82" s="111"/>
      <c r="O82" s="153">
        <v>4.47</v>
      </c>
      <c r="P82" s="195">
        <v>19.07</v>
      </c>
      <c r="Q82" s="200" t="s">
        <v>128</v>
      </c>
      <c r="R82" s="195" t="s">
        <v>128</v>
      </c>
      <c r="S82" s="111"/>
    </row>
    <row r="83" spans="1:19" s="82" customFormat="1" ht="12.75">
      <c r="A83" s="156" t="s">
        <v>470</v>
      </c>
      <c r="B83" s="153" t="s">
        <v>397</v>
      </c>
      <c r="C83" s="195">
        <v>58.36</v>
      </c>
      <c r="D83" s="195" t="s">
        <v>128</v>
      </c>
      <c r="E83" s="111"/>
      <c r="F83" s="153">
        <v>9</v>
      </c>
      <c r="G83" s="195">
        <v>33.770000000000003</v>
      </c>
      <c r="H83" s="195" t="s">
        <v>393</v>
      </c>
      <c r="I83" s="111"/>
      <c r="J83" s="153">
        <v>1.68</v>
      </c>
      <c r="K83" s="195">
        <v>0.57999999999999996</v>
      </c>
      <c r="L83" s="200" t="s">
        <v>395</v>
      </c>
      <c r="M83" s="195" t="s">
        <v>128</v>
      </c>
      <c r="N83" s="111"/>
      <c r="O83" s="153" t="s">
        <v>397</v>
      </c>
      <c r="P83" s="195">
        <v>58.36</v>
      </c>
      <c r="Q83" s="200" t="s">
        <v>128</v>
      </c>
      <c r="R83" s="195" t="s">
        <v>128</v>
      </c>
      <c r="S83" s="111"/>
    </row>
    <row r="84" spans="1:19" s="82" customFormat="1" ht="12.75">
      <c r="A84" s="156" t="s">
        <v>488</v>
      </c>
      <c r="B84" s="153">
        <v>55</v>
      </c>
      <c r="C84" s="195">
        <v>31.71</v>
      </c>
      <c r="D84" s="195" t="s">
        <v>393</v>
      </c>
      <c r="E84" s="111"/>
      <c r="F84" s="153">
        <v>26</v>
      </c>
      <c r="G84" s="195">
        <v>24.26</v>
      </c>
      <c r="H84" s="195" t="s">
        <v>393</v>
      </c>
      <c r="I84" s="111"/>
      <c r="J84" s="153">
        <v>1.7</v>
      </c>
      <c r="K84" s="195">
        <v>0.42</v>
      </c>
      <c r="L84" s="200" t="s">
        <v>395</v>
      </c>
      <c r="M84" s="195" t="s">
        <v>128</v>
      </c>
      <c r="N84" s="111"/>
      <c r="O84" s="153">
        <v>3.64</v>
      </c>
      <c r="P84" s="195">
        <v>31.82</v>
      </c>
      <c r="Q84" s="200" t="s">
        <v>393</v>
      </c>
      <c r="R84" s="195" t="s">
        <v>128</v>
      </c>
      <c r="S84" s="111"/>
    </row>
    <row r="85" spans="1:19" s="82" customFormat="1" ht="12.75">
      <c r="A85" s="99" t="s">
        <v>471</v>
      </c>
      <c r="B85" s="153">
        <v>19</v>
      </c>
      <c r="C85" s="195">
        <v>45.58</v>
      </c>
      <c r="D85" s="195" t="s">
        <v>393</v>
      </c>
      <c r="E85" s="111"/>
      <c r="F85" s="153">
        <v>10</v>
      </c>
      <c r="G85" s="195">
        <v>40.450000000000003</v>
      </c>
      <c r="H85" s="195" t="s">
        <v>393</v>
      </c>
      <c r="I85" s="111"/>
      <c r="J85" s="153">
        <v>1.66</v>
      </c>
      <c r="K85" s="195">
        <v>0.68</v>
      </c>
      <c r="L85" s="200" t="s">
        <v>395</v>
      </c>
      <c r="M85" s="195" t="s">
        <v>128</v>
      </c>
      <c r="N85" s="111"/>
      <c r="O85" s="153">
        <v>3.05</v>
      </c>
      <c r="P85" s="195">
        <v>45.83</v>
      </c>
      <c r="Q85" s="200" t="s">
        <v>393</v>
      </c>
      <c r="R85" s="195" t="s">
        <v>128</v>
      </c>
      <c r="S85" s="111"/>
    </row>
    <row r="86" spans="1:19" s="82" customFormat="1" ht="12.75">
      <c r="A86" s="99" t="s">
        <v>472</v>
      </c>
      <c r="B86" s="153" t="s">
        <v>397</v>
      </c>
      <c r="C86" s="195">
        <v>76.23</v>
      </c>
      <c r="D86" s="195" t="s">
        <v>128</v>
      </c>
      <c r="E86" s="111"/>
      <c r="F86" s="153" t="s">
        <v>397</v>
      </c>
      <c r="G86" s="195">
        <v>60.02</v>
      </c>
      <c r="H86" s="195" t="s">
        <v>128</v>
      </c>
      <c r="I86" s="111"/>
      <c r="J86" s="153" t="s">
        <v>399</v>
      </c>
      <c r="K86" s="195">
        <v>1.18</v>
      </c>
      <c r="L86" s="200" t="s">
        <v>128</v>
      </c>
      <c r="M86" s="195" t="s">
        <v>128</v>
      </c>
      <c r="N86" s="111"/>
      <c r="O86" s="153" t="s">
        <v>397</v>
      </c>
      <c r="P86" s="195">
        <v>75.7</v>
      </c>
      <c r="Q86" s="200" t="s">
        <v>128</v>
      </c>
      <c r="R86" s="195" t="s">
        <v>128</v>
      </c>
      <c r="S86" s="111"/>
    </row>
    <row r="87" spans="1:19" s="82" customFormat="1" ht="12.75">
      <c r="A87" s="99" t="s">
        <v>473</v>
      </c>
      <c r="B87" s="153" t="s">
        <v>397</v>
      </c>
      <c r="C87" s="195">
        <v>93.97</v>
      </c>
      <c r="D87" s="195" t="s">
        <v>128</v>
      </c>
      <c r="E87" s="111"/>
      <c r="F87" s="153" t="s">
        <v>397</v>
      </c>
      <c r="G87" s="195">
        <v>90.11</v>
      </c>
      <c r="H87" s="195" t="s">
        <v>128</v>
      </c>
      <c r="I87" s="111"/>
      <c r="J87" s="153" t="s">
        <v>399</v>
      </c>
      <c r="K87" s="195">
        <v>1.32</v>
      </c>
      <c r="L87" s="200" t="s">
        <v>128</v>
      </c>
      <c r="M87" s="195" t="s">
        <v>128</v>
      </c>
      <c r="N87" s="111"/>
      <c r="O87" s="153" t="s">
        <v>397</v>
      </c>
      <c r="P87" s="195">
        <v>93.97</v>
      </c>
      <c r="Q87" s="200" t="s">
        <v>128</v>
      </c>
      <c r="R87" s="195" t="s">
        <v>128</v>
      </c>
      <c r="S87" s="111"/>
    </row>
    <row r="88" spans="1:19" s="82" customFormat="1" ht="12.75">
      <c r="A88" s="156"/>
      <c r="B88" s="50"/>
      <c r="C88" s="195"/>
      <c r="D88" s="195"/>
      <c r="E88" s="111"/>
      <c r="F88" s="50"/>
      <c r="G88" s="195"/>
      <c r="H88" s="195"/>
      <c r="I88" s="111"/>
      <c r="J88" s="153"/>
      <c r="K88" s="195"/>
      <c r="L88" s="200"/>
      <c r="M88" s="195"/>
      <c r="N88" s="111"/>
      <c r="O88" s="153"/>
      <c r="P88" s="195"/>
      <c r="Q88" s="200"/>
      <c r="R88" s="195"/>
      <c r="S88" s="111"/>
    </row>
    <row r="89" spans="1:19" s="3" customFormat="1" ht="12.75">
      <c r="A89" s="167" t="s">
        <v>86</v>
      </c>
      <c r="B89" s="155"/>
      <c r="C89" s="43"/>
      <c r="D89" s="42"/>
      <c r="F89" s="155"/>
      <c r="G89" s="43"/>
      <c r="H89" s="42"/>
      <c r="J89" s="43"/>
      <c r="K89" s="43"/>
      <c r="L89" s="43"/>
      <c r="M89" s="44"/>
      <c r="O89" s="43"/>
      <c r="P89" s="43"/>
      <c r="Q89" s="43"/>
      <c r="R89" s="44"/>
    </row>
    <row r="90" spans="1:19" s="3" customFormat="1" ht="12.75">
      <c r="A90" s="37" t="s">
        <v>87</v>
      </c>
      <c r="B90" s="150">
        <v>104</v>
      </c>
      <c r="C90" s="43">
        <v>18.34</v>
      </c>
      <c r="D90" s="42" t="s">
        <v>128</v>
      </c>
      <c r="F90" s="150">
        <v>51</v>
      </c>
      <c r="G90" s="43">
        <v>14.87</v>
      </c>
      <c r="H90" s="42" t="s">
        <v>128</v>
      </c>
      <c r="J90" s="42">
        <v>1.96</v>
      </c>
      <c r="K90" s="43">
        <v>0.28999999999999998</v>
      </c>
      <c r="L90" s="43" t="s">
        <v>128</v>
      </c>
      <c r="M90" s="44" t="s">
        <v>128</v>
      </c>
      <c r="O90" s="42">
        <v>3.99</v>
      </c>
      <c r="P90" s="43">
        <v>18.54</v>
      </c>
      <c r="Q90" s="43" t="s">
        <v>128</v>
      </c>
      <c r="R90" s="44" t="s">
        <v>128</v>
      </c>
    </row>
    <row r="91" spans="1:19" s="3" customFormat="1" ht="12.75">
      <c r="A91" s="37" t="s">
        <v>88</v>
      </c>
      <c r="B91" s="150" t="s">
        <v>397</v>
      </c>
      <c r="C91" s="43">
        <v>51.94</v>
      </c>
      <c r="D91" s="42" t="s">
        <v>128</v>
      </c>
      <c r="F91" s="150">
        <v>5</v>
      </c>
      <c r="G91" s="43">
        <v>43.27</v>
      </c>
      <c r="H91" s="42" t="s">
        <v>393</v>
      </c>
      <c r="J91" s="42">
        <v>2.84</v>
      </c>
      <c r="K91" s="43">
        <v>1.24</v>
      </c>
      <c r="L91" s="43" t="s">
        <v>395</v>
      </c>
      <c r="M91" s="44" t="s">
        <v>128</v>
      </c>
      <c r="O91" s="42" t="s">
        <v>397</v>
      </c>
      <c r="P91" s="43">
        <v>52.7</v>
      </c>
      <c r="Q91" s="43" t="s">
        <v>128</v>
      </c>
      <c r="R91" s="44" t="s">
        <v>128</v>
      </c>
    </row>
    <row r="92" spans="1:19" s="3" customFormat="1" ht="12.75">
      <c r="A92" s="37" t="s">
        <v>89</v>
      </c>
      <c r="B92" s="150" t="s">
        <v>397</v>
      </c>
      <c r="C92" s="43">
        <v>91.4</v>
      </c>
      <c r="D92" s="42" t="s">
        <v>128</v>
      </c>
      <c r="F92" s="150" t="s">
        <v>397</v>
      </c>
      <c r="G92" s="43">
        <v>90.43</v>
      </c>
      <c r="H92" s="42" t="s">
        <v>128</v>
      </c>
      <c r="J92" s="42" t="s">
        <v>399</v>
      </c>
      <c r="K92" s="43">
        <v>0.37</v>
      </c>
      <c r="L92" s="43" t="s">
        <v>128</v>
      </c>
      <c r="M92" s="44" t="s">
        <v>401</v>
      </c>
      <c r="O92" s="42" t="s">
        <v>397</v>
      </c>
      <c r="P92" s="43">
        <v>91.33</v>
      </c>
      <c r="Q92" s="43" t="s">
        <v>128</v>
      </c>
      <c r="R92" s="44" t="s">
        <v>401</v>
      </c>
    </row>
    <row r="93" spans="1:19" s="3" customFormat="1" ht="12.75">
      <c r="A93" s="37" t="s">
        <v>90</v>
      </c>
      <c r="B93" s="150" t="s">
        <v>397</v>
      </c>
      <c r="C93" s="43">
        <v>78.84</v>
      </c>
      <c r="D93" s="42" t="s">
        <v>128</v>
      </c>
      <c r="F93" s="150">
        <v>3</v>
      </c>
      <c r="G93" s="43">
        <v>43.02</v>
      </c>
      <c r="H93" s="42" t="s">
        <v>393</v>
      </c>
      <c r="J93" s="42">
        <v>1.44</v>
      </c>
      <c r="K93" s="43">
        <v>0.64</v>
      </c>
      <c r="L93" s="43" t="s">
        <v>395</v>
      </c>
      <c r="M93" s="44" t="s">
        <v>128</v>
      </c>
      <c r="O93" s="42" t="s">
        <v>397</v>
      </c>
      <c r="P93" s="43">
        <v>78.94</v>
      </c>
      <c r="Q93" s="43" t="s">
        <v>128</v>
      </c>
      <c r="R93" s="44" t="s">
        <v>128</v>
      </c>
    </row>
    <row r="94" spans="1:19" s="3" customFormat="1" ht="12.75">
      <c r="A94" s="37" t="s">
        <v>91</v>
      </c>
      <c r="B94" s="150" t="s">
        <v>397</v>
      </c>
      <c r="C94" s="43">
        <v>52.06</v>
      </c>
      <c r="D94" s="42" t="s">
        <v>128</v>
      </c>
      <c r="F94" s="150">
        <v>9</v>
      </c>
      <c r="G94" s="43">
        <v>39.799999999999997</v>
      </c>
      <c r="H94" s="42" t="s">
        <v>393</v>
      </c>
      <c r="J94" s="42">
        <v>4.91</v>
      </c>
      <c r="K94" s="43">
        <v>1.92</v>
      </c>
      <c r="L94" s="43" t="s">
        <v>395</v>
      </c>
      <c r="M94" s="44" t="s">
        <v>401</v>
      </c>
      <c r="O94" s="42" t="s">
        <v>397</v>
      </c>
      <c r="P94" s="43">
        <v>50.53</v>
      </c>
      <c r="Q94" s="43" t="s">
        <v>128</v>
      </c>
      <c r="R94" s="44" t="s">
        <v>401</v>
      </c>
    </row>
    <row r="95" spans="1:19" s="3" customFormat="1" ht="12.75">
      <c r="A95" s="37" t="s">
        <v>92</v>
      </c>
      <c r="B95" s="150" t="s">
        <v>397</v>
      </c>
      <c r="C95" s="43">
        <v>50.66</v>
      </c>
      <c r="D95" s="42" t="s">
        <v>128</v>
      </c>
      <c r="F95" s="150" t="s">
        <v>397</v>
      </c>
      <c r="G95" s="43">
        <v>53.23</v>
      </c>
      <c r="H95" s="42" t="s">
        <v>128</v>
      </c>
      <c r="J95" s="42" t="s">
        <v>399</v>
      </c>
      <c r="K95" s="43">
        <v>1.35</v>
      </c>
      <c r="L95" s="43" t="s">
        <v>128</v>
      </c>
      <c r="M95" s="44" t="s">
        <v>128</v>
      </c>
      <c r="O95" s="42" t="s">
        <v>397</v>
      </c>
      <c r="P95" s="43">
        <v>50.35</v>
      </c>
      <c r="Q95" s="43" t="s">
        <v>128</v>
      </c>
      <c r="R95" s="44" t="s">
        <v>128</v>
      </c>
    </row>
    <row r="96" spans="1:19" s="3" customFormat="1" ht="12.75">
      <c r="A96" s="37" t="s">
        <v>93</v>
      </c>
      <c r="B96" s="150" t="s">
        <v>397</v>
      </c>
      <c r="C96" s="43">
        <v>80.39</v>
      </c>
      <c r="D96" s="42" t="s">
        <v>128</v>
      </c>
      <c r="F96" s="150" t="s">
        <v>397</v>
      </c>
      <c r="G96" s="43">
        <v>67.040000000000006</v>
      </c>
      <c r="H96" s="42" t="s">
        <v>128</v>
      </c>
      <c r="J96" s="42" t="s">
        <v>399</v>
      </c>
      <c r="K96" s="43">
        <v>1.8</v>
      </c>
      <c r="L96" s="43" t="s">
        <v>128</v>
      </c>
      <c r="M96" s="44" t="s">
        <v>128</v>
      </c>
      <c r="O96" s="42" t="s">
        <v>397</v>
      </c>
      <c r="P96" s="43">
        <v>80.63</v>
      </c>
      <c r="Q96" s="43" t="s">
        <v>128</v>
      </c>
      <c r="R96" s="44" t="s">
        <v>128</v>
      </c>
    </row>
    <row r="97" spans="1:19" s="3" customFormat="1" ht="12.75">
      <c r="A97" s="37"/>
      <c r="B97" s="155"/>
      <c r="C97" s="43"/>
      <c r="D97" s="42"/>
      <c r="F97" s="155"/>
      <c r="G97" s="43"/>
      <c r="H97" s="42"/>
      <c r="J97" s="43"/>
      <c r="K97" s="43"/>
      <c r="L97" s="43"/>
      <c r="M97" s="44"/>
      <c r="O97" s="43"/>
      <c r="P97" s="43"/>
      <c r="Q97" s="43"/>
      <c r="R97" s="44"/>
    </row>
    <row r="98" spans="1:19" s="3" customFormat="1" ht="12.75">
      <c r="A98" s="167" t="s">
        <v>63</v>
      </c>
      <c r="B98" s="155"/>
      <c r="C98" s="43"/>
      <c r="D98" s="42"/>
      <c r="F98" s="155"/>
      <c r="G98" s="43"/>
      <c r="H98" s="42"/>
      <c r="J98" s="43"/>
      <c r="K98" s="43"/>
      <c r="L98" s="43"/>
      <c r="M98" s="44"/>
      <c r="O98" s="43"/>
      <c r="P98" s="43"/>
      <c r="Q98" s="43"/>
      <c r="R98" s="44"/>
    </row>
    <row r="99" spans="1:19" s="3" customFormat="1" ht="12.75">
      <c r="A99" s="37" t="s">
        <v>64</v>
      </c>
      <c r="B99" s="150">
        <v>77</v>
      </c>
      <c r="C99" s="43">
        <v>19.239999999999998</v>
      </c>
      <c r="D99" s="42" t="s">
        <v>128</v>
      </c>
      <c r="F99" s="150">
        <v>39</v>
      </c>
      <c r="G99" s="43">
        <v>16.43</v>
      </c>
      <c r="H99" s="42" t="s">
        <v>128</v>
      </c>
      <c r="J99" s="42">
        <v>1.47</v>
      </c>
      <c r="K99" s="43">
        <v>0.24</v>
      </c>
      <c r="L99" s="43" t="s">
        <v>128</v>
      </c>
      <c r="M99" s="44" t="s">
        <v>128</v>
      </c>
      <c r="O99" s="42">
        <v>2.86</v>
      </c>
      <c r="P99" s="43">
        <v>19.23</v>
      </c>
      <c r="Q99" s="43" t="s">
        <v>128</v>
      </c>
      <c r="R99" s="44" t="s">
        <v>401</v>
      </c>
    </row>
    <row r="100" spans="1:19" s="3" customFormat="1" ht="12.75">
      <c r="A100" s="37" t="s">
        <v>305</v>
      </c>
      <c r="B100" s="150">
        <v>66</v>
      </c>
      <c r="C100" s="43">
        <v>25.21</v>
      </c>
      <c r="D100" s="42" t="s">
        <v>393</v>
      </c>
      <c r="F100" s="150">
        <v>30</v>
      </c>
      <c r="G100" s="43">
        <v>20.69</v>
      </c>
      <c r="H100" s="42" t="s">
        <v>393</v>
      </c>
      <c r="J100" s="42">
        <v>2.65</v>
      </c>
      <c r="K100" s="43">
        <v>0.54</v>
      </c>
      <c r="L100" s="43" t="s">
        <v>395</v>
      </c>
      <c r="M100" s="44" t="s">
        <v>128</v>
      </c>
      <c r="O100" s="42">
        <v>5.91</v>
      </c>
      <c r="P100" s="43">
        <v>25.16</v>
      </c>
      <c r="Q100" s="43" t="s">
        <v>393</v>
      </c>
      <c r="R100" s="44" t="s">
        <v>128</v>
      </c>
    </row>
    <row r="101" spans="1:19" s="3" customFormat="1" ht="12.75">
      <c r="A101" s="37" t="s">
        <v>65</v>
      </c>
      <c r="B101" s="150" t="s">
        <v>397</v>
      </c>
      <c r="C101" s="43">
        <v>59.1</v>
      </c>
      <c r="D101" s="42" t="s">
        <v>128</v>
      </c>
      <c r="F101" s="150">
        <v>5</v>
      </c>
      <c r="G101" s="43">
        <v>39</v>
      </c>
      <c r="H101" s="42" t="s">
        <v>393</v>
      </c>
      <c r="J101" s="42">
        <v>2.68</v>
      </c>
      <c r="K101" s="43">
        <v>1.06</v>
      </c>
      <c r="L101" s="43" t="s">
        <v>395</v>
      </c>
      <c r="M101" s="44" t="s">
        <v>128</v>
      </c>
      <c r="O101" s="42" t="s">
        <v>397</v>
      </c>
      <c r="P101" s="43">
        <v>60.26</v>
      </c>
      <c r="Q101" s="43" t="s">
        <v>128</v>
      </c>
      <c r="R101" s="44" t="s">
        <v>128</v>
      </c>
    </row>
    <row r="102" spans="1:19" s="82" customFormat="1" ht="12.75">
      <c r="A102" s="156"/>
      <c r="B102" s="159"/>
      <c r="C102" s="108"/>
      <c r="D102" s="107"/>
      <c r="E102" s="111"/>
      <c r="F102" s="159"/>
      <c r="G102" s="108"/>
      <c r="H102" s="107"/>
      <c r="I102" s="111"/>
      <c r="J102" s="108"/>
      <c r="K102" s="108"/>
      <c r="L102" s="108"/>
      <c r="M102" s="109"/>
      <c r="N102" s="111"/>
      <c r="O102" s="108"/>
      <c r="P102" s="108"/>
      <c r="Q102" s="108"/>
      <c r="R102" s="109"/>
      <c r="S102" s="111"/>
    </row>
    <row r="103" spans="1:19" s="3" customFormat="1" ht="12.75">
      <c r="A103" s="167" t="s">
        <v>66</v>
      </c>
      <c r="B103" s="155"/>
      <c r="C103" s="43"/>
      <c r="D103" s="42"/>
      <c r="F103" s="155"/>
      <c r="G103" s="43"/>
      <c r="H103" s="42"/>
      <c r="J103" s="43"/>
      <c r="K103" s="43"/>
      <c r="L103" s="43"/>
      <c r="M103" s="44"/>
      <c r="O103" s="43"/>
      <c r="P103" s="43"/>
      <c r="Q103" s="43"/>
      <c r="R103" s="44"/>
    </row>
    <row r="104" spans="1:19" s="3" customFormat="1" ht="12.75">
      <c r="A104" s="105" t="s">
        <v>108</v>
      </c>
      <c r="B104" s="175">
        <v>59</v>
      </c>
      <c r="C104" s="35">
        <v>29.35</v>
      </c>
      <c r="D104" s="35" t="s">
        <v>393</v>
      </c>
      <c r="F104" s="175">
        <v>25</v>
      </c>
      <c r="G104" s="35">
        <v>23.19</v>
      </c>
      <c r="H104" s="35" t="s">
        <v>393</v>
      </c>
      <c r="J104" s="175">
        <v>2.5499999999999998</v>
      </c>
      <c r="K104" s="35">
        <v>0.56999999999999995</v>
      </c>
      <c r="L104" s="29" t="s">
        <v>395</v>
      </c>
      <c r="M104" s="35" t="s">
        <v>128</v>
      </c>
      <c r="O104" s="175">
        <v>6</v>
      </c>
      <c r="P104" s="35">
        <v>28.75</v>
      </c>
      <c r="Q104" s="29" t="s">
        <v>393</v>
      </c>
      <c r="R104" s="35" t="s">
        <v>128</v>
      </c>
    </row>
    <row r="105" spans="1:19" s="3" customFormat="1" ht="12.75">
      <c r="A105" s="105" t="s">
        <v>109</v>
      </c>
      <c r="B105" s="175">
        <v>53</v>
      </c>
      <c r="C105" s="35">
        <v>37.43</v>
      </c>
      <c r="D105" s="35" t="s">
        <v>393</v>
      </c>
      <c r="F105" s="175">
        <v>20</v>
      </c>
      <c r="G105" s="35">
        <v>29.6</v>
      </c>
      <c r="H105" s="35" t="s">
        <v>393</v>
      </c>
      <c r="J105" s="175">
        <v>2.0299999999999998</v>
      </c>
      <c r="K105" s="35">
        <v>0.59</v>
      </c>
      <c r="L105" s="29" t="s">
        <v>395</v>
      </c>
      <c r="M105" s="35" t="s">
        <v>128</v>
      </c>
      <c r="O105" s="175">
        <v>5.31</v>
      </c>
      <c r="P105" s="35">
        <v>37.32</v>
      </c>
      <c r="Q105" s="29" t="s">
        <v>393</v>
      </c>
      <c r="R105" s="35" t="s">
        <v>128</v>
      </c>
    </row>
    <row r="106" spans="1:19" s="3" customFormat="1" ht="12.75">
      <c r="A106" s="105" t="s">
        <v>110</v>
      </c>
      <c r="B106" s="175">
        <v>27</v>
      </c>
      <c r="C106" s="35">
        <v>32.950000000000003</v>
      </c>
      <c r="D106" s="35" t="s">
        <v>393</v>
      </c>
      <c r="F106" s="175">
        <v>15</v>
      </c>
      <c r="G106" s="35">
        <v>30.69</v>
      </c>
      <c r="H106" s="35" t="s">
        <v>393</v>
      </c>
      <c r="J106" s="175">
        <v>1.81</v>
      </c>
      <c r="K106" s="35">
        <v>0.55000000000000004</v>
      </c>
      <c r="L106" s="29" t="s">
        <v>395</v>
      </c>
      <c r="M106" s="35" t="s">
        <v>128</v>
      </c>
      <c r="O106" s="175">
        <v>3.4</v>
      </c>
      <c r="P106" s="35">
        <v>32.71</v>
      </c>
      <c r="Q106" s="29" t="s">
        <v>393</v>
      </c>
      <c r="R106" s="35" t="s">
        <v>128</v>
      </c>
    </row>
    <row r="107" spans="1:19" s="3" customFormat="1" ht="12.75">
      <c r="A107" s="105" t="s">
        <v>111</v>
      </c>
      <c r="B107" s="175">
        <v>28</v>
      </c>
      <c r="C107" s="35">
        <v>29.19</v>
      </c>
      <c r="D107" s="35" t="s">
        <v>393</v>
      </c>
      <c r="F107" s="175">
        <v>16</v>
      </c>
      <c r="G107" s="35">
        <v>28.21</v>
      </c>
      <c r="H107" s="35" t="s">
        <v>393</v>
      </c>
      <c r="J107" s="175">
        <v>1.31</v>
      </c>
      <c r="K107" s="35">
        <v>0.37</v>
      </c>
      <c r="L107" s="29" t="s">
        <v>395</v>
      </c>
      <c r="M107" s="35" t="s">
        <v>128</v>
      </c>
      <c r="O107" s="175">
        <v>2.2400000000000002</v>
      </c>
      <c r="P107" s="35">
        <v>29.05</v>
      </c>
      <c r="Q107" s="29" t="s">
        <v>393</v>
      </c>
      <c r="R107" s="35" t="s">
        <v>401</v>
      </c>
    </row>
    <row r="108" spans="1:19" s="3" customFormat="1" ht="12.75">
      <c r="A108" s="37"/>
      <c r="B108" s="155"/>
      <c r="C108" s="43"/>
      <c r="D108" s="42"/>
      <c r="F108" s="155"/>
      <c r="G108" s="43"/>
      <c r="H108" s="42"/>
      <c r="J108" s="43"/>
      <c r="K108" s="43"/>
      <c r="L108" s="43"/>
      <c r="M108" s="44"/>
      <c r="O108" s="43"/>
      <c r="P108" s="43"/>
      <c r="Q108" s="43"/>
      <c r="R108" s="44"/>
    </row>
    <row r="109" spans="1:19" s="3" customFormat="1" ht="12.75">
      <c r="A109" s="167" t="s">
        <v>77</v>
      </c>
      <c r="B109" s="155"/>
      <c r="C109" s="43"/>
      <c r="D109" s="42"/>
      <c r="F109" s="155"/>
      <c r="G109" s="43"/>
      <c r="H109" s="42"/>
      <c r="J109" s="43"/>
      <c r="K109" s="43"/>
      <c r="L109" s="43"/>
      <c r="M109" s="44"/>
      <c r="O109" s="43"/>
      <c r="P109" s="43"/>
      <c r="Q109" s="43"/>
      <c r="R109" s="44"/>
    </row>
    <row r="110" spans="1:19" s="3" customFormat="1" ht="12.75">
      <c r="A110" s="105" t="s">
        <v>112</v>
      </c>
      <c r="B110" s="175">
        <v>46</v>
      </c>
      <c r="C110" s="35">
        <v>27.32</v>
      </c>
      <c r="D110" s="35" t="s">
        <v>393</v>
      </c>
      <c r="F110" s="175">
        <v>21</v>
      </c>
      <c r="G110" s="35">
        <v>25.51</v>
      </c>
      <c r="H110" s="35" t="s">
        <v>393</v>
      </c>
      <c r="J110" s="175">
        <v>2.13</v>
      </c>
      <c r="K110" s="35">
        <v>0.54</v>
      </c>
      <c r="L110" s="29" t="s">
        <v>395</v>
      </c>
      <c r="M110" s="35" t="s">
        <v>128</v>
      </c>
      <c r="O110" s="175">
        <v>4.75</v>
      </c>
      <c r="P110" s="35">
        <v>27.27</v>
      </c>
      <c r="Q110" s="29" t="s">
        <v>393</v>
      </c>
      <c r="R110" s="35" t="s">
        <v>128</v>
      </c>
    </row>
    <row r="111" spans="1:19" s="3" customFormat="1" ht="12.75">
      <c r="A111" s="105" t="s">
        <v>110</v>
      </c>
      <c r="B111" s="175">
        <v>44</v>
      </c>
      <c r="C111" s="35">
        <v>37.299999999999997</v>
      </c>
      <c r="D111" s="35" t="s">
        <v>393</v>
      </c>
      <c r="F111" s="175">
        <v>16</v>
      </c>
      <c r="G111" s="35">
        <v>27.89</v>
      </c>
      <c r="H111" s="35" t="s">
        <v>393</v>
      </c>
      <c r="J111" s="175">
        <v>2.4900000000000002</v>
      </c>
      <c r="K111" s="35">
        <v>0.69</v>
      </c>
      <c r="L111" s="29" t="s">
        <v>395</v>
      </c>
      <c r="M111" s="35" t="s">
        <v>128</v>
      </c>
      <c r="O111" s="175">
        <v>6.74</v>
      </c>
      <c r="P111" s="35">
        <v>36.74</v>
      </c>
      <c r="Q111" s="29" t="s">
        <v>393</v>
      </c>
      <c r="R111" s="35" t="s">
        <v>128</v>
      </c>
    </row>
    <row r="112" spans="1:19" s="3" customFormat="1" ht="12.75">
      <c r="A112" s="105" t="s">
        <v>210</v>
      </c>
      <c r="B112" s="175">
        <v>37</v>
      </c>
      <c r="C112" s="35">
        <v>33.83</v>
      </c>
      <c r="D112" s="35" t="s">
        <v>393</v>
      </c>
      <c r="F112" s="175">
        <v>17</v>
      </c>
      <c r="G112" s="35">
        <v>26.03</v>
      </c>
      <c r="H112" s="35" t="s">
        <v>393</v>
      </c>
      <c r="J112" s="175">
        <v>1.52</v>
      </c>
      <c r="K112" s="35">
        <v>0.4</v>
      </c>
      <c r="L112" s="29" t="s">
        <v>395</v>
      </c>
      <c r="M112" s="35" t="s">
        <v>128</v>
      </c>
      <c r="O112" s="175">
        <v>3.35</v>
      </c>
      <c r="P112" s="35">
        <v>33.64</v>
      </c>
      <c r="Q112" s="29" t="s">
        <v>393</v>
      </c>
      <c r="R112" s="35" t="s">
        <v>128</v>
      </c>
    </row>
    <row r="113" spans="1:18" s="3" customFormat="1" ht="12.75">
      <c r="A113" s="105" t="s">
        <v>113</v>
      </c>
      <c r="B113" s="175">
        <v>40</v>
      </c>
      <c r="C113" s="35">
        <v>29.73</v>
      </c>
      <c r="D113" s="35" t="s">
        <v>393</v>
      </c>
      <c r="F113" s="175">
        <v>23</v>
      </c>
      <c r="G113" s="35">
        <v>24.85</v>
      </c>
      <c r="H113" s="35" t="s">
        <v>393</v>
      </c>
      <c r="J113" s="175">
        <v>1.73</v>
      </c>
      <c r="K113" s="35">
        <v>0.43</v>
      </c>
      <c r="L113" s="29" t="s">
        <v>395</v>
      </c>
      <c r="M113" s="35" t="s">
        <v>128</v>
      </c>
      <c r="O113" s="175">
        <v>3.09</v>
      </c>
      <c r="P113" s="35">
        <v>29.71</v>
      </c>
      <c r="Q113" s="29" t="s">
        <v>393</v>
      </c>
      <c r="R113" s="35" t="s">
        <v>128</v>
      </c>
    </row>
    <row r="114" spans="1:18" s="3" customFormat="1" ht="12.75">
      <c r="A114" s="169"/>
      <c r="B114" s="155"/>
      <c r="C114" s="43"/>
      <c r="D114" s="42"/>
      <c r="F114" s="155"/>
      <c r="G114" s="43"/>
      <c r="H114" s="42"/>
      <c r="J114" s="43"/>
      <c r="K114" s="43"/>
      <c r="L114" s="43"/>
      <c r="M114" s="44"/>
      <c r="O114" s="43"/>
      <c r="P114" s="43"/>
      <c r="Q114" s="43"/>
      <c r="R114" s="44"/>
    </row>
    <row r="115" spans="1:18" s="3" customFormat="1" ht="38.25">
      <c r="A115" s="171" t="s">
        <v>78</v>
      </c>
      <c r="B115" s="155"/>
      <c r="C115" s="43"/>
      <c r="D115" s="42"/>
      <c r="F115" s="155"/>
      <c r="G115" s="43"/>
      <c r="H115" s="42"/>
      <c r="J115" s="43"/>
      <c r="K115" s="43"/>
      <c r="L115" s="43"/>
      <c r="M115" s="44"/>
      <c r="O115" s="43"/>
      <c r="P115" s="43"/>
      <c r="Q115" s="43"/>
      <c r="R115" s="44"/>
    </row>
    <row r="116" spans="1:18" s="3" customFormat="1" ht="12.75">
      <c r="A116" s="37" t="s">
        <v>79</v>
      </c>
      <c r="B116" s="150">
        <v>35</v>
      </c>
      <c r="C116" s="43">
        <v>25.11</v>
      </c>
      <c r="D116" s="42" t="s">
        <v>393</v>
      </c>
      <c r="F116" s="150">
        <v>19</v>
      </c>
      <c r="G116" s="43">
        <v>22.85</v>
      </c>
      <c r="H116" s="42" t="s">
        <v>393</v>
      </c>
      <c r="J116" s="42">
        <v>1.07</v>
      </c>
      <c r="K116" s="43">
        <v>0.24</v>
      </c>
      <c r="L116" s="43" t="s">
        <v>395</v>
      </c>
      <c r="M116" s="44" t="s">
        <v>401</v>
      </c>
      <c r="O116" s="42">
        <v>2</v>
      </c>
      <c r="P116" s="43">
        <v>25.15</v>
      </c>
      <c r="Q116" s="43" t="s">
        <v>393</v>
      </c>
      <c r="R116" s="44" t="s">
        <v>401</v>
      </c>
    </row>
    <row r="117" spans="1:18" s="3" customFormat="1" ht="12.75">
      <c r="A117" s="37" t="s">
        <v>80</v>
      </c>
      <c r="B117" s="150">
        <v>43</v>
      </c>
      <c r="C117" s="43">
        <v>40.479999999999997</v>
      </c>
      <c r="D117" s="42" t="s">
        <v>393</v>
      </c>
      <c r="F117" s="150">
        <v>21</v>
      </c>
      <c r="G117" s="43">
        <v>31.34</v>
      </c>
      <c r="H117" s="42" t="s">
        <v>393</v>
      </c>
      <c r="J117" s="42">
        <v>2.52</v>
      </c>
      <c r="K117" s="43">
        <v>0.79</v>
      </c>
      <c r="L117" s="43" t="s">
        <v>395</v>
      </c>
      <c r="M117" s="44" t="s">
        <v>128</v>
      </c>
      <c r="O117" s="42">
        <v>5.1100000000000003</v>
      </c>
      <c r="P117" s="43">
        <v>40.369999999999997</v>
      </c>
      <c r="Q117" s="43" t="s">
        <v>393</v>
      </c>
      <c r="R117" s="44" t="s">
        <v>128</v>
      </c>
    </row>
    <row r="118" spans="1:18" s="3" customFormat="1" ht="12.75">
      <c r="A118" s="37" t="s">
        <v>114</v>
      </c>
      <c r="B118" s="150">
        <v>43</v>
      </c>
      <c r="C118" s="43">
        <v>27.17</v>
      </c>
      <c r="D118" s="42" t="s">
        <v>393</v>
      </c>
      <c r="F118" s="150">
        <v>20</v>
      </c>
      <c r="G118" s="43">
        <v>22.96</v>
      </c>
      <c r="H118" s="42" t="s">
        <v>393</v>
      </c>
      <c r="J118" s="42">
        <v>2.4</v>
      </c>
      <c r="K118" s="43">
        <v>0.55000000000000004</v>
      </c>
      <c r="L118" s="43" t="s">
        <v>395</v>
      </c>
      <c r="M118" s="44" t="s">
        <v>128</v>
      </c>
      <c r="O118" s="42">
        <v>5.0999999999999996</v>
      </c>
      <c r="P118" s="43">
        <v>26.91</v>
      </c>
      <c r="Q118" s="43" t="s">
        <v>393</v>
      </c>
      <c r="R118" s="44" t="s">
        <v>128</v>
      </c>
    </row>
    <row r="119" spans="1:18" s="3" customFormat="1" ht="12.75">
      <c r="A119" s="37" t="s">
        <v>82</v>
      </c>
      <c r="B119" s="150">
        <v>46</v>
      </c>
      <c r="C119" s="43">
        <v>34.19</v>
      </c>
      <c r="D119" s="42" t="s">
        <v>393</v>
      </c>
      <c r="F119" s="150">
        <v>16</v>
      </c>
      <c r="G119" s="43">
        <v>25.01</v>
      </c>
      <c r="H119" s="42" t="s">
        <v>393</v>
      </c>
      <c r="J119" s="42">
        <v>2.88</v>
      </c>
      <c r="K119" s="43">
        <v>0.72</v>
      </c>
      <c r="L119" s="43" t="s">
        <v>395</v>
      </c>
      <c r="M119" s="44" t="s">
        <v>401</v>
      </c>
      <c r="O119" s="42">
        <v>8.3699999999999992</v>
      </c>
      <c r="P119" s="43">
        <v>34.57</v>
      </c>
      <c r="Q119" s="43" t="s">
        <v>393</v>
      </c>
      <c r="R119" s="44" t="s">
        <v>401</v>
      </c>
    </row>
    <row r="120" spans="1:18" s="3" customFormat="1" ht="12.75">
      <c r="A120" s="37"/>
      <c r="B120" s="155"/>
      <c r="C120" s="43"/>
      <c r="D120" s="42"/>
      <c r="F120" s="155"/>
      <c r="G120" s="43"/>
      <c r="H120" s="42"/>
      <c r="J120" s="43"/>
      <c r="K120" s="43"/>
      <c r="L120" s="43"/>
      <c r="M120" s="44"/>
      <c r="O120" s="43"/>
      <c r="P120" s="43"/>
      <c r="Q120" s="43"/>
      <c r="R120" s="44"/>
    </row>
    <row r="121" spans="1:18" s="3" customFormat="1" ht="38.25">
      <c r="A121" s="171" t="s">
        <v>83</v>
      </c>
      <c r="B121" s="155"/>
      <c r="C121" s="43"/>
      <c r="D121" s="42"/>
      <c r="F121" s="155"/>
      <c r="G121" s="43"/>
      <c r="H121" s="42"/>
      <c r="J121" s="43"/>
      <c r="K121" s="43"/>
      <c r="L121" s="43"/>
      <c r="M121" s="44"/>
      <c r="O121" s="43"/>
      <c r="P121" s="43"/>
      <c r="Q121" s="43"/>
      <c r="R121" s="44"/>
    </row>
    <row r="122" spans="1:18" s="3" customFormat="1" ht="12.75">
      <c r="A122" s="37" t="s">
        <v>84</v>
      </c>
      <c r="B122" s="150">
        <v>112</v>
      </c>
      <c r="C122" s="43">
        <v>17.3</v>
      </c>
      <c r="D122" s="42" t="s">
        <v>128</v>
      </c>
      <c r="F122" s="150">
        <v>56</v>
      </c>
      <c r="G122" s="43">
        <v>14.45</v>
      </c>
      <c r="H122" s="42" t="s">
        <v>128</v>
      </c>
      <c r="J122" s="42">
        <v>1.72</v>
      </c>
      <c r="K122" s="43">
        <v>0.25</v>
      </c>
      <c r="L122" s="43" t="s">
        <v>128</v>
      </c>
      <c r="M122" s="44" t="s">
        <v>128</v>
      </c>
      <c r="O122" s="42">
        <v>3.44</v>
      </c>
      <c r="P122" s="43">
        <v>17.260000000000002</v>
      </c>
      <c r="Q122" s="43" t="s">
        <v>128</v>
      </c>
      <c r="R122" s="44" t="s">
        <v>128</v>
      </c>
    </row>
    <row r="123" spans="1:18" s="3" customFormat="1" ht="12.75">
      <c r="A123" s="37" t="s">
        <v>85</v>
      </c>
      <c r="B123" s="150">
        <v>53</v>
      </c>
      <c r="C123" s="43">
        <v>30.28</v>
      </c>
      <c r="D123" s="42" t="s">
        <v>393</v>
      </c>
      <c r="F123" s="150">
        <v>19</v>
      </c>
      <c r="G123" s="43">
        <v>20.61</v>
      </c>
      <c r="H123" s="42" t="s">
        <v>393</v>
      </c>
      <c r="J123" s="42">
        <v>2.8</v>
      </c>
      <c r="K123" s="43">
        <v>0.57999999999999996</v>
      </c>
      <c r="L123" s="43" t="s">
        <v>395</v>
      </c>
      <c r="M123" s="44" t="s">
        <v>401</v>
      </c>
      <c r="O123" s="42">
        <v>7.77</v>
      </c>
      <c r="P123" s="43">
        <v>30.77</v>
      </c>
      <c r="Q123" s="43" t="s">
        <v>393</v>
      </c>
      <c r="R123" s="44" t="s">
        <v>401</v>
      </c>
    </row>
    <row r="124" spans="1:18" s="3" customFormat="1" ht="12.75">
      <c r="A124" s="106"/>
      <c r="B124" s="155"/>
      <c r="C124" s="43"/>
      <c r="D124" s="42"/>
      <c r="F124" s="155"/>
      <c r="G124" s="43"/>
      <c r="H124" s="42"/>
      <c r="J124" s="43"/>
      <c r="K124" s="43"/>
      <c r="L124" s="43"/>
      <c r="M124" s="44"/>
      <c r="O124" s="43"/>
      <c r="P124" s="43"/>
      <c r="Q124" s="43"/>
      <c r="R124" s="44"/>
    </row>
    <row r="125" spans="1:18" s="3" customFormat="1" ht="12.75">
      <c r="A125" s="169" t="s">
        <v>58</v>
      </c>
      <c r="B125" s="155"/>
      <c r="C125" s="43"/>
      <c r="D125" s="42"/>
      <c r="F125" s="155"/>
      <c r="G125" s="43"/>
      <c r="H125" s="42"/>
      <c r="J125" s="43"/>
      <c r="K125" s="43"/>
      <c r="L125" s="43"/>
      <c r="M125" s="44"/>
      <c r="O125" s="43"/>
      <c r="P125" s="43"/>
      <c r="Q125" s="43"/>
      <c r="R125" s="44"/>
    </row>
    <row r="126" spans="1:18" s="3" customFormat="1" ht="12.75">
      <c r="A126" s="168" t="s">
        <v>59</v>
      </c>
      <c r="B126" s="150">
        <v>99</v>
      </c>
      <c r="C126" s="43">
        <v>21.74</v>
      </c>
      <c r="D126" s="42" t="s">
        <v>393</v>
      </c>
      <c r="F126" s="150">
        <v>45</v>
      </c>
      <c r="G126" s="43">
        <v>16.600000000000001</v>
      </c>
      <c r="H126" s="42" t="s">
        <v>128</v>
      </c>
      <c r="J126" s="42">
        <v>2.16</v>
      </c>
      <c r="K126" s="43">
        <v>0.34</v>
      </c>
      <c r="L126" s="43" t="s">
        <v>128</v>
      </c>
      <c r="M126" s="44" t="s">
        <v>128</v>
      </c>
      <c r="O126" s="42">
        <v>4.75</v>
      </c>
      <c r="P126" s="43">
        <v>21.3</v>
      </c>
      <c r="Q126" s="43" t="s">
        <v>393</v>
      </c>
      <c r="R126" s="44" t="s">
        <v>128</v>
      </c>
    </row>
    <row r="127" spans="1:18" s="3" customFormat="1" ht="12.75">
      <c r="A127" s="168" t="s">
        <v>231</v>
      </c>
      <c r="B127" s="175">
        <v>40</v>
      </c>
      <c r="C127" s="35">
        <v>30.73</v>
      </c>
      <c r="D127" s="35" t="s">
        <v>393</v>
      </c>
      <c r="F127" s="175">
        <v>18</v>
      </c>
      <c r="G127" s="35">
        <v>25.41</v>
      </c>
      <c r="H127" s="35" t="s">
        <v>393</v>
      </c>
      <c r="J127" s="175">
        <v>1.96</v>
      </c>
      <c r="K127" s="35">
        <v>0.46</v>
      </c>
      <c r="L127" s="29" t="s">
        <v>395</v>
      </c>
      <c r="M127" s="35" t="s">
        <v>128</v>
      </c>
      <c r="O127" s="175">
        <v>4.3099999999999996</v>
      </c>
      <c r="P127" s="35">
        <v>29</v>
      </c>
      <c r="Q127" s="29" t="s">
        <v>393</v>
      </c>
      <c r="R127" s="35" t="s">
        <v>128</v>
      </c>
    </row>
    <row r="128" spans="1:18" s="3" customFormat="1" ht="12.75">
      <c r="A128" s="172" t="s">
        <v>60</v>
      </c>
      <c r="B128" s="150">
        <v>30</v>
      </c>
      <c r="C128" s="43">
        <v>38.78</v>
      </c>
      <c r="D128" s="42" t="s">
        <v>393</v>
      </c>
      <c r="F128" s="150">
        <v>12</v>
      </c>
      <c r="G128" s="43">
        <v>29.64</v>
      </c>
      <c r="H128" s="42" t="s">
        <v>393</v>
      </c>
      <c r="J128" s="42">
        <v>2.04</v>
      </c>
      <c r="K128" s="43">
        <v>0.59</v>
      </c>
      <c r="L128" s="43" t="s">
        <v>395</v>
      </c>
      <c r="M128" s="44" t="s">
        <v>128</v>
      </c>
      <c r="O128" s="42">
        <v>5.15</v>
      </c>
      <c r="P128" s="43">
        <v>37.51</v>
      </c>
      <c r="Q128" s="43" t="s">
        <v>393</v>
      </c>
      <c r="R128" s="44" t="s">
        <v>128</v>
      </c>
    </row>
    <row r="129" spans="1:18" s="3" customFormat="1" ht="12.75">
      <c r="A129" s="172" t="s">
        <v>61</v>
      </c>
      <c r="B129" s="150">
        <v>11</v>
      </c>
      <c r="C129" s="43">
        <v>44.07</v>
      </c>
      <c r="D129" s="42" t="s">
        <v>393</v>
      </c>
      <c r="F129" s="150">
        <v>7</v>
      </c>
      <c r="G129" s="43">
        <v>43.81</v>
      </c>
      <c r="H129" s="42" t="s">
        <v>393</v>
      </c>
      <c r="J129" s="42">
        <v>1.84</v>
      </c>
      <c r="K129" s="43">
        <v>0.74</v>
      </c>
      <c r="L129" s="43" t="s">
        <v>395</v>
      </c>
      <c r="M129" s="44" t="s">
        <v>128</v>
      </c>
      <c r="O129" s="42">
        <v>2.98</v>
      </c>
      <c r="P129" s="43">
        <v>42.04</v>
      </c>
      <c r="Q129" s="43" t="s">
        <v>393</v>
      </c>
      <c r="R129" s="44" t="s">
        <v>128</v>
      </c>
    </row>
    <row r="130" spans="1:18" s="3" customFormat="1" ht="12.75">
      <c r="A130" s="168" t="s">
        <v>232</v>
      </c>
      <c r="B130" s="175">
        <v>28</v>
      </c>
      <c r="C130" s="35">
        <v>34.14</v>
      </c>
      <c r="D130" s="35" t="s">
        <v>393</v>
      </c>
      <c r="F130" s="175">
        <v>13</v>
      </c>
      <c r="G130" s="35">
        <v>29.87</v>
      </c>
      <c r="H130" s="35" t="s">
        <v>393</v>
      </c>
      <c r="J130" s="175">
        <v>1.27</v>
      </c>
      <c r="K130" s="35">
        <v>0.38</v>
      </c>
      <c r="L130" s="29" t="s">
        <v>395</v>
      </c>
      <c r="M130" s="35" t="s">
        <v>401</v>
      </c>
      <c r="O130" s="175">
        <v>2.81</v>
      </c>
      <c r="P130" s="35">
        <v>34.130000000000003</v>
      </c>
      <c r="Q130" s="29" t="s">
        <v>393</v>
      </c>
      <c r="R130" s="35" t="s">
        <v>128</v>
      </c>
    </row>
    <row r="131" spans="1:18" s="3" customFormat="1" ht="12.75">
      <c r="A131" s="172" t="s">
        <v>62</v>
      </c>
      <c r="B131" s="150">
        <v>15</v>
      </c>
      <c r="C131" s="43">
        <v>49.22</v>
      </c>
      <c r="D131" s="42" t="s">
        <v>393</v>
      </c>
      <c r="F131" s="150">
        <v>6</v>
      </c>
      <c r="G131" s="43">
        <v>36.56</v>
      </c>
      <c r="H131" s="42" t="s">
        <v>393</v>
      </c>
      <c r="J131" s="42">
        <v>1.6</v>
      </c>
      <c r="K131" s="43">
        <v>0.55000000000000004</v>
      </c>
      <c r="L131" s="43" t="s">
        <v>395</v>
      </c>
      <c r="M131" s="44" t="s">
        <v>128</v>
      </c>
      <c r="O131" s="42">
        <v>3.88</v>
      </c>
      <c r="P131" s="43">
        <v>46.24</v>
      </c>
      <c r="Q131" s="43" t="s">
        <v>393</v>
      </c>
      <c r="R131" s="44" t="s">
        <v>128</v>
      </c>
    </row>
    <row r="132" spans="1:18" s="3" customFormat="1" ht="12.75">
      <c r="A132" s="172" t="s">
        <v>100</v>
      </c>
      <c r="B132" s="150">
        <v>14</v>
      </c>
      <c r="C132" s="43">
        <v>47.59</v>
      </c>
      <c r="D132" s="42" t="s">
        <v>393</v>
      </c>
      <c r="F132" s="150">
        <v>7</v>
      </c>
      <c r="G132" s="43">
        <v>40.090000000000003</v>
      </c>
      <c r="H132" s="42" t="s">
        <v>393</v>
      </c>
      <c r="J132" s="42">
        <v>1.08</v>
      </c>
      <c r="K132" s="43">
        <v>0.44</v>
      </c>
      <c r="L132" s="43" t="s">
        <v>395</v>
      </c>
      <c r="M132" s="44" t="s">
        <v>401</v>
      </c>
      <c r="O132" s="42">
        <v>2.16</v>
      </c>
      <c r="P132" s="43">
        <v>47.66</v>
      </c>
      <c r="Q132" s="43" t="s">
        <v>393</v>
      </c>
      <c r="R132" s="44" t="s">
        <v>401</v>
      </c>
    </row>
    <row r="133" spans="1:18" s="3" customFormat="1" ht="12.75">
      <c r="B133" s="155"/>
      <c r="C133" s="43"/>
      <c r="D133" s="42"/>
      <c r="F133" s="155"/>
      <c r="G133" s="43"/>
      <c r="H133" s="42"/>
      <c r="J133" s="43"/>
      <c r="K133" s="43"/>
      <c r="L133" s="43"/>
      <c r="M133" s="44"/>
      <c r="O133" s="43"/>
      <c r="P133" s="43"/>
      <c r="Q133" s="43"/>
      <c r="R133" s="44"/>
    </row>
    <row r="134" spans="1:18" s="3" customFormat="1" ht="12.75">
      <c r="A134" s="169" t="s">
        <v>54</v>
      </c>
      <c r="B134" s="155"/>
      <c r="C134" s="43"/>
      <c r="D134" s="42"/>
      <c r="F134" s="155"/>
      <c r="G134" s="43"/>
      <c r="H134" s="42"/>
      <c r="J134" s="43"/>
      <c r="K134" s="43"/>
      <c r="L134" s="43"/>
      <c r="M134" s="44"/>
      <c r="O134" s="43"/>
      <c r="P134" s="43"/>
      <c r="Q134" s="43"/>
      <c r="R134" s="44"/>
    </row>
    <row r="135" spans="1:18" s="3" customFormat="1" ht="12.75">
      <c r="A135" s="168" t="s">
        <v>55</v>
      </c>
      <c r="B135" s="150">
        <v>55</v>
      </c>
      <c r="C135" s="43">
        <v>23.79</v>
      </c>
      <c r="D135" s="42" t="s">
        <v>393</v>
      </c>
      <c r="F135" s="150">
        <v>26</v>
      </c>
      <c r="G135" s="43">
        <v>20.63</v>
      </c>
      <c r="H135" s="42" t="s">
        <v>393</v>
      </c>
      <c r="J135" s="42">
        <v>1.9</v>
      </c>
      <c r="K135" s="43">
        <v>0.39</v>
      </c>
      <c r="L135" s="43" t="s">
        <v>395</v>
      </c>
      <c r="M135" s="44" t="s">
        <v>128</v>
      </c>
      <c r="O135" s="42">
        <v>4.03</v>
      </c>
      <c r="P135" s="43">
        <v>23.79</v>
      </c>
      <c r="Q135" s="43" t="s">
        <v>393</v>
      </c>
      <c r="R135" s="44" t="s">
        <v>128</v>
      </c>
    </row>
    <row r="136" spans="1:18" s="3" customFormat="1" ht="12.75">
      <c r="A136" s="168" t="s">
        <v>56</v>
      </c>
      <c r="B136" s="150">
        <v>21</v>
      </c>
      <c r="C136" s="43">
        <v>30.47</v>
      </c>
      <c r="D136" s="42" t="s">
        <v>393</v>
      </c>
      <c r="F136" s="150">
        <v>11</v>
      </c>
      <c r="G136" s="43">
        <v>27.57</v>
      </c>
      <c r="H136" s="42" t="s">
        <v>393</v>
      </c>
      <c r="J136" s="42">
        <v>2.56</v>
      </c>
      <c r="K136" s="43">
        <v>0.71</v>
      </c>
      <c r="L136" s="43" t="s">
        <v>395</v>
      </c>
      <c r="M136" s="44" t="s">
        <v>128</v>
      </c>
      <c r="O136" s="42">
        <v>4.74</v>
      </c>
      <c r="P136" s="43">
        <v>30.47</v>
      </c>
      <c r="Q136" s="43" t="s">
        <v>393</v>
      </c>
      <c r="R136" s="44" t="s">
        <v>128</v>
      </c>
    </row>
    <row r="137" spans="1:18" s="3" customFormat="1" ht="12.75">
      <c r="A137" s="168" t="s">
        <v>98</v>
      </c>
      <c r="B137" s="150">
        <v>49</v>
      </c>
      <c r="C137" s="43">
        <v>27.29</v>
      </c>
      <c r="D137" s="42" t="s">
        <v>393</v>
      </c>
      <c r="F137" s="150">
        <v>21</v>
      </c>
      <c r="G137" s="43">
        <v>21.96</v>
      </c>
      <c r="H137" s="42" t="s">
        <v>393</v>
      </c>
      <c r="J137" s="42">
        <v>1.62</v>
      </c>
      <c r="K137" s="43">
        <v>0.36</v>
      </c>
      <c r="L137" s="43" t="s">
        <v>395</v>
      </c>
      <c r="M137" s="44" t="s">
        <v>128</v>
      </c>
      <c r="O137" s="42">
        <v>3.88</v>
      </c>
      <c r="P137" s="43">
        <v>27.29</v>
      </c>
      <c r="Q137" s="43" t="s">
        <v>393</v>
      </c>
      <c r="R137" s="44" t="s">
        <v>128</v>
      </c>
    </row>
    <row r="138" spans="1:18" s="3" customFormat="1" ht="12.75">
      <c r="A138" s="168" t="s">
        <v>57</v>
      </c>
      <c r="B138" s="150" t="s">
        <v>397</v>
      </c>
      <c r="C138" s="43">
        <v>53.71</v>
      </c>
      <c r="D138" s="42" t="s">
        <v>128</v>
      </c>
      <c r="F138" s="150">
        <v>11</v>
      </c>
      <c r="G138" s="43">
        <v>34.79</v>
      </c>
      <c r="H138" s="42" t="s">
        <v>393</v>
      </c>
      <c r="J138" s="42">
        <v>2.16</v>
      </c>
      <c r="K138" s="43">
        <v>0.75</v>
      </c>
      <c r="L138" s="43" t="s">
        <v>395</v>
      </c>
      <c r="M138" s="44" t="s">
        <v>128</v>
      </c>
      <c r="O138" s="42" t="s">
        <v>397</v>
      </c>
      <c r="P138" s="43">
        <v>53.71</v>
      </c>
      <c r="Q138" s="43" t="s">
        <v>128</v>
      </c>
      <c r="R138" s="44" t="s">
        <v>128</v>
      </c>
    </row>
    <row r="139" spans="1:18" s="3" customFormat="1" ht="12.75">
      <c r="A139" s="168" t="s">
        <v>99</v>
      </c>
      <c r="B139" s="150" t="s">
        <v>397</v>
      </c>
      <c r="C139" s="43">
        <v>55.38</v>
      </c>
      <c r="D139" s="42" t="s">
        <v>128</v>
      </c>
      <c r="F139" s="150">
        <v>7</v>
      </c>
      <c r="G139" s="43">
        <v>47.08</v>
      </c>
      <c r="H139" s="42" t="s">
        <v>393</v>
      </c>
      <c r="J139" s="42">
        <v>1.69</v>
      </c>
      <c r="K139" s="43">
        <v>0.8</v>
      </c>
      <c r="L139" s="43" t="s">
        <v>395</v>
      </c>
      <c r="M139" s="44" t="s">
        <v>128</v>
      </c>
      <c r="O139" s="42" t="s">
        <v>397</v>
      </c>
      <c r="P139" s="43">
        <v>55.38</v>
      </c>
      <c r="Q139" s="43" t="s">
        <v>128</v>
      </c>
      <c r="R139" s="44" t="s">
        <v>128</v>
      </c>
    </row>
    <row r="140" spans="1:18" s="3" customFormat="1" ht="12.75">
      <c r="A140" s="168"/>
      <c r="B140" s="155"/>
      <c r="C140" s="43"/>
      <c r="D140" s="42"/>
      <c r="F140" s="155"/>
      <c r="G140" s="43"/>
      <c r="H140" s="42"/>
      <c r="J140" s="43"/>
      <c r="K140" s="43"/>
      <c r="L140" s="43"/>
      <c r="M140" s="44"/>
      <c r="O140" s="43"/>
      <c r="P140" s="43"/>
      <c r="Q140" s="43"/>
      <c r="R140" s="44"/>
    </row>
    <row r="141" spans="1:18" s="3" customFormat="1" ht="12.75">
      <c r="A141" s="170" t="s">
        <v>94</v>
      </c>
      <c r="B141" s="155"/>
      <c r="C141" s="43"/>
      <c r="D141" s="42"/>
      <c r="F141" s="155"/>
      <c r="G141" s="43"/>
      <c r="H141" s="42"/>
      <c r="J141" s="43"/>
      <c r="K141" s="43"/>
      <c r="L141" s="43"/>
      <c r="M141" s="44"/>
      <c r="O141" s="43"/>
      <c r="P141" s="43"/>
      <c r="Q141" s="43"/>
      <c r="R141" s="44"/>
    </row>
    <row r="142" spans="1:18" s="3" customFormat="1" ht="12.75">
      <c r="A142" s="106" t="s">
        <v>307</v>
      </c>
      <c r="B142" s="150">
        <v>26</v>
      </c>
      <c r="C142" s="43">
        <v>43.85</v>
      </c>
      <c r="D142" s="42" t="s">
        <v>393</v>
      </c>
      <c r="F142" s="150">
        <v>11</v>
      </c>
      <c r="G142" s="43">
        <v>39.119999999999997</v>
      </c>
      <c r="H142" s="42" t="s">
        <v>393</v>
      </c>
      <c r="J142" s="42">
        <v>1.52</v>
      </c>
      <c r="K142" s="43">
        <v>0.6</v>
      </c>
      <c r="L142" s="43" t="s">
        <v>395</v>
      </c>
      <c r="M142" s="44" t="s">
        <v>128</v>
      </c>
      <c r="O142" s="42">
        <v>3.45</v>
      </c>
      <c r="P142" s="43">
        <v>43.92</v>
      </c>
      <c r="Q142" s="43" t="s">
        <v>393</v>
      </c>
      <c r="R142" s="44" t="s">
        <v>128</v>
      </c>
    </row>
    <row r="143" spans="1:18" s="3" customFormat="1" ht="12.75">
      <c r="A143" s="106" t="s">
        <v>95</v>
      </c>
      <c r="B143" s="150">
        <v>36</v>
      </c>
      <c r="C143" s="43">
        <v>34.01</v>
      </c>
      <c r="D143" s="42" t="s">
        <v>393</v>
      </c>
      <c r="F143" s="150">
        <v>17</v>
      </c>
      <c r="G143" s="43">
        <v>31.15</v>
      </c>
      <c r="H143" s="42" t="s">
        <v>393</v>
      </c>
      <c r="J143" s="42">
        <v>2.02</v>
      </c>
      <c r="K143" s="43">
        <v>0.62</v>
      </c>
      <c r="L143" s="43" t="s">
        <v>395</v>
      </c>
      <c r="M143" s="44" t="s">
        <v>128</v>
      </c>
      <c r="O143" s="42">
        <v>4.43</v>
      </c>
      <c r="P143" s="43">
        <v>34.409999999999997</v>
      </c>
      <c r="Q143" s="43" t="s">
        <v>393</v>
      </c>
      <c r="R143" s="44" t="s">
        <v>128</v>
      </c>
    </row>
    <row r="144" spans="1:18" s="3" customFormat="1" ht="12.75">
      <c r="A144" s="106" t="s">
        <v>96</v>
      </c>
      <c r="B144" s="150">
        <v>32</v>
      </c>
      <c r="C144" s="43">
        <v>30.82</v>
      </c>
      <c r="D144" s="42" t="s">
        <v>393</v>
      </c>
      <c r="F144" s="150">
        <v>16</v>
      </c>
      <c r="G144" s="43">
        <v>27.36</v>
      </c>
      <c r="H144" s="42" t="s">
        <v>393</v>
      </c>
      <c r="J144" s="42">
        <v>1.95</v>
      </c>
      <c r="K144" s="43">
        <v>0.52</v>
      </c>
      <c r="L144" s="43" t="s">
        <v>395</v>
      </c>
      <c r="M144" s="44" t="s">
        <v>128</v>
      </c>
      <c r="O144" s="42">
        <v>3.85</v>
      </c>
      <c r="P144" s="43">
        <v>30.68</v>
      </c>
      <c r="Q144" s="43" t="s">
        <v>393</v>
      </c>
      <c r="R144" s="44" t="s">
        <v>128</v>
      </c>
    </row>
    <row r="145" spans="1:18" s="3" customFormat="1" ht="12.75">
      <c r="A145" s="106" t="s">
        <v>97</v>
      </c>
      <c r="B145" s="150">
        <v>38</v>
      </c>
      <c r="C145" s="43">
        <v>38.46</v>
      </c>
      <c r="D145" s="42" t="s">
        <v>393</v>
      </c>
      <c r="F145" s="150">
        <v>18</v>
      </c>
      <c r="G145" s="43">
        <v>28.04</v>
      </c>
      <c r="H145" s="42" t="s">
        <v>393</v>
      </c>
      <c r="J145" s="42">
        <v>2.0699999999999998</v>
      </c>
      <c r="K145" s="43">
        <v>0.56999999999999995</v>
      </c>
      <c r="L145" s="43" t="s">
        <v>395</v>
      </c>
      <c r="M145" s="44" t="s">
        <v>128</v>
      </c>
      <c r="O145" s="42">
        <v>4.4400000000000004</v>
      </c>
      <c r="P145" s="43">
        <v>37.4</v>
      </c>
      <c r="Q145" s="43" t="s">
        <v>393</v>
      </c>
      <c r="R145" s="44" t="s">
        <v>128</v>
      </c>
    </row>
    <row r="146" spans="1:18" s="3" customFormat="1" ht="12.75">
      <c r="A146" s="106" t="s">
        <v>306</v>
      </c>
      <c r="B146" s="150">
        <v>35</v>
      </c>
      <c r="C146" s="43">
        <v>33.270000000000003</v>
      </c>
      <c r="D146" s="42" t="s">
        <v>393</v>
      </c>
      <c r="F146" s="150">
        <v>14</v>
      </c>
      <c r="G146" s="43">
        <v>22.5</v>
      </c>
      <c r="H146" s="42" t="s">
        <v>393</v>
      </c>
      <c r="J146" s="42">
        <v>1.86</v>
      </c>
      <c r="K146" s="43">
        <v>0.42</v>
      </c>
      <c r="L146" s="43" t="s">
        <v>395</v>
      </c>
      <c r="M146" s="44" t="s">
        <v>128</v>
      </c>
      <c r="O146" s="42">
        <v>4.58</v>
      </c>
      <c r="P146" s="43">
        <v>32.99</v>
      </c>
      <c r="Q146" s="43" t="s">
        <v>393</v>
      </c>
      <c r="R146" s="44" t="s">
        <v>128</v>
      </c>
    </row>
    <row r="147" spans="1:18" s="3" customFormat="1" ht="12.75">
      <c r="A147" s="169"/>
      <c r="B147" s="155"/>
      <c r="C147" s="43"/>
      <c r="D147" s="42"/>
      <c r="F147" s="155"/>
      <c r="G147" s="43"/>
      <c r="H147" s="42"/>
      <c r="J147" s="43"/>
      <c r="K147" s="43"/>
      <c r="L147" s="43"/>
      <c r="M147" s="44"/>
      <c r="O147" s="43"/>
      <c r="P147" s="43"/>
      <c r="Q147" s="43"/>
      <c r="R147" s="44"/>
    </row>
    <row r="148" spans="1:18" s="3" customFormat="1" ht="12.75">
      <c r="A148" s="167" t="s">
        <v>50</v>
      </c>
      <c r="B148" s="155"/>
      <c r="C148" s="43"/>
      <c r="D148" s="42"/>
      <c r="F148" s="155"/>
      <c r="G148" s="43"/>
      <c r="H148" s="42"/>
      <c r="J148" s="43"/>
      <c r="K148" s="43"/>
      <c r="L148" s="43"/>
      <c r="M148" s="44"/>
      <c r="O148" s="43"/>
      <c r="P148" s="43"/>
      <c r="Q148" s="43"/>
      <c r="R148" s="44"/>
    </row>
    <row r="149" spans="1:18" s="3" customFormat="1" ht="12.75">
      <c r="A149" s="105" t="s">
        <v>51</v>
      </c>
      <c r="B149" s="150">
        <v>112</v>
      </c>
      <c r="C149" s="43">
        <v>17.309999999999999</v>
      </c>
      <c r="D149" s="42" t="s">
        <v>128</v>
      </c>
      <c r="F149" s="150">
        <v>56</v>
      </c>
      <c r="G149" s="43">
        <v>14.16</v>
      </c>
      <c r="H149" s="42" t="s">
        <v>128</v>
      </c>
      <c r="J149" s="42">
        <v>1.52</v>
      </c>
      <c r="K149" s="43">
        <v>0.21</v>
      </c>
      <c r="L149" s="43" t="s">
        <v>128</v>
      </c>
      <c r="M149" s="44" t="s">
        <v>128</v>
      </c>
      <c r="O149" s="42">
        <v>3.04</v>
      </c>
      <c r="P149" s="43">
        <v>17.28</v>
      </c>
      <c r="Q149" s="43" t="s">
        <v>128</v>
      </c>
      <c r="R149" s="44" t="s">
        <v>128</v>
      </c>
    </row>
    <row r="150" spans="1:18" s="3" customFormat="1" ht="12.75">
      <c r="A150" s="105" t="s">
        <v>52</v>
      </c>
      <c r="B150" s="150">
        <v>24</v>
      </c>
      <c r="C150" s="43">
        <v>32.19</v>
      </c>
      <c r="D150" s="42" t="s">
        <v>393</v>
      </c>
      <c r="F150" s="150">
        <v>11</v>
      </c>
      <c r="G150" s="43">
        <v>28.78</v>
      </c>
      <c r="H150" s="42" t="s">
        <v>393</v>
      </c>
      <c r="J150" s="42">
        <v>5.0199999999999996</v>
      </c>
      <c r="K150" s="43">
        <v>1.44</v>
      </c>
      <c r="L150" s="43" t="s">
        <v>395</v>
      </c>
      <c r="M150" s="44" t="s">
        <v>401</v>
      </c>
      <c r="O150" s="42">
        <v>10.83</v>
      </c>
      <c r="P150" s="43">
        <v>32.520000000000003</v>
      </c>
      <c r="Q150" s="43" t="s">
        <v>393</v>
      </c>
      <c r="R150" s="44" t="s">
        <v>401</v>
      </c>
    </row>
    <row r="151" spans="1:18" s="3" customFormat="1" ht="12.75">
      <c r="A151" s="105" t="s">
        <v>53</v>
      </c>
      <c r="B151" s="150">
        <v>26</v>
      </c>
      <c r="C151" s="43">
        <v>47.75</v>
      </c>
      <c r="D151" s="42" t="s">
        <v>393</v>
      </c>
      <c r="F151" s="150">
        <v>8</v>
      </c>
      <c r="G151" s="43">
        <v>44.08</v>
      </c>
      <c r="H151" s="42" t="s">
        <v>393</v>
      </c>
      <c r="J151" s="42">
        <v>10.28</v>
      </c>
      <c r="K151" s="43">
        <v>4.43</v>
      </c>
      <c r="L151" s="43" t="s">
        <v>395</v>
      </c>
      <c r="M151" s="44" t="s">
        <v>401</v>
      </c>
      <c r="O151" s="42">
        <v>32.619999999999997</v>
      </c>
      <c r="P151" s="43">
        <v>47.22</v>
      </c>
      <c r="Q151" s="43" t="s">
        <v>393</v>
      </c>
      <c r="R151" s="44" t="s">
        <v>401</v>
      </c>
    </row>
    <row r="152" spans="1:18" s="3" customFormat="1" ht="12.75">
      <c r="A152" s="169"/>
      <c r="B152" s="155"/>
      <c r="C152" s="43"/>
      <c r="D152" s="42"/>
      <c r="F152" s="155"/>
      <c r="G152" s="43"/>
      <c r="H152" s="42"/>
      <c r="J152" s="43"/>
      <c r="K152" s="43"/>
      <c r="L152" s="43"/>
      <c r="M152" s="44"/>
      <c r="O152" s="43"/>
      <c r="P152" s="43"/>
      <c r="Q152" s="43"/>
      <c r="R152" s="44"/>
    </row>
    <row r="153" spans="1:18" s="3" customFormat="1" ht="12.75">
      <c r="A153" s="167" t="s">
        <v>48</v>
      </c>
      <c r="B153" s="155"/>
      <c r="C153" s="43"/>
      <c r="D153" s="42"/>
      <c r="F153" s="155"/>
      <c r="G153" s="43"/>
      <c r="H153" s="42"/>
      <c r="J153" s="43"/>
      <c r="K153" s="43"/>
      <c r="L153" s="43"/>
      <c r="M153" s="44"/>
      <c r="O153" s="43"/>
      <c r="P153" s="43"/>
      <c r="Q153" s="43"/>
      <c r="R153" s="44"/>
    </row>
    <row r="154" spans="1:18" s="3" customFormat="1" ht="12.75">
      <c r="A154" s="103" t="s">
        <v>474</v>
      </c>
      <c r="B154" s="150">
        <v>52</v>
      </c>
      <c r="C154" s="43">
        <v>32.340000000000003</v>
      </c>
      <c r="D154" s="42" t="s">
        <v>393</v>
      </c>
      <c r="F154" s="150">
        <v>21</v>
      </c>
      <c r="G154" s="43">
        <v>27.95</v>
      </c>
      <c r="H154" s="42" t="s">
        <v>393</v>
      </c>
      <c r="J154" s="42">
        <v>4.37</v>
      </c>
      <c r="K154" s="43">
        <v>1.21</v>
      </c>
      <c r="L154" s="43" t="s">
        <v>395</v>
      </c>
      <c r="M154" s="44" t="s">
        <v>401</v>
      </c>
      <c r="O154" s="42">
        <v>11.06</v>
      </c>
      <c r="P154" s="43">
        <v>32.200000000000003</v>
      </c>
      <c r="Q154" s="43" t="s">
        <v>393</v>
      </c>
      <c r="R154" s="44" t="s">
        <v>401</v>
      </c>
    </row>
    <row r="155" spans="1:18" s="3" customFormat="1" ht="12.75">
      <c r="A155" s="103">
        <v>7</v>
      </c>
      <c r="B155" s="150">
        <v>31</v>
      </c>
      <c r="C155" s="43">
        <v>30.54</v>
      </c>
      <c r="D155" s="42" t="s">
        <v>393</v>
      </c>
      <c r="F155" s="150">
        <v>15</v>
      </c>
      <c r="G155" s="43">
        <v>27.4</v>
      </c>
      <c r="H155" s="42" t="s">
        <v>393</v>
      </c>
      <c r="J155" s="42">
        <v>2.5099999999999998</v>
      </c>
      <c r="K155" s="43">
        <v>0.67</v>
      </c>
      <c r="L155" s="43" t="s">
        <v>395</v>
      </c>
      <c r="M155" s="44" t="s">
        <v>128</v>
      </c>
      <c r="O155" s="42">
        <v>5.24</v>
      </c>
      <c r="P155" s="43">
        <v>29.98</v>
      </c>
      <c r="Q155" s="43" t="s">
        <v>393</v>
      </c>
      <c r="R155" s="44" t="s">
        <v>128</v>
      </c>
    </row>
    <row r="156" spans="1:18" s="3" customFormat="1" ht="12.75">
      <c r="A156" s="103">
        <v>8</v>
      </c>
      <c r="B156" s="150">
        <v>44</v>
      </c>
      <c r="C156" s="43">
        <v>36.770000000000003</v>
      </c>
      <c r="D156" s="42" t="s">
        <v>393</v>
      </c>
      <c r="F156" s="150">
        <v>20</v>
      </c>
      <c r="G156" s="43">
        <v>26.55</v>
      </c>
      <c r="H156" s="42" t="s">
        <v>393</v>
      </c>
      <c r="J156" s="42">
        <v>1.64</v>
      </c>
      <c r="K156" s="43">
        <v>0.43</v>
      </c>
      <c r="L156" s="43" t="s">
        <v>395</v>
      </c>
      <c r="M156" s="44" t="s">
        <v>128</v>
      </c>
      <c r="O156" s="42">
        <v>3.54</v>
      </c>
      <c r="P156" s="43">
        <v>36.85</v>
      </c>
      <c r="Q156" s="43" t="s">
        <v>393</v>
      </c>
      <c r="R156" s="44" t="s">
        <v>128</v>
      </c>
    </row>
    <row r="157" spans="1:18" s="3" customFormat="1" ht="12.75">
      <c r="A157" s="103">
        <v>9</v>
      </c>
      <c r="B157" s="150">
        <v>25</v>
      </c>
      <c r="C157" s="43">
        <v>40.08</v>
      </c>
      <c r="D157" s="42" t="s">
        <v>393</v>
      </c>
      <c r="F157" s="150">
        <v>13</v>
      </c>
      <c r="G157" s="43">
        <v>29.12</v>
      </c>
      <c r="H157" s="42" t="s">
        <v>393</v>
      </c>
      <c r="J157" s="42">
        <v>1.58</v>
      </c>
      <c r="K157" s="43">
        <v>0.46</v>
      </c>
      <c r="L157" s="43" t="s">
        <v>395</v>
      </c>
      <c r="M157" s="44" t="s">
        <v>128</v>
      </c>
      <c r="O157" s="42">
        <v>3.03</v>
      </c>
      <c r="P157" s="43">
        <v>40.409999999999997</v>
      </c>
      <c r="Q157" s="43" t="s">
        <v>393</v>
      </c>
      <c r="R157" s="44" t="s">
        <v>128</v>
      </c>
    </row>
    <row r="158" spans="1:18" s="3" customFormat="1" ht="12.75">
      <c r="A158" s="103" t="s">
        <v>475</v>
      </c>
      <c r="B158" s="150">
        <v>15</v>
      </c>
      <c r="C158" s="43">
        <v>36.99</v>
      </c>
      <c r="D158" s="42" t="s">
        <v>393</v>
      </c>
      <c r="F158" s="150">
        <v>7</v>
      </c>
      <c r="G158" s="43">
        <v>32.78</v>
      </c>
      <c r="H158" s="42" t="s">
        <v>393</v>
      </c>
      <c r="J158" s="42">
        <v>0.82</v>
      </c>
      <c r="K158" s="43">
        <v>0.27</v>
      </c>
      <c r="L158" s="43" t="s">
        <v>395</v>
      </c>
      <c r="M158" s="44" t="s">
        <v>401</v>
      </c>
      <c r="O158" s="42">
        <v>1.68</v>
      </c>
      <c r="P158" s="43">
        <v>37.15</v>
      </c>
      <c r="Q158" s="43" t="s">
        <v>393</v>
      </c>
      <c r="R158" s="44" t="s">
        <v>401</v>
      </c>
    </row>
    <row r="159" spans="1:18" s="3" customFormat="1" ht="12.75">
      <c r="A159" s="37"/>
      <c r="B159" s="155"/>
      <c r="C159" s="43"/>
      <c r="D159" s="42"/>
      <c r="F159" s="155"/>
      <c r="G159" s="43"/>
      <c r="H159" s="42"/>
      <c r="J159" s="43"/>
      <c r="K159" s="43"/>
      <c r="L159" s="43"/>
      <c r="M159" s="44"/>
      <c r="O159" s="43"/>
      <c r="P159" s="43"/>
      <c r="Q159" s="43"/>
      <c r="R159" s="44"/>
    </row>
    <row r="160" spans="1:18" s="3" customFormat="1" ht="12.75">
      <c r="A160" s="167" t="s">
        <v>49</v>
      </c>
      <c r="B160" s="155"/>
      <c r="C160" s="43"/>
      <c r="D160" s="42"/>
      <c r="F160" s="155"/>
      <c r="G160" s="43"/>
      <c r="H160" s="42"/>
      <c r="J160" s="43"/>
      <c r="K160" s="43"/>
      <c r="L160" s="43"/>
      <c r="M160" s="44"/>
      <c r="O160" s="43"/>
      <c r="P160" s="43"/>
      <c r="Q160" s="43"/>
      <c r="R160" s="44"/>
    </row>
    <row r="161" spans="1:18" s="3" customFormat="1" ht="12.75">
      <c r="A161" s="103" t="s">
        <v>476</v>
      </c>
      <c r="B161" s="150">
        <v>40</v>
      </c>
      <c r="C161" s="43">
        <v>37.869999999999997</v>
      </c>
      <c r="D161" s="42" t="s">
        <v>393</v>
      </c>
      <c r="F161" s="150">
        <v>15</v>
      </c>
      <c r="G161" s="43">
        <v>25.74</v>
      </c>
      <c r="H161" s="42" t="s">
        <v>393</v>
      </c>
      <c r="J161" s="42">
        <v>3.61</v>
      </c>
      <c r="K161" s="43">
        <v>0.93</v>
      </c>
      <c r="L161" s="43" t="s">
        <v>395</v>
      </c>
      <c r="M161" s="44" t="s">
        <v>401</v>
      </c>
      <c r="O161" s="42">
        <v>9.42</v>
      </c>
      <c r="P161" s="43">
        <v>38.06</v>
      </c>
      <c r="Q161" s="43" t="s">
        <v>393</v>
      </c>
      <c r="R161" s="44" t="s">
        <v>401</v>
      </c>
    </row>
    <row r="162" spans="1:18" s="3" customFormat="1" ht="12.75">
      <c r="A162" s="103">
        <v>7</v>
      </c>
      <c r="B162" s="150">
        <v>26</v>
      </c>
      <c r="C162" s="43">
        <v>32.659999999999997</v>
      </c>
      <c r="D162" s="42" t="s">
        <v>393</v>
      </c>
      <c r="F162" s="150">
        <v>13</v>
      </c>
      <c r="G162" s="43">
        <v>29.33</v>
      </c>
      <c r="H162" s="42" t="s">
        <v>393</v>
      </c>
      <c r="J162" s="42">
        <v>2.65</v>
      </c>
      <c r="K162" s="43">
        <v>0.77</v>
      </c>
      <c r="L162" s="43" t="s">
        <v>395</v>
      </c>
      <c r="M162" s="44" t="s">
        <v>128</v>
      </c>
      <c r="O162" s="42">
        <v>5.24</v>
      </c>
      <c r="P162" s="43">
        <v>32.69</v>
      </c>
      <c r="Q162" s="43" t="s">
        <v>393</v>
      </c>
      <c r="R162" s="44" t="s">
        <v>128</v>
      </c>
    </row>
    <row r="163" spans="1:18" s="3" customFormat="1" ht="12.75">
      <c r="A163" s="103">
        <v>8</v>
      </c>
      <c r="B163" s="150">
        <v>37</v>
      </c>
      <c r="C163" s="43">
        <v>31.26</v>
      </c>
      <c r="D163" s="42" t="s">
        <v>393</v>
      </c>
      <c r="F163" s="150">
        <v>18</v>
      </c>
      <c r="G163" s="43">
        <v>26.05</v>
      </c>
      <c r="H163" s="42" t="s">
        <v>393</v>
      </c>
      <c r="J163" s="42">
        <v>1.67</v>
      </c>
      <c r="K163" s="43">
        <v>0.44</v>
      </c>
      <c r="L163" s="43" t="s">
        <v>395</v>
      </c>
      <c r="M163" s="44" t="s">
        <v>128</v>
      </c>
      <c r="O163" s="42">
        <v>3.48</v>
      </c>
      <c r="P163" s="43">
        <v>31.35</v>
      </c>
      <c r="Q163" s="43" t="s">
        <v>393</v>
      </c>
      <c r="R163" s="44" t="s">
        <v>128</v>
      </c>
    </row>
    <row r="164" spans="1:18" s="3" customFormat="1" ht="12.75">
      <c r="A164" s="103">
        <v>9</v>
      </c>
      <c r="B164" s="150">
        <v>35</v>
      </c>
      <c r="C164" s="43">
        <v>38.69</v>
      </c>
      <c r="D164" s="42" t="s">
        <v>393</v>
      </c>
      <c r="F164" s="150">
        <v>16</v>
      </c>
      <c r="G164" s="43">
        <v>30.93</v>
      </c>
      <c r="H164" s="42" t="s">
        <v>393</v>
      </c>
      <c r="J164" s="42">
        <v>1.7</v>
      </c>
      <c r="K164" s="43">
        <v>0.52</v>
      </c>
      <c r="L164" s="43" t="s">
        <v>395</v>
      </c>
      <c r="M164" s="44" t="s">
        <v>128</v>
      </c>
      <c r="O164" s="42">
        <v>3.8</v>
      </c>
      <c r="P164" s="43">
        <v>38.46</v>
      </c>
      <c r="Q164" s="43" t="s">
        <v>393</v>
      </c>
      <c r="R164" s="44" t="s">
        <v>128</v>
      </c>
    </row>
    <row r="165" spans="1:18" s="3" customFormat="1" ht="12.75">
      <c r="A165" s="103" t="s">
        <v>477</v>
      </c>
      <c r="B165" s="150">
        <v>29</v>
      </c>
      <c r="C165" s="43">
        <v>37.090000000000003</v>
      </c>
      <c r="D165" s="42" t="s">
        <v>393</v>
      </c>
      <c r="F165" s="150">
        <v>14</v>
      </c>
      <c r="G165" s="43">
        <v>27.61</v>
      </c>
      <c r="H165" s="42" t="s">
        <v>393</v>
      </c>
      <c r="J165" s="42">
        <v>1.28</v>
      </c>
      <c r="K165" s="43">
        <v>0.36</v>
      </c>
      <c r="L165" s="43" t="s">
        <v>395</v>
      </c>
      <c r="M165" s="44" t="s">
        <v>401</v>
      </c>
      <c r="O165" s="42">
        <v>2.63</v>
      </c>
      <c r="P165" s="43">
        <v>37.22</v>
      </c>
      <c r="Q165" s="43" t="s">
        <v>393</v>
      </c>
      <c r="R165" s="44" t="s">
        <v>128</v>
      </c>
    </row>
    <row r="166" spans="1:18" s="3" customFormat="1" ht="12.75">
      <c r="A166" s="169"/>
      <c r="B166" s="155"/>
      <c r="C166" s="43"/>
      <c r="D166" s="42"/>
      <c r="F166" s="155"/>
      <c r="G166" s="43"/>
      <c r="H166" s="42"/>
      <c r="J166" s="43"/>
      <c r="K166" s="43"/>
      <c r="L166" s="43"/>
      <c r="M166" s="44"/>
      <c r="O166" s="43"/>
      <c r="P166" s="43"/>
      <c r="Q166" s="43"/>
      <c r="R166" s="44"/>
    </row>
    <row r="167" spans="1:18" s="82" customFormat="1" ht="12.75">
      <c r="A167" s="170" t="s">
        <v>101</v>
      </c>
      <c r="B167" s="155"/>
      <c r="C167" s="43"/>
      <c r="D167" s="42"/>
      <c r="F167" s="155"/>
      <c r="G167" s="43"/>
      <c r="H167" s="42"/>
      <c r="J167" s="43"/>
      <c r="K167" s="43"/>
      <c r="L167" s="43"/>
      <c r="M167" s="44"/>
      <c r="O167" s="43"/>
      <c r="P167" s="43"/>
      <c r="Q167" s="43"/>
      <c r="R167" s="44"/>
    </row>
    <row r="168" spans="1:18" s="82" customFormat="1" ht="14.25">
      <c r="A168" s="106" t="s">
        <v>478</v>
      </c>
      <c r="B168" s="150">
        <v>57</v>
      </c>
      <c r="C168" s="43">
        <v>18.52</v>
      </c>
      <c r="D168" s="42" t="s">
        <v>128</v>
      </c>
      <c r="F168" s="150">
        <v>44</v>
      </c>
      <c r="G168" s="43">
        <v>15.57</v>
      </c>
      <c r="H168" s="42" t="s">
        <v>128</v>
      </c>
      <c r="J168" s="42">
        <v>1.1399999999999999</v>
      </c>
      <c r="K168" s="43">
        <v>0.18</v>
      </c>
      <c r="L168" s="43" t="s">
        <v>128</v>
      </c>
      <c r="M168" s="44" t="s">
        <v>401</v>
      </c>
      <c r="O168" s="42">
        <v>1.45</v>
      </c>
      <c r="P168" s="43">
        <v>18.579999999999998</v>
      </c>
      <c r="Q168" s="43" t="s">
        <v>128</v>
      </c>
      <c r="R168" s="44" t="s">
        <v>401</v>
      </c>
    </row>
    <row r="169" spans="1:18" s="82" customFormat="1" ht="12.75">
      <c r="A169" s="173" t="s">
        <v>102</v>
      </c>
      <c r="B169" s="151">
        <v>111</v>
      </c>
      <c r="C169" s="46">
        <v>19.54</v>
      </c>
      <c r="D169" s="45" t="s">
        <v>128</v>
      </c>
      <c r="F169" s="151">
        <v>32</v>
      </c>
      <c r="G169" s="46">
        <v>17.649999999999999</v>
      </c>
      <c r="H169" s="45" t="s">
        <v>128</v>
      </c>
      <c r="J169" s="45">
        <v>24.4</v>
      </c>
      <c r="K169" s="46">
        <v>3.71</v>
      </c>
      <c r="L169" s="46" t="s">
        <v>128</v>
      </c>
      <c r="M169" s="47" t="s">
        <v>401</v>
      </c>
      <c r="O169" s="45">
        <v>84.44</v>
      </c>
      <c r="P169" s="46">
        <v>18.579999999999998</v>
      </c>
      <c r="Q169" s="46" t="s">
        <v>128</v>
      </c>
      <c r="R169" s="47" t="s">
        <v>401</v>
      </c>
    </row>
    <row r="170" spans="1:18" s="82" customFormat="1" ht="12.75"/>
    <row r="171" spans="1:18" s="82" customFormat="1" ht="27" customHeight="1">
      <c r="A171" s="681" t="s">
        <v>459</v>
      </c>
      <c r="B171" s="681"/>
      <c r="C171" s="681"/>
      <c r="D171" s="681"/>
      <c r="E171" s="681"/>
      <c r="F171" s="681"/>
      <c r="G171" s="681"/>
      <c r="H171" s="681"/>
      <c r="I171" s="681"/>
      <c r="J171" s="681"/>
      <c r="K171" s="681"/>
      <c r="L171" s="681"/>
      <c r="M171" s="681"/>
      <c r="N171" s="681"/>
      <c r="O171" s="681"/>
      <c r="P171" s="681"/>
      <c r="Q171" s="681"/>
      <c r="R171" s="681"/>
    </row>
    <row r="172" spans="1:18" s="82" customFormat="1" ht="12.75">
      <c r="A172" s="670" t="s">
        <v>460</v>
      </c>
      <c r="B172" s="670"/>
      <c r="C172" s="670"/>
      <c r="D172" s="670"/>
      <c r="E172" s="670"/>
      <c r="F172" s="670"/>
      <c r="G172" s="670"/>
      <c r="H172" s="670"/>
      <c r="I172" s="670"/>
      <c r="J172" s="670"/>
      <c r="K172" s="670"/>
      <c r="L172" s="670"/>
      <c r="M172" s="670"/>
      <c r="N172" s="670"/>
      <c r="O172" s="670"/>
      <c r="P172" s="670"/>
      <c r="Q172" s="670"/>
      <c r="R172" s="670"/>
    </row>
    <row r="173" spans="1:18" s="82" customFormat="1" ht="25.9" customHeight="1">
      <c r="A173" s="670" t="s">
        <v>461</v>
      </c>
      <c r="B173" s="670"/>
      <c r="C173" s="670"/>
      <c r="D173" s="670"/>
      <c r="E173" s="670"/>
      <c r="F173" s="670"/>
      <c r="G173" s="670"/>
      <c r="H173" s="670"/>
      <c r="I173" s="670"/>
      <c r="J173" s="670"/>
      <c r="K173" s="670"/>
      <c r="L173" s="670"/>
      <c r="M173" s="670"/>
      <c r="N173" s="670"/>
      <c r="O173" s="670"/>
      <c r="P173" s="670"/>
      <c r="Q173" s="670"/>
      <c r="R173" s="670"/>
    </row>
    <row r="174" spans="1:18" s="82" customFormat="1" ht="27.6" customHeight="1">
      <c r="A174" s="670" t="s">
        <v>462</v>
      </c>
      <c r="B174" s="670"/>
      <c r="C174" s="670"/>
      <c r="D174" s="670"/>
      <c r="E174" s="670"/>
      <c r="F174" s="670"/>
      <c r="G174" s="670"/>
      <c r="H174" s="670"/>
      <c r="I174" s="670"/>
      <c r="J174" s="670"/>
      <c r="K174" s="670"/>
      <c r="L174" s="670"/>
      <c r="M174" s="670"/>
      <c r="N174" s="670"/>
      <c r="O174" s="670"/>
      <c r="P174" s="670"/>
      <c r="Q174" s="670"/>
      <c r="R174" s="670"/>
    </row>
    <row r="175" spans="1:18" s="82" customFormat="1" ht="12.75">
      <c r="A175" s="670" t="s">
        <v>124</v>
      </c>
      <c r="B175" s="670"/>
      <c r="C175" s="670"/>
      <c r="D175" s="670"/>
      <c r="E175" s="670"/>
      <c r="F175" s="670"/>
      <c r="G175" s="670"/>
      <c r="H175" s="670"/>
      <c r="I175" s="670"/>
      <c r="J175" s="670"/>
      <c r="K175" s="670"/>
      <c r="L175" s="670"/>
      <c r="M175" s="670"/>
      <c r="N175" s="670"/>
      <c r="O175" s="670"/>
      <c r="P175" s="670"/>
      <c r="Q175" s="670"/>
      <c r="R175" s="670"/>
    </row>
    <row r="176" spans="1:18">
      <c r="A176" s="82" t="s">
        <v>479</v>
      </c>
    </row>
    <row r="177" spans="1:18" s="1" customFormat="1" ht="13.9" customHeight="1">
      <c r="A177" s="670"/>
      <c r="B177" s="670"/>
      <c r="C177" s="670"/>
      <c r="D177" s="670"/>
      <c r="E177" s="670"/>
      <c r="F177" s="670"/>
      <c r="G177" s="670"/>
      <c r="H177" s="670"/>
      <c r="I177" s="670"/>
      <c r="J177" s="670"/>
      <c r="K177" s="670"/>
      <c r="L177" s="670"/>
      <c r="M177" s="670"/>
      <c r="N177" s="670"/>
      <c r="O177" s="670"/>
      <c r="P177" s="670"/>
      <c r="Q177" s="670"/>
      <c r="R177" s="670"/>
    </row>
    <row r="178" spans="1:18">
      <c r="A178" s="315" t="s">
        <v>7</v>
      </c>
    </row>
    <row r="196" spans="15:15">
      <c r="O196" s="55"/>
    </row>
  </sheetData>
  <mergeCells count="14">
    <mergeCell ref="A177:R177"/>
    <mergeCell ref="A171:R171"/>
    <mergeCell ref="A172:R172"/>
    <mergeCell ref="A173:R173"/>
    <mergeCell ref="A174:R174"/>
    <mergeCell ref="A175:R175"/>
    <mergeCell ref="B9:D9"/>
    <mergeCell ref="C10:D10"/>
    <mergeCell ref="K10:M10"/>
    <mergeCell ref="J9:M9"/>
    <mergeCell ref="O9:R9"/>
    <mergeCell ref="P10:R10"/>
    <mergeCell ref="F9:H9"/>
    <mergeCell ref="G10:H10"/>
  </mergeCells>
  <hyperlinks>
    <hyperlink ref="A178" location="Contents!A1" display="Return to contents" xr:uid="{59B6832D-7FF1-41B9-95BE-4DE4EBBE53D5}"/>
  </hyperlinks>
  <pageMargins left="0.7" right="0.7" top="0.75" bottom="0.75" header="0.3" footer="0.3"/>
  <pageSetup paperSize="9" orientation="portrait" r:id="rId1"/>
  <ignoredErrors>
    <ignoredError sqref="N29"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B653-C104-41FC-903E-CECB34D85E63}">
  <dimension ref="A1:R158"/>
  <sheetViews>
    <sheetView showGridLines="0" workbookViewId="0"/>
  </sheetViews>
  <sheetFormatPr defaultRowHeight="15"/>
  <cols>
    <col min="1" max="1" width="37.7109375" bestFit="1" customWidth="1"/>
    <col min="2" max="2" width="11.7109375" customWidth="1"/>
    <col min="3" max="3" width="5.42578125" bestFit="1" customWidth="1"/>
    <col min="4" max="4" width="5.28515625" customWidth="1"/>
    <col min="5" max="5" width="5.5703125" customWidth="1"/>
    <col min="6" max="6" width="6.85546875" customWidth="1"/>
    <col min="7" max="7" width="11.7109375" customWidth="1"/>
    <col min="8" max="8" width="5.42578125" bestFit="1" customWidth="1"/>
    <col min="9" max="9" width="2.140625" bestFit="1" customWidth="1"/>
    <col min="10" max="10" width="1.7109375" bestFit="1" customWidth="1"/>
    <col min="11" max="11" width="11" style="193" customWidth="1"/>
  </cols>
  <sheetData>
    <row r="1" spans="1:11">
      <c r="A1" s="1"/>
    </row>
    <row r="2" spans="1:11">
      <c r="A2" s="1"/>
    </row>
    <row r="3" spans="1:11">
      <c r="A3" s="1"/>
      <c r="C3" t="s">
        <v>0</v>
      </c>
    </row>
    <row r="4" spans="1:11">
      <c r="A4" s="1"/>
    </row>
    <row r="5" spans="1:11">
      <c r="A5" s="1"/>
    </row>
    <row r="6" spans="1:11" ht="32.450000000000003" customHeight="1">
      <c r="A6" s="4" t="s">
        <v>484</v>
      </c>
    </row>
    <row r="7" spans="1:11">
      <c r="A7" s="179"/>
      <c r="B7" s="82"/>
      <c r="C7" s="82"/>
      <c r="D7" s="82"/>
      <c r="E7" s="82"/>
      <c r="F7" s="82"/>
      <c r="G7" s="82"/>
      <c r="H7" s="82"/>
      <c r="I7" s="82"/>
      <c r="J7" s="82"/>
      <c r="K7" s="82"/>
    </row>
    <row r="8" spans="1:11">
      <c r="A8" s="3" t="s">
        <v>485</v>
      </c>
      <c r="B8" s="82"/>
      <c r="C8" s="82"/>
      <c r="D8" s="82"/>
      <c r="E8" s="82"/>
      <c r="F8" s="82"/>
      <c r="G8" s="82"/>
      <c r="H8" s="82"/>
      <c r="I8" s="82"/>
      <c r="J8" s="82"/>
      <c r="K8" s="82"/>
    </row>
    <row r="9" spans="1:11">
      <c r="A9" s="682" t="s">
        <v>6</v>
      </c>
      <c r="B9" s="687" t="s">
        <v>218</v>
      </c>
      <c r="C9" s="687"/>
      <c r="D9" s="687"/>
      <c r="E9" s="688"/>
      <c r="F9" s="82"/>
      <c r="G9" s="691" t="s">
        <v>219</v>
      </c>
      <c r="H9" s="687"/>
      <c r="I9" s="687"/>
      <c r="J9" s="687"/>
      <c r="K9" s="688"/>
    </row>
    <row r="10" spans="1:11" ht="44.45" customHeight="1">
      <c r="A10" s="683"/>
      <c r="B10" s="679" t="s">
        <v>10</v>
      </c>
      <c r="C10" s="679"/>
      <c r="D10" s="679"/>
      <c r="E10" s="680"/>
      <c r="F10" s="82"/>
      <c r="G10" s="673" t="s">
        <v>10</v>
      </c>
      <c r="H10" s="674"/>
      <c r="I10" s="674"/>
      <c r="J10" s="674"/>
      <c r="K10" s="675"/>
    </row>
    <row r="11" spans="1:11" ht="27.6" customHeight="1">
      <c r="A11" s="684"/>
      <c r="B11" s="274" t="s">
        <v>5</v>
      </c>
      <c r="C11" s="685" t="s">
        <v>132</v>
      </c>
      <c r="D11" s="685"/>
      <c r="E11" s="686"/>
      <c r="F11" s="202"/>
      <c r="G11" s="197" t="s">
        <v>5</v>
      </c>
      <c r="H11" s="689" t="s">
        <v>132</v>
      </c>
      <c r="I11" s="690"/>
      <c r="J11" s="690"/>
      <c r="K11" s="118" t="s">
        <v>225</v>
      </c>
    </row>
    <row r="12" spans="1:11">
      <c r="A12" s="166" t="s">
        <v>14</v>
      </c>
      <c r="B12" s="337">
        <v>0.93</v>
      </c>
      <c r="C12" s="337">
        <v>0.24</v>
      </c>
      <c r="D12" s="533" t="s">
        <v>395</v>
      </c>
      <c r="E12" s="534" t="s">
        <v>128</v>
      </c>
      <c r="F12" s="535"/>
      <c r="G12" s="337">
        <v>2.84</v>
      </c>
      <c r="H12" s="337">
        <v>0.42</v>
      </c>
      <c r="I12" s="533" t="s">
        <v>128</v>
      </c>
      <c r="J12" s="534" t="s">
        <v>128</v>
      </c>
      <c r="K12" s="337" t="s">
        <v>197</v>
      </c>
    </row>
    <row r="13" spans="1:11" s="273" customFormat="1">
      <c r="A13" s="167" t="s">
        <v>311</v>
      </c>
      <c r="B13" s="15"/>
      <c r="C13" s="15"/>
      <c r="D13" s="72"/>
      <c r="E13" s="14"/>
      <c r="F13" s="535"/>
      <c r="G13" s="15"/>
      <c r="H13" s="15"/>
      <c r="I13" s="72"/>
      <c r="J13" s="14"/>
      <c r="K13" s="15"/>
    </row>
    <row r="14" spans="1:11" s="273" customFormat="1">
      <c r="A14" s="37" t="s">
        <v>19</v>
      </c>
      <c r="B14" s="15">
        <v>0.75</v>
      </c>
      <c r="C14" s="15">
        <v>0.21</v>
      </c>
      <c r="D14" s="72" t="s">
        <v>395</v>
      </c>
      <c r="E14" s="14" t="s">
        <v>128</v>
      </c>
      <c r="F14" s="535"/>
      <c r="G14" s="15">
        <v>2.59</v>
      </c>
      <c r="H14" s="15">
        <v>0.4</v>
      </c>
      <c r="I14" s="72" t="s">
        <v>128</v>
      </c>
      <c r="J14" s="14" t="s">
        <v>128</v>
      </c>
      <c r="K14" s="15" t="s">
        <v>197</v>
      </c>
    </row>
    <row r="15" spans="1:11" s="273" customFormat="1">
      <c r="A15" s="37" t="s">
        <v>107</v>
      </c>
      <c r="B15" s="15" t="s">
        <v>399</v>
      </c>
      <c r="C15" s="15">
        <v>4.97</v>
      </c>
      <c r="D15" s="72" t="s">
        <v>128</v>
      </c>
      <c r="E15" s="14" t="s">
        <v>401</v>
      </c>
      <c r="F15" s="535"/>
      <c r="G15" s="15">
        <v>9.94</v>
      </c>
      <c r="H15" s="15">
        <v>3.75</v>
      </c>
      <c r="I15" s="72" t="s">
        <v>395</v>
      </c>
      <c r="J15" s="14" t="s">
        <v>401</v>
      </c>
      <c r="K15" s="15" t="s">
        <v>128</v>
      </c>
    </row>
    <row r="16" spans="1:11" s="273" customFormat="1">
      <c r="A16" s="37"/>
      <c r="B16" s="289"/>
      <c r="C16" s="289"/>
      <c r="D16" s="536"/>
      <c r="E16" s="537"/>
      <c r="F16" s="535"/>
      <c r="G16" s="289"/>
      <c r="H16" s="289"/>
      <c r="I16" s="536"/>
      <c r="J16" s="537"/>
      <c r="K16" s="289"/>
    </row>
    <row r="17" spans="1:14" s="273" customFormat="1">
      <c r="A17" s="167" t="s">
        <v>211</v>
      </c>
      <c r="B17" s="289"/>
      <c r="C17" s="289"/>
      <c r="D17" s="536"/>
      <c r="E17" s="537"/>
      <c r="F17" s="535"/>
      <c r="G17" s="289"/>
      <c r="H17" s="289"/>
      <c r="I17" s="536"/>
      <c r="J17" s="537"/>
      <c r="K17" s="289"/>
    </row>
    <row r="18" spans="1:14" s="273" customFormat="1">
      <c r="A18" s="37" t="s">
        <v>215</v>
      </c>
      <c r="B18" s="15">
        <v>2.33</v>
      </c>
      <c r="C18" s="15">
        <v>0.86</v>
      </c>
      <c r="D18" s="72" t="s">
        <v>395</v>
      </c>
      <c r="E18" s="14" t="s">
        <v>401</v>
      </c>
      <c r="F18" s="535"/>
      <c r="G18" s="15">
        <v>6.82</v>
      </c>
      <c r="H18" s="15">
        <v>1.38</v>
      </c>
      <c r="I18" s="72" t="s">
        <v>395</v>
      </c>
      <c r="J18" s="14" t="s">
        <v>401</v>
      </c>
      <c r="K18" s="15" t="s">
        <v>197</v>
      </c>
    </row>
    <row r="19" spans="1:14" s="273" customFormat="1">
      <c r="A19" s="99" t="s">
        <v>216</v>
      </c>
      <c r="B19" s="15" t="s">
        <v>399</v>
      </c>
      <c r="C19" s="15">
        <v>1.67</v>
      </c>
      <c r="D19" s="72" t="s">
        <v>128</v>
      </c>
      <c r="E19" s="14" t="s">
        <v>128</v>
      </c>
      <c r="F19" s="535"/>
      <c r="G19" s="15">
        <v>8.59</v>
      </c>
      <c r="H19" s="15">
        <v>2.81</v>
      </c>
      <c r="I19" s="72" t="s">
        <v>395</v>
      </c>
      <c r="J19" s="14" t="s">
        <v>401</v>
      </c>
      <c r="K19" s="15" t="s">
        <v>197</v>
      </c>
    </row>
    <row r="20" spans="1:14" s="273" customFormat="1">
      <c r="A20" s="99" t="s">
        <v>25</v>
      </c>
      <c r="B20" s="15">
        <v>2.33</v>
      </c>
      <c r="C20" s="15">
        <v>1.06</v>
      </c>
      <c r="D20" s="72" t="s">
        <v>395</v>
      </c>
      <c r="E20" s="14" t="s">
        <v>401</v>
      </c>
      <c r="F20" s="535"/>
      <c r="G20" s="15">
        <v>6.14</v>
      </c>
      <c r="H20" s="15">
        <v>1.54</v>
      </c>
      <c r="I20" s="72" t="s">
        <v>395</v>
      </c>
      <c r="J20" s="14" t="s">
        <v>401</v>
      </c>
      <c r="K20" s="15" t="s">
        <v>197</v>
      </c>
    </row>
    <row r="21" spans="1:14" s="273" customFormat="1">
      <c r="A21" s="37" t="s">
        <v>26</v>
      </c>
      <c r="B21" s="15" t="s">
        <v>399</v>
      </c>
      <c r="C21" s="15">
        <v>0.54</v>
      </c>
      <c r="D21" s="72" t="s">
        <v>128</v>
      </c>
      <c r="E21" s="14" t="s">
        <v>128</v>
      </c>
      <c r="F21" s="535"/>
      <c r="G21" s="15">
        <v>2.52</v>
      </c>
      <c r="H21" s="15">
        <v>0.76</v>
      </c>
      <c r="I21" s="72" t="s">
        <v>395</v>
      </c>
      <c r="J21" s="14" t="s">
        <v>128</v>
      </c>
      <c r="K21" s="15" t="s">
        <v>197</v>
      </c>
    </row>
    <row r="22" spans="1:14" s="273" customFormat="1">
      <c r="A22" s="37" t="s">
        <v>104</v>
      </c>
      <c r="B22" s="15">
        <v>0.39</v>
      </c>
      <c r="C22" s="15">
        <v>0.18</v>
      </c>
      <c r="D22" s="72" t="s">
        <v>395</v>
      </c>
      <c r="E22" s="14" t="s">
        <v>401</v>
      </c>
      <c r="F22" s="535"/>
      <c r="G22" s="15">
        <v>1.73</v>
      </c>
      <c r="H22" s="15">
        <v>0.45</v>
      </c>
      <c r="I22" s="72" t="s">
        <v>395</v>
      </c>
      <c r="J22" s="14" t="s">
        <v>401</v>
      </c>
      <c r="K22" s="15" t="s">
        <v>197</v>
      </c>
    </row>
    <row r="23" spans="1:14" s="273" customFormat="1">
      <c r="A23" s="37"/>
      <c r="B23" s="289"/>
      <c r="C23" s="289"/>
      <c r="D23" s="536"/>
      <c r="E23" s="537"/>
      <c r="F23" s="535"/>
      <c r="G23" s="289"/>
      <c r="H23" s="289"/>
      <c r="I23" s="536"/>
      <c r="J23" s="537"/>
      <c r="K23" s="289"/>
      <c r="N23" s="273" t="s">
        <v>0</v>
      </c>
    </row>
    <row r="24" spans="1:14">
      <c r="A24" s="167" t="s">
        <v>212</v>
      </c>
      <c r="B24" s="289"/>
      <c r="C24" s="289"/>
      <c r="D24" s="536"/>
      <c r="E24" s="537"/>
      <c r="F24" s="535"/>
      <c r="G24" s="289"/>
      <c r="H24" s="289"/>
      <c r="I24" s="536"/>
      <c r="J24" s="537"/>
      <c r="K24" s="289"/>
    </row>
    <row r="25" spans="1:14">
      <c r="A25" s="37" t="s">
        <v>215</v>
      </c>
      <c r="B25" s="15">
        <v>2.33</v>
      </c>
      <c r="C25" s="15">
        <v>0.86</v>
      </c>
      <c r="D25" s="72" t="s">
        <v>395</v>
      </c>
      <c r="E25" s="14" t="s">
        <v>401</v>
      </c>
      <c r="F25" s="535"/>
      <c r="G25" s="15">
        <v>6.82</v>
      </c>
      <c r="H25" s="15">
        <v>1.38</v>
      </c>
      <c r="I25" s="72" t="s">
        <v>395</v>
      </c>
      <c r="J25" s="14" t="s">
        <v>401</v>
      </c>
      <c r="K25" s="15" t="s">
        <v>197</v>
      </c>
      <c r="N25" t="s">
        <v>0</v>
      </c>
    </row>
    <row r="26" spans="1:14">
      <c r="A26" s="99" t="s">
        <v>216</v>
      </c>
      <c r="B26" s="15" t="s">
        <v>399</v>
      </c>
      <c r="C26" s="15">
        <v>1.67</v>
      </c>
      <c r="D26" s="72" t="s">
        <v>128</v>
      </c>
      <c r="E26" s="14" t="s">
        <v>128</v>
      </c>
      <c r="F26" s="535"/>
      <c r="G26" s="15">
        <v>8.59</v>
      </c>
      <c r="H26" s="15">
        <v>2.81</v>
      </c>
      <c r="I26" s="72" t="s">
        <v>395</v>
      </c>
      <c r="J26" s="14" t="s">
        <v>401</v>
      </c>
      <c r="K26" s="15" t="s">
        <v>197</v>
      </c>
    </row>
    <row r="27" spans="1:14">
      <c r="A27" s="99" t="s">
        <v>25</v>
      </c>
      <c r="B27" s="15">
        <v>2.33</v>
      </c>
      <c r="C27" s="15">
        <v>1.06</v>
      </c>
      <c r="D27" s="72" t="s">
        <v>395</v>
      </c>
      <c r="E27" s="14" t="s">
        <v>401</v>
      </c>
      <c r="F27" s="535"/>
      <c r="G27" s="15">
        <v>6.14</v>
      </c>
      <c r="H27" s="15">
        <v>1.54</v>
      </c>
      <c r="I27" s="72" t="s">
        <v>395</v>
      </c>
      <c r="J27" s="14" t="s">
        <v>401</v>
      </c>
      <c r="K27" s="15" t="s">
        <v>197</v>
      </c>
    </row>
    <row r="28" spans="1:14">
      <c r="A28" s="104" t="s">
        <v>222</v>
      </c>
      <c r="B28" s="220">
        <v>0.64</v>
      </c>
      <c r="C28" s="220">
        <v>0.26</v>
      </c>
      <c r="D28" s="228" t="s">
        <v>395</v>
      </c>
      <c r="E28" s="327" t="s">
        <v>128</v>
      </c>
      <c r="F28" s="538"/>
      <c r="G28" s="220">
        <v>2.2999999999999998</v>
      </c>
      <c r="H28" s="220">
        <v>0.49</v>
      </c>
      <c r="I28" s="228" t="s">
        <v>395</v>
      </c>
      <c r="J28" s="327" t="s">
        <v>128</v>
      </c>
      <c r="K28" s="220" t="s">
        <v>197</v>
      </c>
    </row>
    <row r="29" spans="1:14">
      <c r="A29" s="37" t="s">
        <v>30</v>
      </c>
      <c r="B29" s="15" t="s">
        <v>399</v>
      </c>
      <c r="C29" s="15">
        <v>0.12</v>
      </c>
      <c r="D29" s="72" t="s">
        <v>128</v>
      </c>
      <c r="E29" s="14" t="s">
        <v>401</v>
      </c>
      <c r="F29" s="535"/>
      <c r="G29" s="15" t="s">
        <v>399</v>
      </c>
      <c r="H29" s="15">
        <v>0.6</v>
      </c>
      <c r="I29" s="72" t="s">
        <v>128</v>
      </c>
      <c r="J29" s="14" t="s">
        <v>401</v>
      </c>
      <c r="K29" s="15" t="s">
        <v>197</v>
      </c>
    </row>
    <row r="30" spans="1:14">
      <c r="A30" s="37"/>
      <c r="B30" s="289"/>
      <c r="C30" s="289"/>
      <c r="D30" s="536"/>
      <c r="E30" s="537"/>
      <c r="F30" s="535"/>
      <c r="G30" s="289"/>
      <c r="H30" s="289"/>
      <c r="I30" s="536"/>
      <c r="J30" s="537"/>
      <c r="K30" s="289"/>
    </row>
    <row r="31" spans="1:14">
      <c r="A31" s="167" t="s">
        <v>31</v>
      </c>
      <c r="B31" s="289"/>
      <c r="C31" s="289"/>
      <c r="D31" s="536"/>
      <c r="E31" s="537"/>
      <c r="F31" s="535"/>
      <c r="G31" s="289"/>
      <c r="H31" s="289"/>
      <c r="I31" s="536"/>
      <c r="J31" s="537"/>
      <c r="K31" s="289"/>
    </row>
    <row r="32" spans="1:14">
      <c r="A32" s="37" t="s">
        <v>32</v>
      </c>
      <c r="B32" s="15">
        <v>0.96</v>
      </c>
      <c r="C32" s="15">
        <v>0.31</v>
      </c>
      <c r="D32" s="72" t="s">
        <v>395</v>
      </c>
      <c r="E32" s="14" t="s">
        <v>128</v>
      </c>
      <c r="F32" s="535"/>
      <c r="G32" s="15">
        <v>3.31</v>
      </c>
      <c r="H32" s="15">
        <v>0.56000000000000005</v>
      </c>
      <c r="I32" s="72" t="s">
        <v>128</v>
      </c>
      <c r="J32" s="14" t="s">
        <v>128</v>
      </c>
      <c r="K32" s="15" t="s">
        <v>197</v>
      </c>
    </row>
    <row r="33" spans="1:11">
      <c r="A33" s="37" t="s">
        <v>33</v>
      </c>
      <c r="B33" s="15">
        <v>2.0099999999999998</v>
      </c>
      <c r="C33" s="15">
        <v>0.72</v>
      </c>
      <c r="D33" s="72" t="s">
        <v>395</v>
      </c>
      <c r="E33" s="14" t="s">
        <v>401</v>
      </c>
      <c r="F33" s="535"/>
      <c r="G33" s="15">
        <v>4.12</v>
      </c>
      <c r="H33" s="15">
        <v>0.91</v>
      </c>
      <c r="I33" s="72" t="s">
        <v>395</v>
      </c>
      <c r="J33" s="14" t="s">
        <v>128</v>
      </c>
      <c r="K33" s="15" t="s">
        <v>197</v>
      </c>
    </row>
    <row r="34" spans="1:11">
      <c r="A34" s="37" t="s">
        <v>36</v>
      </c>
      <c r="B34" s="15" t="s">
        <v>399</v>
      </c>
      <c r="C34" s="15">
        <v>0.4</v>
      </c>
      <c r="D34" s="72" t="s">
        <v>128</v>
      </c>
      <c r="E34" s="14" t="s">
        <v>128</v>
      </c>
      <c r="F34" s="535"/>
      <c r="G34" s="15">
        <v>1.79</v>
      </c>
      <c r="H34" s="15">
        <v>0.52</v>
      </c>
      <c r="I34" s="72" t="s">
        <v>395</v>
      </c>
      <c r="J34" s="14" t="s">
        <v>401</v>
      </c>
      <c r="K34" s="15" t="s">
        <v>197</v>
      </c>
    </row>
    <row r="35" spans="1:11">
      <c r="A35" s="37"/>
      <c r="B35" s="289"/>
      <c r="C35" s="289"/>
      <c r="D35" s="536"/>
      <c r="E35" s="537"/>
      <c r="F35" s="535"/>
      <c r="G35" s="289"/>
      <c r="H35" s="289"/>
      <c r="I35" s="536"/>
      <c r="J35" s="537"/>
      <c r="K35" s="289"/>
    </row>
    <row r="36" spans="1:11" s="273" customFormat="1">
      <c r="A36" s="282" t="s">
        <v>135</v>
      </c>
      <c r="B36" s="289"/>
      <c r="C36" s="289"/>
      <c r="D36" s="536"/>
      <c r="E36" s="537"/>
      <c r="F36" s="535"/>
      <c r="G36" s="289"/>
      <c r="H36" s="289"/>
      <c r="I36" s="536"/>
      <c r="J36" s="537"/>
      <c r="K36" s="289"/>
    </row>
    <row r="37" spans="1:11" s="273" customFormat="1">
      <c r="A37" s="105" t="s">
        <v>312</v>
      </c>
      <c r="B37" s="15" t="s">
        <v>399</v>
      </c>
      <c r="C37" s="15">
        <v>0.44</v>
      </c>
      <c r="D37" s="72" t="s">
        <v>128</v>
      </c>
      <c r="E37" s="14" t="s">
        <v>128</v>
      </c>
      <c r="F37" s="535"/>
      <c r="G37" s="15" t="s">
        <v>399</v>
      </c>
      <c r="H37" s="15">
        <v>1.1100000000000001</v>
      </c>
      <c r="I37" s="72" t="s">
        <v>128</v>
      </c>
      <c r="J37" s="14" t="s">
        <v>128</v>
      </c>
      <c r="K37" s="15" t="s">
        <v>197</v>
      </c>
    </row>
    <row r="38" spans="1:11" s="273" customFormat="1">
      <c r="A38" s="105" t="s">
        <v>313</v>
      </c>
      <c r="B38" s="15">
        <v>0.95</v>
      </c>
      <c r="C38" s="15">
        <v>0.24</v>
      </c>
      <c r="D38" s="72" t="s">
        <v>395</v>
      </c>
      <c r="E38" s="14" t="s">
        <v>128</v>
      </c>
      <c r="F38" s="535"/>
      <c r="G38" s="15">
        <v>2.86</v>
      </c>
      <c r="H38" s="15">
        <v>0.44</v>
      </c>
      <c r="I38" s="72" t="s">
        <v>128</v>
      </c>
      <c r="J38" s="14" t="s">
        <v>128</v>
      </c>
      <c r="K38" s="15" t="s">
        <v>197</v>
      </c>
    </row>
    <row r="39" spans="1:11" s="273" customFormat="1">
      <c r="A39" s="37"/>
      <c r="B39" s="289"/>
      <c r="C39" s="289"/>
      <c r="D39" s="536"/>
      <c r="E39" s="537"/>
      <c r="F39" s="535"/>
      <c r="G39" s="289"/>
      <c r="H39" s="289"/>
      <c r="I39" s="536"/>
      <c r="J39" s="537"/>
      <c r="K39" s="289"/>
    </row>
    <row r="40" spans="1:11" s="273" customFormat="1">
      <c r="A40" s="283" t="s">
        <v>139</v>
      </c>
      <c r="B40" s="289"/>
      <c r="C40" s="289"/>
      <c r="D40" s="536"/>
      <c r="E40" s="537"/>
      <c r="F40" s="535"/>
      <c r="G40" s="289"/>
      <c r="H40" s="289"/>
      <c r="I40" s="536"/>
      <c r="J40" s="537"/>
      <c r="K40" s="289"/>
    </row>
    <row r="41" spans="1:11" s="273" customFormat="1">
      <c r="A41" s="284" t="s">
        <v>137</v>
      </c>
      <c r="B41" s="15">
        <v>0.72</v>
      </c>
      <c r="C41" s="15">
        <v>0.23</v>
      </c>
      <c r="D41" s="72" t="s">
        <v>395</v>
      </c>
      <c r="E41" s="14" t="s">
        <v>128</v>
      </c>
      <c r="F41" s="535"/>
      <c r="G41" s="15">
        <v>2.58</v>
      </c>
      <c r="H41" s="15">
        <v>0.47</v>
      </c>
      <c r="I41" s="72" t="s">
        <v>128</v>
      </c>
      <c r="J41" s="14" t="s">
        <v>128</v>
      </c>
      <c r="K41" s="15" t="s">
        <v>197</v>
      </c>
    </row>
    <row r="42" spans="1:11" s="273" customFormat="1">
      <c r="A42" s="284" t="s">
        <v>138</v>
      </c>
      <c r="B42" s="15">
        <v>1.74</v>
      </c>
      <c r="C42" s="15">
        <v>0.86</v>
      </c>
      <c r="D42" s="72" t="s">
        <v>395</v>
      </c>
      <c r="E42" s="14" t="s">
        <v>128</v>
      </c>
      <c r="F42" s="535"/>
      <c r="G42" s="15">
        <v>3.57</v>
      </c>
      <c r="H42" s="15">
        <v>0.82</v>
      </c>
      <c r="I42" s="72" t="s">
        <v>395</v>
      </c>
      <c r="J42" s="14" t="s">
        <v>128</v>
      </c>
      <c r="K42" s="15" t="s">
        <v>197</v>
      </c>
    </row>
    <row r="43" spans="1:11" s="273" customFormat="1">
      <c r="A43" s="37"/>
      <c r="B43" s="289"/>
      <c r="C43" s="289"/>
      <c r="D43" s="536"/>
      <c r="E43" s="537"/>
      <c r="F43" s="535"/>
      <c r="G43" s="289"/>
      <c r="H43" s="289"/>
      <c r="I43" s="536"/>
      <c r="J43" s="537"/>
      <c r="K43" s="289"/>
    </row>
    <row r="44" spans="1:11">
      <c r="A44" s="167" t="s">
        <v>37</v>
      </c>
      <c r="B44" s="289"/>
      <c r="C44" s="289"/>
      <c r="D44" s="536"/>
      <c r="E44" s="537"/>
      <c r="F44" s="535"/>
      <c r="G44" s="289"/>
      <c r="H44" s="289"/>
      <c r="I44" s="536"/>
      <c r="J44" s="537"/>
      <c r="K44" s="289"/>
    </row>
    <row r="45" spans="1:11">
      <c r="A45" s="37" t="s">
        <v>38</v>
      </c>
      <c r="B45" s="15">
        <v>0.42</v>
      </c>
      <c r="C45" s="15">
        <v>0.2</v>
      </c>
      <c r="D45" s="72" t="s">
        <v>395</v>
      </c>
      <c r="E45" s="14" t="s">
        <v>401</v>
      </c>
      <c r="F45" s="535"/>
      <c r="G45" s="15">
        <v>1.46</v>
      </c>
      <c r="H45" s="15">
        <v>0.39</v>
      </c>
      <c r="I45" s="72" t="s">
        <v>395</v>
      </c>
      <c r="J45" s="14" t="s">
        <v>401</v>
      </c>
      <c r="K45" s="15" t="s">
        <v>197</v>
      </c>
    </row>
    <row r="46" spans="1:11">
      <c r="A46" s="37" t="s">
        <v>464</v>
      </c>
      <c r="B46" s="15" t="s">
        <v>399</v>
      </c>
      <c r="C46" s="15">
        <v>1.01</v>
      </c>
      <c r="D46" s="72" t="s">
        <v>128</v>
      </c>
      <c r="E46" s="14" t="s">
        <v>128</v>
      </c>
      <c r="F46" s="535"/>
      <c r="G46" s="15">
        <v>4.97</v>
      </c>
      <c r="H46" s="15">
        <v>1.76</v>
      </c>
      <c r="I46" s="72" t="s">
        <v>395</v>
      </c>
      <c r="J46" s="14" t="s">
        <v>128</v>
      </c>
      <c r="K46" s="15" t="s">
        <v>197</v>
      </c>
    </row>
    <row r="47" spans="1:11" s="356" customFormat="1">
      <c r="A47" s="99" t="s">
        <v>126</v>
      </c>
      <c r="B47" s="15" t="s">
        <v>399</v>
      </c>
      <c r="C47" s="15">
        <v>0.6</v>
      </c>
      <c r="D47" s="72" t="s">
        <v>128</v>
      </c>
      <c r="E47" s="14" t="s">
        <v>128</v>
      </c>
      <c r="F47" s="535"/>
      <c r="G47" s="15" t="s">
        <v>399</v>
      </c>
      <c r="H47" s="15">
        <v>3.39</v>
      </c>
      <c r="I47" s="72" t="s">
        <v>128</v>
      </c>
      <c r="J47" s="14" t="s">
        <v>401</v>
      </c>
      <c r="K47" s="15" t="s">
        <v>197</v>
      </c>
    </row>
    <row r="48" spans="1:11" s="356" customFormat="1">
      <c r="A48" s="99" t="s">
        <v>310</v>
      </c>
      <c r="B48" s="15" t="s">
        <v>399</v>
      </c>
      <c r="C48" s="15">
        <v>1.89</v>
      </c>
      <c r="D48" s="72" t="s">
        <v>128</v>
      </c>
      <c r="E48" s="14" t="s">
        <v>128</v>
      </c>
      <c r="F48" s="535"/>
      <c r="G48" s="15">
        <v>3.18</v>
      </c>
      <c r="H48" s="15">
        <v>1.32</v>
      </c>
      <c r="I48" s="72" t="s">
        <v>395</v>
      </c>
      <c r="J48" s="14" t="s">
        <v>128</v>
      </c>
      <c r="K48" s="15" t="s">
        <v>128</v>
      </c>
    </row>
    <row r="49" spans="1:11">
      <c r="A49" s="37" t="s">
        <v>188</v>
      </c>
      <c r="B49" s="15" t="s">
        <v>399</v>
      </c>
      <c r="C49" s="15">
        <v>0.73</v>
      </c>
      <c r="D49" s="72" t="s">
        <v>128</v>
      </c>
      <c r="E49" s="14" t="s">
        <v>128</v>
      </c>
      <c r="F49" s="535"/>
      <c r="G49" s="15" t="s">
        <v>399</v>
      </c>
      <c r="H49" s="15">
        <v>0.51</v>
      </c>
      <c r="I49" s="72" t="s">
        <v>128</v>
      </c>
      <c r="J49" s="14" t="s">
        <v>401</v>
      </c>
      <c r="K49" s="15" t="s">
        <v>128</v>
      </c>
    </row>
    <row r="50" spans="1:11">
      <c r="A50" s="37" t="s">
        <v>189</v>
      </c>
      <c r="B50" s="15">
        <v>2.31</v>
      </c>
      <c r="C50" s="15">
        <v>0.83</v>
      </c>
      <c r="D50" s="72" t="s">
        <v>395</v>
      </c>
      <c r="E50" s="14" t="s">
        <v>401</v>
      </c>
      <c r="F50" s="535"/>
      <c r="G50" s="15">
        <v>6.74</v>
      </c>
      <c r="H50" s="15">
        <v>1.35</v>
      </c>
      <c r="I50" s="72" t="s">
        <v>395</v>
      </c>
      <c r="J50" s="14" t="s">
        <v>401</v>
      </c>
      <c r="K50" s="15" t="s">
        <v>197</v>
      </c>
    </row>
    <row r="51" spans="1:11">
      <c r="A51" s="37"/>
      <c r="B51" s="289"/>
      <c r="C51" s="289"/>
      <c r="D51" s="536"/>
      <c r="E51" s="537"/>
      <c r="F51" s="535"/>
      <c r="G51" s="289"/>
      <c r="H51" s="289"/>
      <c r="I51" s="536"/>
      <c r="J51" s="537"/>
      <c r="K51" s="289"/>
    </row>
    <row r="52" spans="1:11">
      <c r="A52" s="167" t="s">
        <v>41</v>
      </c>
      <c r="B52" s="289"/>
      <c r="C52" s="289"/>
      <c r="D52" s="536"/>
      <c r="E52" s="537"/>
      <c r="F52" s="535"/>
      <c r="G52" s="289"/>
      <c r="H52" s="289"/>
      <c r="I52" s="536"/>
      <c r="J52" s="537"/>
      <c r="K52" s="289"/>
    </row>
    <row r="53" spans="1:11">
      <c r="A53" s="37" t="s">
        <v>465</v>
      </c>
      <c r="B53" s="15">
        <v>1.23</v>
      </c>
      <c r="C53" s="15">
        <v>0.51</v>
      </c>
      <c r="D53" s="72" t="s">
        <v>395</v>
      </c>
      <c r="E53" s="14" t="s">
        <v>128</v>
      </c>
      <c r="F53" s="535"/>
      <c r="G53" s="15">
        <v>2.96</v>
      </c>
      <c r="H53" s="15">
        <v>0.68</v>
      </c>
      <c r="I53" s="72" t="s">
        <v>395</v>
      </c>
      <c r="J53" s="14" t="s">
        <v>128</v>
      </c>
      <c r="K53" s="15" t="s">
        <v>197</v>
      </c>
    </row>
    <row r="54" spans="1:11">
      <c r="A54" s="37" t="s">
        <v>43</v>
      </c>
      <c r="B54" s="539" t="e">
        <v>#N/A</v>
      </c>
      <c r="C54" s="539" t="e">
        <v>#N/A</v>
      </c>
      <c r="D54" s="540" t="e">
        <v>#N/A</v>
      </c>
      <c r="E54" s="541" t="e">
        <v>#N/A</v>
      </c>
      <c r="F54" s="535"/>
      <c r="G54" s="15">
        <v>3.75</v>
      </c>
      <c r="H54" s="15">
        <v>1.3</v>
      </c>
      <c r="I54" s="72" t="s">
        <v>395</v>
      </c>
      <c r="J54" s="14" t="s">
        <v>128</v>
      </c>
      <c r="K54" s="15" t="s">
        <v>197</v>
      </c>
    </row>
    <row r="55" spans="1:11">
      <c r="A55" s="37" t="s">
        <v>44</v>
      </c>
      <c r="B55" s="15" t="s">
        <v>399</v>
      </c>
      <c r="C55" s="15">
        <v>0.32</v>
      </c>
      <c r="D55" s="72" t="s">
        <v>128</v>
      </c>
      <c r="E55" s="14" t="s">
        <v>128</v>
      </c>
      <c r="F55" s="535"/>
      <c r="G55" s="15">
        <v>1.6</v>
      </c>
      <c r="H55" s="15">
        <v>0.66</v>
      </c>
      <c r="I55" s="72" t="s">
        <v>395</v>
      </c>
      <c r="J55" s="14" t="s">
        <v>401</v>
      </c>
      <c r="K55" s="15" t="s">
        <v>197</v>
      </c>
    </row>
    <row r="56" spans="1:11">
      <c r="A56" s="37" t="s">
        <v>45</v>
      </c>
      <c r="B56" s="15" t="s">
        <v>399</v>
      </c>
      <c r="C56" s="15">
        <v>0.23</v>
      </c>
      <c r="D56" s="72" t="s">
        <v>128</v>
      </c>
      <c r="E56" s="14" t="s">
        <v>401</v>
      </c>
      <c r="F56" s="535"/>
      <c r="G56" s="15">
        <v>1.5</v>
      </c>
      <c r="H56" s="15">
        <v>0.62</v>
      </c>
      <c r="I56" s="72" t="s">
        <v>395</v>
      </c>
      <c r="J56" s="14" t="s">
        <v>401</v>
      </c>
      <c r="K56" s="15" t="s">
        <v>197</v>
      </c>
    </row>
    <row r="57" spans="1:11">
      <c r="A57" s="37" t="s">
        <v>209</v>
      </c>
      <c r="B57" s="15">
        <v>1.91</v>
      </c>
      <c r="C57" s="15">
        <v>0.94</v>
      </c>
      <c r="D57" s="72" t="s">
        <v>395</v>
      </c>
      <c r="E57" s="14" t="s">
        <v>128</v>
      </c>
      <c r="F57" s="535"/>
      <c r="G57" s="15">
        <v>4.4000000000000004</v>
      </c>
      <c r="H57" s="15">
        <v>1.27</v>
      </c>
      <c r="I57" s="72" t="s">
        <v>395</v>
      </c>
      <c r="J57" s="14" t="s">
        <v>128</v>
      </c>
      <c r="K57" s="15" t="s">
        <v>197</v>
      </c>
    </row>
    <row r="58" spans="1:11">
      <c r="A58" s="37" t="s">
        <v>46</v>
      </c>
      <c r="B58" s="15" t="s">
        <v>399</v>
      </c>
      <c r="C58" s="15">
        <v>1.32</v>
      </c>
      <c r="D58" s="72" t="s">
        <v>128</v>
      </c>
      <c r="E58" s="14" t="s">
        <v>128</v>
      </c>
      <c r="F58" s="535"/>
      <c r="G58" s="15">
        <v>8.39</v>
      </c>
      <c r="H58" s="15">
        <v>3.2</v>
      </c>
      <c r="I58" s="72" t="s">
        <v>395</v>
      </c>
      <c r="J58" s="14" t="s">
        <v>401</v>
      </c>
      <c r="K58" s="15" t="s">
        <v>197</v>
      </c>
    </row>
    <row r="59" spans="1:11">
      <c r="A59" s="37"/>
      <c r="B59" s="289"/>
      <c r="C59" s="289"/>
      <c r="D59" s="536"/>
      <c r="E59" s="537"/>
      <c r="F59" s="535"/>
      <c r="G59" s="289"/>
      <c r="H59" s="289"/>
      <c r="I59" s="536"/>
      <c r="J59" s="537"/>
      <c r="K59" s="289"/>
    </row>
    <row r="60" spans="1:11" s="273" customFormat="1">
      <c r="A60" s="167" t="s">
        <v>47</v>
      </c>
      <c r="B60" s="289"/>
      <c r="C60" s="289"/>
      <c r="D60" s="536"/>
      <c r="E60" s="537"/>
      <c r="F60" s="535"/>
      <c r="G60" s="289"/>
      <c r="H60" s="289"/>
      <c r="I60" s="536"/>
      <c r="J60" s="537"/>
      <c r="K60" s="289"/>
    </row>
    <row r="61" spans="1:11" s="273" customFormat="1">
      <c r="A61" s="117" t="s">
        <v>465</v>
      </c>
      <c r="B61" s="15">
        <v>1.23</v>
      </c>
      <c r="C61" s="15">
        <v>0.51</v>
      </c>
      <c r="D61" s="72" t="s">
        <v>395</v>
      </c>
      <c r="E61" s="14" t="s">
        <v>128</v>
      </c>
      <c r="F61" s="535"/>
      <c r="G61" s="15">
        <v>2.96</v>
      </c>
      <c r="H61" s="15">
        <v>0.68</v>
      </c>
      <c r="I61" s="72" t="s">
        <v>395</v>
      </c>
      <c r="J61" s="14" t="s">
        <v>128</v>
      </c>
      <c r="K61" s="15" t="s">
        <v>197</v>
      </c>
    </row>
    <row r="62" spans="1:11" s="273" customFormat="1">
      <c r="A62" s="117" t="s">
        <v>466</v>
      </c>
      <c r="B62" s="15">
        <v>0.7</v>
      </c>
      <c r="C62" s="15">
        <v>0.28000000000000003</v>
      </c>
      <c r="D62" s="72" t="s">
        <v>395</v>
      </c>
      <c r="E62" s="14" t="s">
        <v>128</v>
      </c>
      <c r="F62" s="535"/>
      <c r="G62" s="15">
        <v>2.38</v>
      </c>
      <c r="H62" s="15">
        <v>0.63</v>
      </c>
      <c r="I62" s="72" t="s">
        <v>395</v>
      </c>
      <c r="J62" s="14" t="s">
        <v>128</v>
      </c>
      <c r="K62" s="15" t="s">
        <v>197</v>
      </c>
    </row>
    <row r="63" spans="1:11" s="273" customFormat="1">
      <c r="A63" s="117" t="s">
        <v>467</v>
      </c>
      <c r="B63" s="15" t="s">
        <v>399</v>
      </c>
      <c r="C63" s="15">
        <v>0.41</v>
      </c>
      <c r="D63" s="72" t="s">
        <v>128</v>
      </c>
      <c r="E63" s="14" t="s">
        <v>128</v>
      </c>
      <c r="F63" s="535"/>
      <c r="G63" s="15">
        <v>3.09</v>
      </c>
      <c r="H63" s="15">
        <v>0.89</v>
      </c>
      <c r="I63" s="72" t="s">
        <v>395</v>
      </c>
      <c r="J63" s="14" t="s">
        <v>128</v>
      </c>
      <c r="K63" s="15" t="s">
        <v>197</v>
      </c>
    </row>
    <row r="64" spans="1:11" s="273" customFormat="1">
      <c r="A64" s="117" t="s">
        <v>468</v>
      </c>
      <c r="B64" s="15" t="s">
        <v>399</v>
      </c>
      <c r="C64" s="15">
        <v>0.43</v>
      </c>
      <c r="D64" s="72" t="s">
        <v>128</v>
      </c>
      <c r="E64" s="14" t="s">
        <v>128</v>
      </c>
      <c r="F64" s="535"/>
      <c r="G64" s="15">
        <v>3.72</v>
      </c>
      <c r="H64" s="15">
        <v>1.3</v>
      </c>
      <c r="I64" s="72" t="s">
        <v>395</v>
      </c>
      <c r="J64" s="14" t="s">
        <v>128</v>
      </c>
      <c r="K64" s="15" t="s">
        <v>197</v>
      </c>
    </row>
    <row r="65" spans="1:11" s="273" customFormat="1">
      <c r="A65" s="117" t="s">
        <v>469</v>
      </c>
      <c r="B65" s="15" t="s">
        <v>399</v>
      </c>
      <c r="C65" s="15">
        <v>1.03</v>
      </c>
      <c r="D65" s="72" t="s">
        <v>128</v>
      </c>
      <c r="E65" s="14" t="s">
        <v>128</v>
      </c>
      <c r="F65" s="535"/>
      <c r="G65" s="15">
        <v>2.35</v>
      </c>
      <c r="H65" s="15">
        <v>1.01</v>
      </c>
      <c r="I65" s="72" t="s">
        <v>395</v>
      </c>
      <c r="J65" s="14" t="s">
        <v>128</v>
      </c>
      <c r="K65" s="15" t="s">
        <v>128</v>
      </c>
    </row>
    <row r="66" spans="1:11" s="273" customFormat="1">
      <c r="A66" s="37"/>
      <c r="B66" s="289"/>
      <c r="C66" s="289"/>
      <c r="D66" s="536"/>
      <c r="E66" s="537"/>
      <c r="F66" s="535"/>
      <c r="G66" s="289"/>
      <c r="H66" s="289"/>
      <c r="I66" s="536"/>
      <c r="J66" s="537"/>
      <c r="K66" s="289"/>
    </row>
    <row r="67" spans="1:11">
      <c r="A67" s="167" t="s">
        <v>140</v>
      </c>
      <c r="B67" s="289"/>
      <c r="C67" s="289"/>
      <c r="D67" s="536"/>
      <c r="E67" s="537"/>
      <c r="F67" s="535"/>
      <c r="G67" s="289"/>
      <c r="H67" s="289"/>
      <c r="I67" s="536"/>
      <c r="J67" s="537"/>
      <c r="K67" s="289"/>
    </row>
    <row r="68" spans="1:11">
      <c r="A68" s="37" t="s">
        <v>170</v>
      </c>
      <c r="B68" s="15">
        <v>1.01</v>
      </c>
      <c r="C68" s="15">
        <v>0.3</v>
      </c>
      <c r="D68" s="72" t="s">
        <v>395</v>
      </c>
      <c r="E68" s="14" t="s">
        <v>128</v>
      </c>
      <c r="F68" s="535"/>
      <c r="G68" s="15">
        <v>3.05</v>
      </c>
      <c r="H68" s="15">
        <v>0.52</v>
      </c>
      <c r="I68" s="72" t="s">
        <v>128</v>
      </c>
      <c r="J68" s="14" t="s">
        <v>128</v>
      </c>
      <c r="K68" s="15" t="s">
        <v>197</v>
      </c>
    </row>
    <row r="69" spans="1:11">
      <c r="A69" s="37" t="s">
        <v>488</v>
      </c>
      <c r="B69" s="15" t="s">
        <v>399</v>
      </c>
      <c r="C69" s="15">
        <v>0.46</v>
      </c>
      <c r="D69" s="72" t="s">
        <v>128</v>
      </c>
      <c r="E69" s="14" t="s">
        <v>128</v>
      </c>
      <c r="F69" s="535"/>
      <c r="G69" s="15">
        <v>2.52</v>
      </c>
      <c r="H69" s="15">
        <v>0.64</v>
      </c>
      <c r="I69" s="72" t="s">
        <v>395</v>
      </c>
      <c r="J69" s="14" t="s">
        <v>128</v>
      </c>
      <c r="K69" s="15" t="s">
        <v>197</v>
      </c>
    </row>
    <row r="70" spans="1:11">
      <c r="A70" s="37"/>
      <c r="B70" s="289"/>
      <c r="C70" s="289"/>
      <c r="D70" s="536"/>
      <c r="E70" s="537"/>
      <c r="F70" s="535"/>
      <c r="G70" s="289"/>
      <c r="H70" s="289"/>
      <c r="I70" s="536"/>
      <c r="J70" s="537"/>
      <c r="K70" s="289"/>
    </row>
    <row r="71" spans="1:11" s="273" customFormat="1">
      <c r="A71" s="167" t="s">
        <v>86</v>
      </c>
      <c r="B71" s="289"/>
      <c r="C71" s="289"/>
      <c r="D71" s="536"/>
      <c r="E71" s="537"/>
      <c r="F71" s="535"/>
      <c r="G71" s="289"/>
      <c r="H71" s="289"/>
      <c r="I71" s="536"/>
      <c r="J71" s="537"/>
      <c r="K71" s="289"/>
    </row>
    <row r="72" spans="1:11" s="273" customFormat="1">
      <c r="A72" s="37" t="s">
        <v>87</v>
      </c>
      <c r="B72" s="15">
        <v>0.95</v>
      </c>
      <c r="C72" s="15">
        <v>0.28999999999999998</v>
      </c>
      <c r="D72" s="72" t="s">
        <v>395</v>
      </c>
      <c r="E72" s="14" t="s">
        <v>128</v>
      </c>
      <c r="F72" s="535"/>
      <c r="G72" s="15">
        <v>3.18</v>
      </c>
      <c r="H72" s="15">
        <v>0.57999999999999996</v>
      </c>
      <c r="I72" s="72" t="s">
        <v>128</v>
      </c>
      <c r="J72" s="14" t="s">
        <v>128</v>
      </c>
      <c r="K72" s="15" t="s">
        <v>197</v>
      </c>
    </row>
    <row r="73" spans="1:11" s="273" customFormat="1">
      <c r="A73" s="37" t="s">
        <v>88</v>
      </c>
      <c r="B73" s="15" t="s">
        <v>399</v>
      </c>
      <c r="C73" s="15">
        <v>0.99</v>
      </c>
      <c r="D73" s="72" t="s">
        <v>128</v>
      </c>
      <c r="E73" s="14" t="s">
        <v>128</v>
      </c>
      <c r="F73" s="535"/>
      <c r="G73" s="15">
        <v>4.63</v>
      </c>
      <c r="H73" s="15">
        <v>2.0699999999999998</v>
      </c>
      <c r="I73" s="72" t="s">
        <v>395</v>
      </c>
      <c r="J73" s="14" t="s">
        <v>128</v>
      </c>
      <c r="K73" s="15" t="s">
        <v>197</v>
      </c>
    </row>
    <row r="74" spans="1:11" s="273" customFormat="1">
      <c r="A74" s="37" t="s">
        <v>89</v>
      </c>
      <c r="B74" s="15" t="s">
        <v>399</v>
      </c>
      <c r="C74" s="15">
        <v>0.16</v>
      </c>
      <c r="D74" s="72" t="s">
        <v>128</v>
      </c>
      <c r="E74" s="14" t="s">
        <v>401</v>
      </c>
      <c r="F74" s="535"/>
      <c r="G74" s="15" t="s">
        <v>399</v>
      </c>
      <c r="H74" s="15">
        <v>0.63</v>
      </c>
      <c r="I74" s="72" t="s">
        <v>128</v>
      </c>
      <c r="J74" s="14" t="s">
        <v>401</v>
      </c>
      <c r="K74" s="15" t="s">
        <v>128</v>
      </c>
    </row>
    <row r="75" spans="1:11" s="273" customFormat="1">
      <c r="A75" s="37" t="s">
        <v>90</v>
      </c>
      <c r="B75" s="15" t="s">
        <v>399</v>
      </c>
      <c r="C75" s="15">
        <v>1.5</v>
      </c>
      <c r="D75" s="72" t="s">
        <v>128</v>
      </c>
      <c r="E75" s="14" t="s">
        <v>128</v>
      </c>
      <c r="F75" s="535"/>
      <c r="G75" s="15">
        <v>1.45</v>
      </c>
      <c r="H75" s="15">
        <v>0.69</v>
      </c>
      <c r="I75" s="72" t="s">
        <v>395</v>
      </c>
      <c r="J75" s="14" t="s">
        <v>401</v>
      </c>
      <c r="K75" s="15" t="s">
        <v>128</v>
      </c>
    </row>
    <row r="76" spans="1:11" s="273" customFormat="1">
      <c r="A76" s="37" t="s">
        <v>91</v>
      </c>
      <c r="B76" s="15" t="s">
        <v>399</v>
      </c>
      <c r="C76" s="15">
        <v>1.85</v>
      </c>
      <c r="D76" s="72" t="s">
        <v>128</v>
      </c>
      <c r="E76" s="14" t="s">
        <v>128</v>
      </c>
      <c r="F76" s="535"/>
      <c r="G76" s="15">
        <v>8.32</v>
      </c>
      <c r="H76" s="15">
        <v>3.59</v>
      </c>
      <c r="I76" s="72" t="s">
        <v>395</v>
      </c>
      <c r="J76" s="14" t="s">
        <v>401</v>
      </c>
      <c r="K76" s="15" t="s">
        <v>197</v>
      </c>
    </row>
    <row r="77" spans="1:11" s="273" customFormat="1">
      <c r="A77" s="37" t="s">
        <v>92</v>
      </c>
      <c r="B77" s="15" t="s">
        <v>399</v>
      </c>
      <c r="C77" s="15">
        <v>1.19</v>
      </c>
      <c r="D77" s="72" t="s">
        <v>128</v>
      </c>
      <c r="E77" s="14" t="s">
        <v>128</v>
      </c>
      <c r="F77" s="535"/>
      <c r="G77" s="15" t="s">
        <v>399</v>
      </c>
      <c r="H77" s="15">
        <v>2.56</v>
      </c>
      <c r="I77" s="72" t="s">
        <v>128</v>
      </c>
      <c r="J77" s="14" t="s">
        <v>128</v>
      </c>
      <c r="K77" s="15" t="s">
        <v>128</v>
      </c>
    </row>
    <row r="78" spans="1:11" s="273" customFormat="1">
      <c r="A78" s="37" t="s">
        <v>93</v>
      </c>
      <c r="B78" s="15" t="s">
        <v>399</v>
      </c>
      <c r="C78" s="15">
        <v>2.77</v>
      </c>
      <c r="D78" s="72" t="s">
        <v>128</v>
      </c>
      <c r="E78" s="14" t="s">
        <v>128</v>
      </c>
      <c r="F78" s="535"/>
      <c r="G78" s="15" t="s">
        <v>399</v>
      </c>
      <c r="H78" s="15">
        <v>2.36</v>
      </c>
      <c r="I78" s="72" t="s">
        <v>128</v>
      </c>
      <c r="J78" s="14" t="s">
        <v>128</v>
      </c>
      <c r="K78" s="15" t="s">
        <v>128</v>
      </c>
    </row>
    <row r="79" spans="1:11" s="273" customFormat="1">
      <c r="A79" s="37"/>
      <c r="B79" s="289"/>
      <c r="C79" s="289"/>
      <c r="D79" s="536"/>
      <c r="E79" s="537"/>
      <c r="F79" s="535"/>
      <c r="G79" s="289"/>
      <c r="H79" s="289"/>
      <c r="I79" s="536"/>
      <c r="J79" s="537"/>
      <c r="K79" s="289"/>
    </row>
    <row r="80" spans="1:11" s="273" customFormat="1">
      <c r="A80" s="167" t="s">
        <v>63</v>
      </c>
      <c r="B80" s="289"/>
      <c r="C80" s="289"/>
      <c r="D80" s="536"/>
      <c r="E80" s="537"/>
      <c r="F80" s="535"/>
      <c r="G80" s="289"/>
      <c r="H80" s="289"/>
      <c r="I80" s="536"/>
      <c r="J80" s="537"/>
      <c r="K80" s="289"/>
    </row>
    <row r="81" spans="1:11" s="273" customFormat="1">
      <c r="A81" s="37" t="s">
        <v>64</v>
      </c>
      <c r="B81" s="15">
        <v>0.75</v>
      </c>
      <c r="C81" s="15">
        <v>0.3</v>
      </c>
      <c r="D81" s="72" t="s">
        <v>395</v>
      </c>
      <c r="E81" s="14" t="s">
        <v>128</v>
      </c>
      <c r="F81" s="535"/>
      <c r="G81" s="15">
        <v>2.19</v>
      </c>
      <c r="H81" s="15">
        <v>0.43</v>
      </c>
      <c r="I81" s="72" t="s">
        <v>128</v>
      </c>
      <c r="J81" s="14" t="s">
        <v>128</v>
      </c>
      <c r="K81" s="15" t="s">
        <v>197</v>
      </c>
    </row>
    <row r="82" spans="1:11" s="273" customFormat="1">
      <c r="A82" s="37" t="s">
        <v>305</v>
      </c>
      <c r="B82" s="15">
        <v>0.99</v>
      </c>
      <c r="C82" s="15">
        <v>0.43</v>
      </c>
      <c r="D82" s="72" t="s">
        <v>395</v>
      </c>
      <c r="E82" s="14" t="s">
        <v>128</v>
      </c>
      <c r="F82" s="535"/>
      <c r="G82" s="15">
        <v>4.34</v>
      </c>
      <c r="H82" s="15">
        <v>0.99</v>
      </c>
      <c r="I82" s="72" t="s">
        <v>395</v>
      </c>
      <c r="J82" s="14" t="s">
        <v>401</v>
      </c>
      <c r="K82" s="15" t="s">
        <v>197</v>
      </c>
    </row>
    <row r="83" spans="1:11" s="273" customFormat="1">
      <c r="A83" s="37" t="s">
        <v>65</v>
      </c>
      <c r="B83" s="15" t="s">
        <v>399</v>
      </c>
      <c r="C83" s="15">
        <v>1.57</v>
      </c>
      <c r="D83" s="72" t="s">
        <v>128</v>
      </c>
      <c r="E83" s="14" t="s">
        <v>128</v>
      </c>
      <c r="F83" s="535"/>
      <c r="G83" s="15" t="s">
        <v>399</v>
      </c>
      <c r="H83" s="15">
        <v>1.52</v>
      </c>
      <c r="I83" s="72" t="s">
        <v>128</v>
      </c>
      <c r="J83" s="14" t="s">
        <v>128</v>
      </c>
      <c r="K83" s="15" t="s">
        <v>128</v>
      </c>
    </row>
    <row r="84" spans="1:11" s="273" customFormat="1">
      <c r="A84" s="37"/>
      <c r="B84" s="289"/>
      <c r="C84" s="289"/>
      <c r="D84" s="536"/>
      <c r="E84" s="537"/>
      <c r="F84" s="535"/>
      <c r="G84" s="289"/>
      <c r="H84" s="289"/>
      <c r="I84" s="536"/>
      <c r="J84" s="537"/>
      <c r="K84" s="289"/>
    </row>
    <row r="85" spans="1:11">
      <c r="A85" s="167" t="s">
        <v>66</v>
      </c>
      <c r="B85" s="289"/>
      <c r="C85" s="289"/>
      <c r="D85" s="536"/>
      <c r="E85" s="537"/>
      <c r="F85" s="535"/>
      <c r="G85" s="289"/>
      <c r="H85" s="289"/>
      <c r="I85" s="536"/>
      <c r="J85" s="537"/>
      <c r="K85" s="289"/>
    </row>
    <row r="86" spans="1:11">
      <c r="A86" s="37" t="s">
        <v>108</v>
      </c>
      <c r="B86" s="15">
        <v>1.59</v>
      </c>
      <c r="C86" s="15">
        <v>0.68</v>
      </c>
      <c r="D86" s="72" t="s">
        <v>395</v>
      </c>
      <c r="E86" s="14" t="s">
        <v>128</v>
      </c>
      <c r="F86" s="535"/>
      <c r="G86" s="15">
        <v>3.17</v>
      </c>
      <c r="H86" s="15">
        <v>0.84</v>
      </c>
      <c r="I86" s="72" t="s">
        <v>395</v>
      </c>
      <c r="J86" s="14" t="s">
        <v>128</v>
      </c>
      <c r="K86" s="15" t="s">
        <v>197</v>
      </c>
    </row>
    <row r="87" spans="1:11">
      <c r="A87" s="37" t="s">
        <v>109</v>
      </c>
      <c r="B87" s="15" t="s">
        <v>399</v>
      </c>
      <c r="C87" s="15">
        <v>0.51</v>
      </c>
      <c r="D87" s="72" t="s">
        <v>128</v>
      </c>
      <c r="E87" s="14" t="s">
        <v>128</v>
      </c>
      <c r="F87" s="535"/>
      <c r="G87" s="15">
        <v>2.68</v>
      </c>
      <c r="H87" s="15">
        <v>0.85</v>
      </c>
      <c r="I87" s="72" t="s">
        <v>395</v>
      </c>
      <c r="J87" s="14" t="s">
        <v>128</v>
      </c>
      <c r="K87" s="15" t="s">
        <v>197</v>
      </c>
    </row>
    <row r="88" spans="1:11">
      <c r="A88" s="37" t="s">
        <v>110</v>
      </c>
      <c r="B88" s="15" t="s">
        <v>399</v>
      </c>
      <c r="C88" s="15">
        <v>0.41</v>
      </c>
      <c r="D88" s="72" t="s">
        <v>128</v>
      </c>
      <c r="E88" s="14" t="s">
        <v>128</v>
      </c>
      <c r="F88" s="535"/>
      <c r="G88" s="15">
        <v>2.92</v>
      </c>
      <c r="H88" s="15">
        <v>1.05</v>
      </c>
      <c r="I88" s="72" t="s">
        <v>395</v>
      </c>
      <c r="J88" s="14" t="s">
        <v>128</v>
      </c>
      <c r="K88" s="15" t="s">
        <v>197</v>
      </c>
    </row>
    <row r="89" spans="1:11">
      <c r="A89" s="37" t="s">
        <v>111</v>
      </c>
      <c r="B89" s="15" t="s">
        <v>399</v>
      </c>
      <c r="C89" s="15">
        <v>0.36</v>
      </c>
      <c r="D89" s="72" t="s">
        <v>128</v>
      </c>
      <c r="E89" s="14" t="s">
        <v>128</v>
      </c>
      <c r="F89" s="535"/>
      <c r="G89" s="15">
        <v>2.5299999999999998</v>
      </c>
      <c r="H89" s="15">
        <v>0.85</v>
      </c>
      <c r="I89" s="72" t="s">
        <v>395</v>
      </c>
      <c r="J89" s="14" t="s">
        <v>128</v>
      </c>
      <c r="K89" s="15" t="s">
        <v>197</v>
      </c>
    </row>
    <row r="90" spans="1:11">
      <c r="A90" s="37"/>
      <c r="B90" s="289"/>
      <c r="C90" s="289"/>
      <c r="D90" s="536"/>
      <c r="E90" s="537"/>
      <c r="F90" s="535"/>
      <c r="G90" s="289"/>
      <c r="H90" s="289"/>
      <c r="I90" s="536"/>
      <c r="J90" s="537"/>
      <c r="K90" s="289"/>
    </row>
    <row r="91" spans="1:11">
      <c r="A91" s="167" t="s">
        <v>77</v>
      </c>
      <c r="B91" s="289"/>
      <c r="C91" s="289"/>
      <c r="D91" s="536"/>
      <c r="E91" s="537"/>
      <c r="F91" s="535"/>
      <c r="G91" s="289"/>
      <c r="H91" s="289"/>
      <c r="I91" s="536"/>
      <c r="J91" s="537"/>
      <c r="K91" s="289"/>
    </row>
    <row r="92" spans="1:11">
      <c r="A92" s="37" t="s">
        <v>112</v>
      </c>
      <c r="B92" s="15" t="s">
        <v>399</v>
      </c>
      <c r="C92" s="15">
        <v>0.52</v>
      </c>
      <c r="D92" s="72" t="s">
        <v>128</v>
      </c>
      <c r="E92" s="14" t="s">
        <v>128</v>
      </c>
      <c r="F92" s="535"/>
      <c r="G92" s="15">
        <v>2.9</v>
      </c>
      <c r="H92" s="15">
        <v>0.82</v>
      </c>
      <c r="I92" s="72" t="s">
        <v>395</v>
      </c>
      <c r="J92" s="14" t="s">
        <v>128</v>
      </c>
      <c r="K92" s="15" t="s">
        <v>197</v>
      </c>
    </row>
    <row r="93" spans="1:11">
      <c r="A93" s="37" t="s">
        <v>110</v>
      </c>
      <c r="B93" s="15" t="s">
        <v>399</v>
      </c>
      <c r="C93" s="15">
        <v>0.37</v>
      </c>
      <c r="D93" s="72" t="s">
        <v>128</v>
      </c>
      <c r="E93" s="14" t="s">
        <v>128</v>
      </c>
      <c r="F93" s="535"/>
      <c r="G93" s="15">
        <v>4.1100000000000003</v>
      </c>
      <c r="H93" s="15">
        <v>1.28</v>
      </c>
      <c r="I93" s="72" t="s">
        <v>395</v>
      </c>
      <c r="J93" s="14" t="s">
        <v>128</v>
      </c>
      <c r="K93" s="15" t="s">
        <v>197</v>
      </c>
    </row>
    <row r="94" spans="1:11">
      <c r="A94" s="37" t="s">
        <v>210</v>
      </c>
      <c r="B94" s="15" t="s">
        <v>399</v>
      </c>
      <c r="C94" s="15">
        <v>0.42</v>
      </c>
      <c r="D94" s="72" t="s">
        <v>128</v>
      </c>
      <c r="E94" s="14" t="s">
        <v>128</v>
      </c>
      <c r="F94" s="535"/>
      <c r="G94" s="15">
        <v>2.3199999999999998</v>
      </c>
      <c r="H94" s="15">
        <v>0.64</v>
      </c>
      <c r="I94" s="72" t="s">
        <v>395</v>
      </c>
      <c r="J94" s="14" t="s">
        <v>128</v>
      </c>
      <c r="K94" s="15" t="s">
        <v>197</v>
      </c>
    </row>
    <row r="95" spans="1:11">
      <c r="A95" s="37" t="s">
        <v>113</v>
      </c>
      <c r="B95" s="15">
        <v>1.17</v>
      </c>
      <c r="C95" s="15">
        <v>0.53</v>
      </c>
      <c r="D95" s="72" t="s">
        <v>395</v>
      </c>
      <c r="E95" s="14" t="s">
        <v>128</v>
      </c>
      <c r="F95" s="535"/>
      <c r="G95" s="15">
        <v>2.46</v>
      </c>
      <c r="H95" s="15">
        <v>0.73</v>
      </c>
      <c r="I95" s="72" t="s">
        <v>395</v>
      </c>
      <c r="J95" s="14" t="s">
        <v>128</v>
      </c>
      <c r="K95" s="15" t="s">
        <v>197</v>
      </c>
    </row>
    <row r="96" spans="1:11">
      <c r="A96" s="37"/>
      <c r="B96" s="289"/>
      <c r="C96" s="289"/>
      <c r="D96" s="536"/>
      <c r="E96" s="537"/>
      <c r="F96" s="542"/>
      <c r="G96" s="289"/>
      <c r="H96" s="289"/>
      <c r="I96" s="536"/>
      <c r="J96" s="537"/>
      <c r="K96" s="289"/>
    </row>
    <row r="97" spans="1:11" s="273" customFormat="1" ht="38.25">
      <c r="A97" s="171" t="s">
        <v>78</v>
      </c>
      <c r="B97" s="289"/>
      <c r="C97" s="289"/>
      <c r="D97" s="536"/>
      <c r="E97" s="537"/>
      <c r="F97" s="542"/>
      <c r="G97" s="289"/>
      <c r="H97" s="289"/>
      <c r="I97" s="536"/>
      <c r="J97" s="537"/>
      <c r="K97" s="289"/>
    </row>
    <row r="98" spans="1:11" s="273" customFormat="1">
      <c r="A98" s="37" t="s">
        <v>79</v>
      </c>
      <c r="B98" s="15">
        <v>0.62</v>
      </c>
      <c r="C98" s="15">
        <v>0.27</v>
      </c>
      <c r="D98" s="72" t="s">
        <v>395</v>
      </c>
      <c r="E98" s="14" t="s">
        <v>128</v>
      </c>
      <c r="F98" s="535"/>
      <c r="G98" s="15">
        <v>1.63</v>
      </c>
      <c r="H98" s="15">
        <v>0.47</v>
      </c>
      <c r="I98" s="72" t="s">
        <v>395</v>
      </c>
      <c r="J98" s="14" t="s">
        <v>401</v>
      </c>
      <c r="K98" s="15" t="s">
        <v>197</v>
      </c>
    </row>
    <row r="99" spans="1:11" s="273" customFormat="1">
      <c r="A99" s="37" t="s">
        <v>80</v>
      </c>
      <c r="B99" s="15" t="s">
        <v>399</v>
      </c>
      <c r="C99" s="15">
        <v>0.78</v>
      </c>
      <c r="D99" s="72" t="s">
        <v>128</v>
      </c>
      <c r="E99" s="14" t="s">
        <v>128</v>
      </c>
      <c r="F99" s="535"/>
      <c r="G99" s="15">
        <v>3.54</v>
      </c>
      <c r="H99" s="15">
        <v>1.3</v>
      </c>
      <c r="I99" s="72" t="s">
        <v>395</v>
      </c>
      <c r="J99" s="14" t="s">
        <v>128</v>
      </c>
      <c r="K99" s="15" t="s">
        <v>128</v>
      </c>
    </row>
    <row r="100" spans="1:11" s="273" customFormat="1">
      <c r="A100" s="37" t="s">
        <v>114</v>
      </c>
      <c r="B100" s="15" t="s">
        <v>399</v>
      </c>
      <c r="C100" s="15">
        <v>0.57999999999999996</v>
      </c>
      <c r="D100" s="72" t="s">
        <v>128</v>
      </c>
      <c r="E100" s="14" t="s">
        <v>128</v>
      </c>
      <c r="F100" s="535"/>
      <c r="G100" s="15">
        <v>3.53</v>
      </c>
      <c r="H100" s="15">
        <v>0.84</v>
      </c>
      <c r="I100" s="72" t="s">
        <v>395</v>
      </c>
      <c r="J100" s="14" t="s">
        <v>128</v>
      </c>
      <c r="K100" s="15" t="s">
        <v>197</v>
      </c>
    </row>
    <row r="101" spans="1:11" s="273" customFormat="1">
      <c r="A101" s="37" t="s">
        <v>82</v>
      </c>
      <c r="B101" s="15" t="s">
        <v>399</v>
      </c>
      <c r="C101" s="15">
        <v>0.62</v>
      </c>
      <c r="D101" s="72" t="s">
        <v>128</v>
      </c>
      <c r="E101" s="14" t="s">
        <v>128</v>
      </c>
      <c r="F101" s="535"/>
      <c r="G101" s="15">
        <v>3.95</v>
      </c>
      <c r="H101" s="15">
        <v>1.08</v>
      </c>
      <c r="I101" s="72" t="s">
        <v>395</v>
      </c>
      <c r="J101" s="14" t="s">
        <v>128</v>
      </c>
      <c r="K101" s="15" t="s">
        <v>197</v>
      </c>
    </row>
    <row r="102" spans="1:11" s="273" customFormat="1">
      <c r="A102" s="37"/>
      <c r="B102" s="543"/>
      <c r="C102" s="543"/>
      <c r="D102" s="544"/>
      <c r="E102" s="545"/>
      <c r="F102" s="543"/>
      <c r="G102" s="543"/>
      <c r="H102" s="543"/>
      <c r="I102" s="544"/>
      <c r="J102" s="545"/>
      <c r="K102" s="543"/>
    </row>
    <row r="103" spans="1:11" s="273" customFormat="1" ht="38.25">
      <c r="A103" s="171" t="s">
        <v>83</v>
      </c>
      <c r="B103" s="289"/>
      <c r="C103" s="289"/>
      <c r="D103" s="536"/>
      <c r="E103" s="537"/>
      <c r="F103" s="542"/>
      <c r="G103" s="289"/>
      <c r="H103" s="289"/>
      <c r="I103" s="536"/>
      <c r="J103" s="537"/>
      <c r="K103" s="289"/>
    </row>
    <row r="104" spans="1:11" s="273" customFormat="1">
      <c r="A104" s="37" t="s">
        <v>84</v>
      </c>
      <c r="B104" s="15">
        <v>0.88</v>
      </c>
      <c r="C104" s="15">
        <v>0.26</v>
      </c>
      <c r="D104" s="72" t="s">
        <v>395</v>
      </c>
      <c r="E104" s="14" t="s">
        <v>128</v>
      </c>
      <c r="F104" s="535"/>
      <c r="G104" s="15">
        <v>2.58</v>
      </c>
      <c r="H104" s="15">
        <v>0.47</v>
      </c>
      <c r="I104" s="72" t="s">
        <v>128</v>
      </c>
      <c r="J104" s="14" t="s">
        <v>128</v>
      </c>
      <c r="K104" s="15" t="s">
        <v>197</v>
      </c>
    </row>
    <row r="105" spans="1:11" s="273" customFormat="1">
      <c r="A105" s="37" t="s">
        <v>85</v>
      </c>
      <c r="B105" s="15" t="s">
        <v>399</v>
      </c>
      <c r="C105" s="15">
        <v>0.69</v>
      </c>
      <c r="D105" s="72" t="s">
        <v>128</v>
      </c>
      <c r="E105" s="14" t="s">
        <v>128</v>
      </c>
      <c r="F105" s="535"/>
      <c r="G105" s="15">
        <v>4.04</v>
      </c>
      <c r="H105" s="15">
        <v>0.9</v>
      </c>
      <c r="I105" s="72" t="s">
        <v>395</v>
      </c>
      <c r="J105" s="14" t="s">
        <v>128</v>
      </c>
      <c r="K105" s="15" t="s">
        <v>197</v>
      </c>
    </row>
    <row r="106" spans="1:11" s="273" customFormat="1">
      <c r="A106" s="37"/>
      <c r="B106" s="289"/>
      <c r="C106" s="289"/>
      <c r="D106" s="536"/>
      <c r="E106" s="537"/>
      <c r="F106" s="542"/>
      <c r="G106" s="289"/>
      <c r="H106" s="289"/>
      <c r="I106" s="536"/>
      <c r="J106" s="537"/>
      <c r="K106" s="289"/>
    </row>
    <row r="107" spans="1:11">
      <c r="A107" s="167" t="s">
        <v>58</v>
      </c>
      <c r="B107" s="289"/>
      <c r="C107" s="289"/>
      <c r="D107" s="536"/>
      <c r="E107" s="537"/>
      <c r="F107" s="535"/>
      <c r="G107" s="289"/>
      <c r="H107" s="289"/>
      <c r="I107" s="536"/>
      <c r="J107" s="537"/>
      <c r="K107" s="289"/>
    </row>
    <row r="108" spans="1:11">
      <c r="A108" s="37" t="s">
        <v>59</v>
      </c>
      <c r="B108" s="15">
        <v>1.27</v>
      </c>
      <c r="C108" s="15">
        <v>0.4</v>
      </c>
      <c r="D108" s="72" t="s">
        <v>395</v>
      </c>
      <c r="E108" s="14" t="s">
        <v>128</v>
      </c>
      <c r="F108" s="535"/>
      <c r="G108" s="15">
        <v>3.05</v>
      </c>
      <c r="H108" s="15">
        <v>0.57999999999999996</v>
      </c>
      <c r="I108" s="72" t="s">
        <v>128</v>
      </c>
      <c r="J108" s="14" t="s">
        <v>128</v>
      </c>
      <c r="K108" s="15" t="s">
        <v>197</v>
      </c>
    </row>
    <row r="109" spans="1:11">
      <c r="A109" s="37" t="s">
        <v>231</v>
      </c>
      <c r="B109" s="15" t="s">
        <v>399</v>
      </c>
      <c r="C109" s="15">
        <v>0.39</v>
      </c>
      <c r="D109" s="72" t="s">
        <v>128</v>
      </c>
      <c r="E109" s="14" t="s">
        <v>128</v>
      </c>
      <c r="F109" s="535"/>
      <c r="G109" s="15">
        <v>3.28</v>
      </c>
      <c r="H109" s="15">
        <v>0.84</v>
      </c>
      <c r="I109" s="72" t="s">
        <v>395</v>
      </c>
      <c r="J109" s="14" t="s">
        <v>128</v>
      </c>
      <c r="K109" s="15" t="s">
        <v>197</v>
      </c>
    </row>
    <row r="110" spans="1:11">
      <c r="A110" s="37" t="s">
        <v>232</v>
      </c>
      <c r="B110" s="15" t="s">
        <v>399</v>
      </c>
      <c r="C110" s="15">
        <v>0.37</v>
      </c>
      <c r="D110" s="72" t="s">
        <v>128</v>
      </c>
      <c r="E110" s="14" t="s">
        <v>128</v>
      </c>
      <c r="F110" s="542"/>
      <c r="G110" s="15">
        <v>1.98</v>
      </c>
      <c r="H110" s="15">
        <v>0.56000000000000005</v>
      </c>
      <c r="I110" s="72" t="s">
        <v>395</v>
      </c>
      <c r="J110" s="14" t="s">
        <v>128</v>
      </c>
      <c r="K110" s="15" t="s">
        <v>197</v>
      </c>
    </row>
    <row r="111" spans="1:11" s="273" customFormat="1">
      <c r="A111" s="37"/>
      <c r="B111" s="15"/>
      <c r="C111" s="15"/>
      <c r="D111" s="72"/>
      <c r="E111" s="14"/>
      <c r="F111" s="535"/>
      <c r="G111" s="15"/>
      <c r="H111" s="15"/>
      <c r="I111" s="72"/>
      <c r="J111" s="14"/>
      <c r="K111" s="15"/>
    </row>
    <row r="112" spans="1:11" s="273" customFormat="1">
      <c r="A112" s="282" t="s">
        <v>54</v>
      </c>
      <c r="B112" s="15"/>
      <c r="C112" s="15"/>
      <c r="D112" s="72"/>
      <c r="E112" s="14"/>
      <c r="F112" s="535"/>
      <c r="G112" s="15"/>
      <c r="H112" s="15"/>
      <c r="I112" s="72"/>
      <c r="J112" s="14"/>
      <c r="K112" s="15"/>
    </row>
    <row r="113" spans="1:11" s="273" customFormat="1">
      <c r="A113" s="105" t="s">
        <v>55</v>
      </c>
      <c r="B113" s="15">
        <v>1.19</v>
      </c>
      <c r="C113" s="15">
        <v>0.49</v>
      </c>
      <c r="D113" s="72" t="s">
        <v>395</v>
      </c>
      <c r="E113" s="14" t="s">
        <v>128</v>
      </c>
      <c r="F113" s="535"/>
      <c r="G113" s="15">
        <v>2.58</v>
      </c>
      <c r="H113" s="15">
        <v>0.67</v>
      </c>
      <c r="I113" s="72" t="s">
        <v>395</v>
      </c>
      <c r="J113" s="14" t="s">
        <v>128</v>
      </c>
      <c r="K113" s="15" t="s">
        <v>197</v>
      </c>
    </row>
    <row r="114" spans="1:11" s="273" customFormat="1">
      <c r="A114" s="105" t="s">
        <v>56</v>
      </c>
      <c r="B114" s="15" t="s">
        <v>399</v>
      </c>
      <c r="C114" s="15">
        <v>0.77</v>
      </c>
      <c r="D114" s="72" t="s">
        <v>128</v>
      </c>
      <c r="E114" s="14" t="s">
        <v>128</v>
      </c>
      <c r="F114" s="535"/>
      <c r="G114" s="15">
        <v>3.88</v>
      </c>
      <c r="H114" s="15">
        <v>1.29</v>
      </c>
      <c r="I114" s="72" t="s">
        <v>395</v>
      </c>
      <c r="J114" s="14" t="s">
        <v>128</v>
      </c>
      <c r="K114" s="15" t="s">
        <v>197</v>
      </c>
    </row>
    <row r="115" spans="1:11" s="273" customFormat="1">
      <c r="A115" s="105" t="s">
        <v>98</v>
      </c>
      <c r="B115" s="15" t="s">
        <v>399</v>
      </c>
      <c r="C115" s="15">
        <v>0.35</v>
      </c>
      <c r="D115" s="72" t="s">
        <v>128</v>
      </c>
      <c r="E115" s="14" t="s">
        <v>128</v>
      </c>
      <c r="F115" s="535"/>
      <c r="G115" s="15">
        <v>2.6</v>
      </c>
      <c r="H115" s="15">
        <v>0.63</v>
      </c>
      <c r="I115" s="72" t="s">
        <v>395</v>
      </c>
      <c r="J115" s="14" t="s">
        <v>128</v>
      </c>
      <c r="K115" s="15" t="s">
        <v>197</v>
      </c>
    </row>
    <row r="116" spans="1:11" s="273" customFormat="1">
      <c r="A116" s="105" t="s">
        <v>57</v>
      </c>
      <c r="B116" s="15" t="s">
        <v>399</v>
      </c>
      <c r="C116" s="15">
        <v>0.59</v>
      </c>
      <c r="D116" s="72" t="s">
        <v>128</v>
      </c>
      <c r="E116" s="14" t="s">
        <v>128</v>
      </c>
      <c r="F116" s="535"/>
      <c r="G116" s="15">
        <v>3.43</v>
      </c>
      <c r="H116" s="15">
        <v>1.28</v>
      </c>
      <c r="I116" s="72" t="s">
        <v>395</v>
      </c>
      <c r="J116" s="14" t="s">
        <v>128</v>
      </c>
      <c r="K116" s="15" t="s">
        <v>197</v>
      </c>
    </row>
    <row r="117" spans="1:11" s="273" customFormat="1">
      <c r="A117" s="105" t="s">
        <v>99</v>
      </c>
      <c r="B117" s="15" t="s">
        <v>399</v>
      </c>
      <c r="C117" s="15">
        <v>0.78</v>
      </c>
      <c r="D117" s="72" t="s">
        <v>128</v>
      </c>
      <c r="E117" s="14" t="s">
        <v>128</v>
      </c>
      <c r="F117" s="535"/>
      <c r="G117" s="15" t="s">
        <v>399</v>
      </c>
      <c r="H117" s="15">
        <v>1.35</v>
      </c>
      <c r="I117" s="72" t="s">
        <v>128</v>
      </c>
      <c r="J117" s="14" t="s">
        <v>128</v>
      </c>
      <c r="K117" s="15" t="s">
        <v>128</v>
      </c>
    </row>
    <row r="118" spans="1:11" s="273" customFormat="1">
      <c r="A118" s="37"/>
      <c r="B118" s="15"/>
      <c r="C118" s="15"/>
      <c r="D118" s="72"/>
      <c r="E118" s="14"/>
      <c r="F118" s="535"/>
      <c r="G118" s="15"/>
      <c r="H118" s="15"/>
      <c r="I118" s="72"/>
      <c r="J118" s="14"/>
      <c r="K118" s="15"/>
    </row>
    <row r="119" spans="1:11" s="273" customFormat="1">
      <c r="A119" s="167" t="s">
        <v>94</v>
      </c>
      <c r="B119" s="15"/>
      <c r="C119" s="15"/>
      <c r="D119" s="72"/>
      <c r="E119" s="14"/>
      <c r="F119" s="535"/>
      <c r="G119" s="15"/>
      <c r="H119" s="15"/>
      <c r="I119" s="72"/>
      <c r="J119" s="14"/>
      <c r="K119" s="15"/>
    </row>
    <row r="120" spans="1:11" s="273" customFormat="1">
      <c r="A120" s="37" t="s">
        <v>307</v>
      </c>
      <c r="B120" s="15" t="s">
        <v>399</v>
      </c>
      <c r="C120" s="15">
        <v>0.63</v>
      </c>
      <c r="D120" s="72" t="s">
        <v>128</v>
      </c>
      <c r="E120" s="14" t="s">
        <v>128</v>
      </c>
      <c r="F120" s="535"/>
      <c r="G120" s="15">
        <v>2.21</v>
      </c>
      <c r="H120" s="15">
        <v>1.06</v>
      </c>
      <c r="I120" s="72" t="s">
        <v>395</v>
      </c>
      <c r="J120" s="14" t="s">
        <v>128</v>
      </c>
      <c r="K120" s="15" t="s">
        <v>128</v>
      </c>
    </row>
    <row r="121" spans="1:11" s="273" customFormat="1">
      <c r="A121" s="37" t="s">
        <v>95</v>
      </c>
      <c r="B121" s="15" t="s">
        <v>399</v>
      </c>
      <c r="C121" s="15">
        <v>0.74</v>
      </c>
      <c r="D121" s="72" t="s">
        <v>128</v>
      </c>
      <c r="E121" s="14" t="s">
        <v>128</v>
      </c>
      <c r="F121" s="535"/>
      <c r="G121" s="15">
        <v>2.76</v>
      </c>
      <c r="H121" s="15">
        <v>1.03</v>
      </c>
      <c r="I121" s="72" t="s">
        <v>395</v>
      </c>
      <c r="J121" s="14" t="s">
        <v>128</v>
      </c>
      <c r="K121" s="15" t="s">
        <v>128</v>
      </c>
    </row>
    <row r="122" spans="1:11" s="273" customFormat="1">
      <c r="A122" s="37" t="s">
        <v>96</v>
      </c>
      <c r="B122" s="15" t="s">
        <v>399</v>
      </c>
      <c r="C122" s="15">
        <v>0.56000000000000005</v>
      </c>
      <c r="D122" s="72" t="s">
        <v>128</v>
      </c>
      <c r="E122" s="14" t="s">
        <v>128</v>
      </c>
      <c r="F122" s="535"/>
      <c r="G122" s="15">
        <v>2.92</v>
      </c>
      <c r="H122" s="15">
        <v>0.87</v>
      </c>
      <c r="I122" s="72" t="s">
        <v>395</v>
      </c>
      <c r="J122" s="14" t="s">
        <v>128</v>
      </c>
      <c r="K122" s="15" t="s">
        <v>197</v>
      </c>
    </row>
    <row r="123" spans="1:11" s="273" customFormat="1">
      <c r="A123" s="37" t="s">
        <v>97</v>
      </c>
      <c r="B123" s="15" t="s">
        <v>399</v>
      </c>
      <c r="C123" s="15">
        <v>0.38</v>
      </c>
      <c r="D123" s="72" t="s">
        <v>128</v>
      </c>
      <c r="E123" s="14" t="s">
        <v>128</v>
      </c>
      <c r="F123" s="535"/>
      <c r="G123" s="15">
        <v>3.43</v>
      </c>
      <c r="H123" s="15">
        <v>1.04</v>
      </c>
      <c r="I123" s="72" t="s">
        <v>395</v>
      </c>
      <c r="J123" s="14" t="s">
        <v>128</v>
      </c>
      <c r="K123" s="15" t="s">
        <v>197</v>
      </c>
    </row>
    <row r="124" spans="1:11" s="273" customFormat="1">
      <c r="A124" s="37" t="s">
        <v>306</v>
      </c>
      <c r="B124" s="15">
        <v>0.78</v>
      </c>
      <c r="C124" s="15">
        <v>0.38</v>
      </c>
      <c r="D124" s="72" t="s">
        <v>395</v>
      </c>
      <c r="E124" s="14" t="s">
        <v>128</v>
      </c>
      <c r="F124" s="535"/>
      <c r="G124" s="15">
        <v>2.81</v>
      </c>
      <c r="H124" s="15">
        <v>0.7</v>
      </c>
      <c r="I124" s="72" t="s">
        <v>395</v>
      </c>
      <c r="J124" s="14" t="s">
        <v>128</v>
      </c>
      <c r="K124" s="15" t="s">
        <v>197</v>
      </c>
    </row>
    <row r="125" spans="1:11" s="273" customFormat="1">
      <c r="A125" s="37"/>
      <c r="B125" s="15"/>
      <c r="C125" s="15"/>
      <c r="D125" s="72"/>
      <c r="E125" s="14"/>
      <c r="F125" s="535"/>
      <c r="G125" s="15"/>
      <c r="H125" s="15"/>
      <c r="I125" s="72"/>
      <c r="J125" s="14"/>
      <c r="K125" s="15"/>
    </row>
    <row r="126" spans="1:11" s="273" customFormat="1">
      <c r="A126" s="167" t="s">
        <v>50</v>
      </c>
      <c r="B126" s="15"/>
      <c r="C126" s="15"/>
      <c r="D126" s="72"/>
      <c r="E126" s="14"/>
      <c r="F126" s="535"/>
      <c r="G126" s="15"/>
      <c r="H126" s="15"/>
      <c r="I126" s="72"/>
      <c r="J126" s="14"/>
      <c r="K126" s="15"/>
    </row>
    <row r="127" spans="1:11" s="273" customFormat="1">
      <c r="A127" s="105" t="s">
        <v>51</v>
      </c>
      <c r="B127" s="15">
        <v>0.83</v>
      </c>
      <c r="C127" s="15">
        <v>0.23</v>
      </c>
      <c r="D127" s="72" t="s">
        <v>395</v>
      </c>
      <c r="E127" s="14" t="s">
        <v>128</v>
      </c>
      <c r="F127" s="535"/>
      <c r="G127" s="15">
        <v>2.2000000000000002</v>
      </c>
      <c r="H127" s="15">
        <v>0.36</v>
      </c>
      <c r="I127" s="72" t="s">
        <v>128</v>
      </c>
      <c r="J127" s="14" t="s">
        <v>128</v>
      </c>
      <c r="K127" s="15" t="s">
        <v>197</v>
      </c>
    </row>
    <row r="128" spans="1:11" s="273" customFormat="1">
      <c r="A128" s="105" t="s">
        <v>52</v>
      </c>
      <c r="B128" s="15" t="s">
        <v>399</v>
      </c>
      <c r="C128" s="15">
        <v>1.61</v>
      </c>
      <c r="D128" s="72" t="s">
        <v>128</v>
      </c>
      <c r="E128" s="14" t="s">
        <v>128</v>
      </c>
      <c r="F128" s="535"/>
      <c r="G128" s="15">
        <v>6.89</v>
      </c>
      <c r="H128" s="15">
        <v>2.16</v>
      </c>
      <c r="I128" s="72" t="s">
        <v>395</v>
      </c>
      <c r="J128" s="14" t="s">
        <v>401</v>
      </c>
      <c r="K128" s="15" t="s">
        <v>197</v>
      </c>
    </row>
    <row r="129" spans="1:11" s="273" customFormat="1">
      <c r="A129" s="105" t="s">
        <v>53</v>
      </c>
      <c r="B129" s="15" t="s">
        <v>399</v>
      </c>
      <c r="C129" s="15">
        <v>2.2799999999999998</v>
      </c>
      <c r="D129" s="72" t="s">
        <v>128</v>
      </c>
      <c r="E129" s="14" t="s">
        <v>128</v>
      </c>
      <c r="F129" s="535"/>
      <c r="G129" s="15">
        <v>15.55</v>
      </c>
      <c r="H129" s="15">
        <v>6.86</v>
      </c>
      <c r="I129" s="72" t="s">
        <v>395</v>
      </c>
      <c r="J129" s="14" t="s">
        <v>401</v>
      </c>
      <c r="K129" s="15" t="s">
        <v>197</v>
      </c>
    </row>
    <row r="130" spans="1:11" s="273" customFormat="1">
      <c r="A130" s="282"/>
      <c r="B130" s="15"/>
      <c r="C130" s="15"/>
      <c r="D130" s="72"/>
      <c r="E130" s="14"/>
      <c r="F130" s="535"/>
      <c r="G130" s="15"/>
      <c r="H130" s="15"/>
      <c r="I130" s="72"/>
      <c r="J130" s="14"/>
      <c r="K130" s="15"/>
    </row>
    <row r="131" spans="1:11" s="273" customFormat="1">
      <c r="A131" s="167" t="s">
        <v>48</v>
      </c>
      <c r="B131" s="15"/>
      <c r="C131" s="15"/>
      <c r="D131" s="72"/>
      <c r="E131" s="14"/>
      <c r="F131" s="535"/>
      <c r="G131" s="15"/>
      <c r="H131" s="15"/>
      <c r="I131" s="72"/>
      <c r="J131" s="14"/>
      <c r="K131" s="15"/>
    </row>
    <row r="132" spans="1:11" s="273" customFormat="1">
      <c r="A132" s="103" t="s">
        <v>474</v>
      </c>
      <c r="B132" s="15" t="s">
        <v>399</v>
      </c>
      <c r="C132" s="15">
        <v>1.19</v>
      </c>
      <c r="D132" s="72" t="s">
        <v>128</v>
      </c>
      <c r="E132" s="14" t="s">
        <v>128</v>
      </c>
      <c r="F132" s="535"/>
      <c r="G132" s="15">
        <v>6.3</v>
      </c>
      <c r="H132" s="15">
        <v>2.02</v>
      </c>
      <c r="I132" s="72" t="s">
        <v>395</v>
      </c>
      <c r="J132" s="14" t="s">
        <v>401</v>
      </c>
      <c r="K132" s="15" t="s">
        <v>197</v>
      </c>
    </row>
    <row r="133" spans="1:11" s="273" customFormat="1">
      <c r="A133" s="103">
        <v>7</v>
      </c>
      <c r="B133" s="15" t="s">
        <v>399</v>
      </c>
      <c r="C133" s="15">
        <v>0.5</v>
      </c>
      <c r="D133" s="72" t="s">
        <v>128</v>
      </c>
      <c r="E133" s="14" t="s">
        <v>128</v>
      </c>
      <c r="F133" s="535"/>
      <c r="G133" s="15">
        <v>4.45</v>
      </c>
      <c r="H133" s="15">
        <v>1.28</v>
      </c>
      <c r="I133" s="72" t="s">
        <v>395</v>
      </c>
      <c r="J133" s="14" t="s">
        <v>128</v>
      </c>
      <c r="K133" s="15" t="s">
        <v>197</v>
      </c>
    </row>
    <row r="134" spans="1:11" s="273" customFormat="1">
      <c r="A134" s="103">
        <v>8</v>
      </c>
      <c r="B134" s="15">
        <v>0.92</v>
      </c>
      <c r="C134" s="15">
        <v>0.43</v>
      </c>
      <c r="D134" s="72" t="s">
        <v>395</v>
      </c>
      <c r="E134" s="14" t="s">
        <v>128</v>
      </c>
      <c r="F134" s="535"/>
      <c r="G134" s="15">
        <v>2.42</v>
      </c>
      <c r="H134" s="15">
        <v>0.72</v>
      </c>
      <c r="I134" s="72" t="s">
        <v>395</v>
      </c>
      <c r="J134" s="14" t="s">
        <v>128</v>
      </c>
      <c r="K134" s="15" t="s">
        <v>197</v>
      </c>
    </row>
    <row r="135" spans="1:11" s="273" customFormat="1">
      <c r="A135" s="103">
        <v>9</v>
      </c>
      <c r="B135" s="15" t="s">
        <v>399</v>
      </c>
      <c r="C135" s="15">
        <v>0.56999999999999995</v>
      </c>
      <c r="D135" s="72" t="s">
        <v>128</v>
      </c>
      <c r="E135" s="14" t="s">
        <v>128</v>
      </c>
      <c r="F135" s="535"/>
      <c r="G135" s="15">
        <v>2.21</v>
      </c>
      <c r="H135" s="15">
        <v>0.75</v>
      </c>
      <c r="I135" s="72" t="s">
        <v>395</v>
      </c>
      <c r="J135" s="14" t="s">
        <v>128</v>
      </c>
      <c r="K135" s="15" t="s">
        <v>197</v>
      </c>
    </row>
    <row r="136" spans="1:11" s="273" customFormat="1">
      <c r="A136" s="103" t="s">
        <v>475</v>
      </c>
      <c r="B136" s="15" t="s">
        <v>399</v>
      </c>
      <c r="C136" s="15">
        <v>0.32</v>
      </c>
      <c r="D136" s="72" t="s">
        <v>128</v>
      </c>
      <c r="E136" s="14" t="s">
        <v>128</v>
      </c>
      <c r="F136" s="535"/>
      <c r="G136" s="15">
        <v>1.1299999999999999</v>
      </c>
      <c r="H136" s="15">
        <v>0.45</v>
      </c>
      <c r="I136" s="72" t="s">
        <v>395</v>
      </c>
      <c r="J136" s="14" t="s">
        <v>401</v>
      </c>
      <c r="K136" s="15" t="s">
        <v>128</v>
      </c>
    </row>
    <row r="137" spans="1:11" s="273" customFormat="1">
      <c r="A137" s="37"/>
      <c r="B137" s="15"/>
      <c r="C137" s="15"/>
      <c r="D137" s="72"/>
      <c r="E137" s="14"/>
      <c r="F137" s="535"/>
      <c r="G137" s="15"/>
      <c r="H137" s="15"/>
      <c r="I137" s="72"/>
      <c r="J137" s="14"/>
      <c r="K137" s="15"/>
    </row>
    <row r="138" spans="1:11" s="273" customFormat="1">
      <c r="A138" s="167" t="s">
        <v>49</v>
      </c>
      <c r="B138" s="15"/>
      <c r="C138" s="15"/>
      <c r="D138" s="72"/>
      <c r="E138" s="14"/>
      <c r="F138" s="535"/>
      <c r="G138" s="15"/>
      <c r="H138" s="15"/>
      <c r="I138" s="72"/>
      <c r="J138" s="14"/>
      <c r="K138" s="15"/>
    </row>
    <row r="139" spans="1:11" s="273" customFormat="1">
      <c r="A139" s="103" t="s">
        <v>476</v>
      </c>
      <c r="B139" s="15" t="s">
        <v>399</v>
      </c>
      <c r="C139" s="15">
        <v>0.9</v>
      </c>
      <c r="D139" s="72" t="s">
        <v>128</v>
      </c>
      <c r="E139" s="14" t="s">
        <v>128</v>
      </c>
      <c r="F139" s="535"/>
      <c r="G139" s="15">
        <v>5.36</v>
      </c>
      <c r="H139" s="15">
        <v>1.5</v>
      </c>
      <c r="I139" s="72" t="s">
        <v>395</v>
      </c>
      <c r="J139" s="14" t="s">
        <v>401</v>
      </c>
      <c r="K139" s="15" t="s">
        <v>197</v>
      </c>
    </row>
    <row r="140" spans="1:11" s="273" customFormat="1">
      <c r="A140" s="103">
        <v>7</v>
      </c>
      <c r="B140" s="15" t="s">
        <v>399</v>
      </c>
      <c r="C140" s="15">
        <v>0.43</v>
      </c>
      <c r="D140" s="72" t="s">
        <v>128</v>
      </c>
      <c r="E140" s="14" t="s">
        <v>128</v>
      </c>
      <c r="F140" s="535"/>
      <c r="G140" s="15">
        <v>4.33</v>
      </c>
      <c r="H140" s="15">
        <v>1.4</v>
      </c>
      <c r="I140" s="72" t="s">
        <v>395</v>
      </c>
      <c r="J140" s="14" t="s">
        <v>128</v>
      </c>
      <c r="K140" s="15" t="s">
        <v>197</v>
      </c>
    </row>
    <row r="141" spans="1:11" s="273" customFormat="1">
      <c r="A141" s="103">
        <v>8</v>
      </c>
      <c r="B141" s="15" t="s">
        <v>399</v>
      </c>
      <c r="C141" s="15">
        <v>0.27</v>
      </c>
      <c r="D141" s="72" t="s">
        <v>128</v>
      </c>
      <c r="E141" s="14" t="s">
        <v>128</v>
      </c>
      <c r="F141" s="535"/>
      <c r="G141" s="15">
        <v>2.95</v>
      </c>
      <c r="H141" s="15">
        <v>0.85</v>
      </c>
      <c r="I141" s="72" t="s">
        <v>395</v>
      </c>
      <c r="J141" s="14" t="s">
        <v>128</v>
      </c>
      <c r="K141" s="15" t="s">
        <v>197</v>
      </c>
    </row>
    <row r="142" spans="1:11" s="273" customFormat="1">
      <c r="A142" s="103">
        <v>9</v>
      </c>
      <c r="B142" s="15">
        <v>1.28</v>
      </c>
      <c r="C142" s="15">
        <v>0.6</v>
      </c>
      <c r="D142" s="72" t="s">
        <v>395</v>
      </c>
      <c r="E142" s="14" t="s">
        <v>128</v>
      </c>
      <c r="F142" s="535"/>
      <c r="G142" s="15">
        <v>2.1800000000000002</v>
      </c>
      <c r="H142" s="15">
        <v>0.86</v>
      </c>
      <c r="I142" s="72" t="s">
        <v>395</v>
      </c>
      <c r="J142" s="14" t="s">
        <v>128</v>
      </c>
      <c r="K142" s="15" t="s">
        <v>128</v>
      </c>
    </row>
    <row r="143" spans="1:11" s="273" customFormat="1">
      <c r="A143" s="103" t="s">
        <v>477</v>
      </c>
      <c r="B143" s="15" t="s">
        <v>399</v>
      </c>
      <c r="C143" s="15">
        <v>0.57999999999999996</v>
      </c>
      <c r="D143" s="72" t="s">
        <v>128</v>
      </c>
      <c r="E143" s="14" t="s">
        <v>128</v>
      </c>
      <c r="F143" s="535"/>
      <c r="G143" s="15">
        <v>1.47</v>
      </c>
      <c r="H143" s="15">
        <v>0.48</v>
      </c>
      <c r="I143" s="72" t="s">
        <v>395</v>
      </c>
      <c r="J143" s="14" t="s">
        <v>401</v>
      </c>
      <c r="K143" s="15" t="s">
        <v>128</v>
      </c>
    </row>
    <row r="144" spans="1:11" s="273" customFormat="1">
      <c r="A144" s="282"/>
      <c r="B144" s="15"/>
      <c r="C144" s="15"/>
      <c r="D144" s="72"/>
      <c r="E144" s="14"/>
      <c r="F144" s="535"/>
      <c r="G144" s="15"/>
      <c r="H144" s="15"/>
      <c r="I144" s="72"/>
      <c r="J144" s="14"/>
      <c r="K144" s="15"/>
    </row>
    <row r="145" spans="1:18" s="273" customFormat="1">
      <c r="A145" s="167" t="s">
        <v>101</v>
      </c>
      <c r="B145" s="15"/>
      <c r="C145" s="15"/>
      <c r="D145" s="72"/>
      <c r="E145" s="14"/>
      <c r="F145" s="535"/>
      <c r="G145" s="15"/>
      <c r="H145" s="15"/>
      <c r="I145" s="72"/>
      <c r="J145" s="14"/>
      <c r="K145" s="15"/>
    </row>
    <row r="146" spans="1:18" s="273" customFormat="1">
      <c r="A146" s="106" t="s">
        <v>478</v>
      </c>
      <c r="B146" s="15">
        <v>0.5</v>
      </c>
      <c r="C146" s="15">
        <v>0.15</v>
      </c>
      <c r="D146" s="72" t="s">
        <v>395</v>
      </c>
      <c r="E146" s="14" t="s">
        <v>401</v>
      </c>
      <c r="F146" s="535"/>
      <c r="G146" s="15">
        <v>1.77</v>
      </c>
      <c r="H146" s="15">
        <v>0.34</v>
      </c>
      <c r="I146" s="72" t="s">
        <v>128</v>
      </c>
      <c r="J146" s="14" t="s">
        <v>401</v>
      </c>
      <c r="K146" s="15" t="s">
        <v>197</v>
      </c>
    </row>
    <row r="147" spans="1:18" s="273" customFormat="1">
      <c r="A147" s="232" t="s">
        <v>102</v>
      </c>
      <c r="B147" s="19">
        <v>16.96</v>
      </c>
      <c r="C147" s="19">
        <v>6.32</v>
      </c>
      <c r="D147" s="546" t="s">
        <v>395</v>
      </c>
      <c r="E147" s="18" t="s">
        <v>401</v>
      </c>
      <c r="F147" s="547"/>
      <c r="G147" s="19">
        <v>29.21</v>
      </c>
      <c r="H147" s="19">
        <v>4.9800000000000004</v>
      </c>
      <c r="I147" s="546" t="s">
        <v>395</v>
      </c>
      <c r="J147" s="18" t="s">
        <v>401</v>
      </c>
      <c r="K147" s="19" t="s">
        <v>197</v>
      </c>
    </row>
    <row r="148" spans="1:18" s="273" customFormat="1">
      <c r="A148" s="106"/>
      <c r="B148" s="29"/>
      <c r="C148" s="29"/>
      <c r="D148" s="29"/>
      <c r="E148" s="29"/>
      <c r="F148" s="82"/>
      <c r="G148" s="29"/>
      <c r="H148" s="29"/>
      <c r="I148" s="29"/>
      <c r="J148" s="29"/>
      <c r="K148" s="29"/>
    </row>
    <row r="150" spans="1:18" s="82" customFormat="1" ht="27" customHeight="1">
      <c r="A150" s="670" t="s">
        <v>459</v>
      </c>
      <c r="B150" s="670"/>
      <c r="C150" s="670"/>
      <c r="D150" s="670"/>
      <c r="E150" s="670"/>
      <c r="F150" s="670"/>
      <c r="G150" s="670"/>
      <c r="H150" s="670"/>
      <c r="I150" s="670"/>
      <c r="J150" s="670"/>
      <c r="K150" s="670"/>
      <c r="L150" s="344"/>
      <c r="M150" s="344"/>
      <c r="N150" s="344"/>
      <c r="O150" s="344"/>
      <c r="P150" s="344"/>
      <c r="Q150" s="344"/>
      <c r="R150" s="344"/>
    </row>
    <row r="151" spans="1:18" s="82" customFormat="1" ht="28.9" customHeight="1">
      <c r="A151" s="670" t="s">
        <v>460</v>
      </c>
      <c r="B151" s="670"/>
      <c r="C151" s="670"/>
      <c r="D151" s="670"/>
      <c r="E151" s="670"/>
      <c r="F151" s="670"/>
      <c r="G151" s="670"/>
      <c r="H151" s="670"/>
      <c r="I151" s="670"/>
      <c r="J151" s="670"/>
      <c r="K151" s="670"/>
      <c r="L151" s="344"/>
      <c r="M151" s="344"/>
      <c r="N151" s="344"/>
      <c r="O151" s="344"/>
      <c r="P151" s="344"/>
      <c r="Q151" s="344"/>
      <c r="R151" s="344"/>
    </row>
    <row r="152" spans="1:18" s="82" customFormat="1" ht="25.9" customHeight="1">
      <c r="A152" s="670" t="s">
        <v>461</v>
      </c>
      <c r="B152" s="670"/>
      <c r="C152" s="670"/>
      <c r="D152" s="670"/>
      <c r="E152" s="670"/>
      <c r="F152" s="670"/>
      <c r="G152" s="670"/>
      <c r="H152" s="670"/>
      <c r="I152" s="670"/>
      <c r="J152" s="670"/>
      <c r="K152" s="670"/>
      <c r="L152" s="344"/>
      <c r="M152" s="344"/>
      <c r="N152" s="344"/>
      <c r="O152" s="344"/>
      <c r="P152" s="344"/>
      <c r="Q152" s="344"/>
      <c r="R152" s="344"/>
    </row>
    <row r="153" spans="1:18" s="82" customFormat="1" ht="27.6" customHeight="1">
      <c r="A153" s="670" t="s">
        <v>462</v>
      </c>
      <c r="B153" s="670"/>
      <c r="C153" s="670"/>
      <c r="D153" s="670"/>
      <c r="E153" s="670"/>
      <c r="F153" s="670"/>
      <c r="G153" s="670"/>
      <c r="H153" s="670"/>
      <c r="I153" s="670"/>
      <c r="J153" s="670"/>
      <c r="K153" s="670"/>
      <c r="L153" s="344"/>
      <c r="M153" s="344"/>
      <c r="N153" s="344"/>
      <c r="O153" s="344"/>
      <c r="P153" s="344"/>
      <c r="Q153" s="344"/>
      <c r="R153" s="344"/>
    </row>
    <row r="154" spans="1:18" s="82" customFormat="1" ht="13.15" customHeight="1">
      <c r="A154" s="670" t="s">
        <v>124</v>
      </c>
      <c r="B154" s="670"/>
      <c r="C154" s="670"/>
      <c r="D154" s="670"/>
      <c r="E154" s="670"/>
      <c r="F154" s="670"/>
      <c r="G154" s="670"/>
      <c r="H154" s="670"/>
      <c r="I154" s="670"/>
      <c r="J154" s="670"/>
      <c r="K154" s="670"/>
      <c r="L154" s="344"/>
      <c r="M154" s="344"/>
      <c r="N154" s="344"/>
      <c r="O154" s="344"/>
      <c r="P154" s="344"/>
      <c r="Q154" s="344"/>
      <c r="R154" s="344"/>
    </row>
    <row r="155" spans="1:18" s="345" customFormat="1">
      <c r="A155" s="670" t="s">
        <v>223</v>
      </c>
      <c r="B155" s="670"/>
      <c r="C155" s="670"/>
      <c r="D155" s="670"/>
      <c r="E155" s="670"/>
      <c r="F155" s="670"/>
      <c r="G155" s="670"/>
      <c r="H155" s="670"/>
      <c r="I155" s="670"/>
      <c r="J155" s="670"/>
      <c r="K155" s="670"/>
    </row>
    <row r="156" spans="1:18" s="345" customFormat="1">
      <c r="A156" s="692" t="s">
        <v>479</v>
      </c>
      <c r="B156" s="692"/>
      <c r="C156" s="692"/>
      <c r="D156" s="692"/>
      <c r="E156" s="692"/>
      <c r="F156" s="692"/>
      <c r="G156" s="692"/>
      <c r="H156" s="692"/>
      <c r="I156" s="692"/>
      <c r="J156" s="692"/>
      <c r="K156" s="692"/>
    </row>
    <row r="157" spans="1:18" s="1" customFormat="1" ht="13.9" customHeight="1">
      <c r="A157" s="670"/>
      <c r="B157" s="670"/>
      <c r="C157" s="670"/>
      <c r="D157" s="670"/>
      <c r="E157" s="670"/>
      <c r="F157" s="670"/>
      <c r="G157" s="670"/>
      <c r="H157" s="670"/>
      <c r="I157" s="670"/>
      <c r="J157" s="670"/>
      <c r="K157" s="670"/>
      <c r="L157" s="670"/>
      <c r="M157" s="670"/>
      <c r="N157" s="670"/>
      <c r="O157" s="670"/>
      <c r="P157" s="670"/>
      <c r="Q157" s="670"/>
      <c r="R157" s="670"/>
    </row>
    <row r="158" spans="1:18" s="345" customFormat="1">
      <c r="A158" s="315" t="s">
        <v>7</v>
      </c>
    </row>
  </sheetData>
  <mergeCells count="15">
    <mergeCell ref="A157:R157"/>
    <mergeCell ref="A150:K150"/>
    <mergeCell ref="A151:K151"/>
    <mergeCell ref="A152:K152"/>
    <mergeCell ref="A153:K153"/>
    <mergeCell ref="A154:K154"/>
    <mergeCell ref="A156:K156"/>
    <mergeCell ref="A155:K155"/>
    <mergeCell ref="A9:A11"/>
    <mergeCell ref="B10:E10"/>
    <mergeCell ref="C11:E11"/>
    <mergeCell ref="B9:E9"/>
    <mergeCell ref="H11:J11"/>
    <mergeCell ref="G10:K10"/>
    <mergeCell ref="G9:K9"/>
  </mergeCells>
  <hyperlinks>
    <hyperlink ref="A158" location="Contents!A1" display="Return to contents" xr:uid="{FEB2CDA9-7EBF-41C1-87C2-9E7F49447EF3}"/>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3927-183D-4731-95B2-1A082C5669F1}">
  <dimension ref="A1:P154"/>
  <sheetViews>
    <sheetView showGridLines="0" workbookViewId="0">
      <selection activeCell="R11" sqref="R11"/>
    </sheetView>
  </sheetViews>
  <sheetFormatPr defaultColWidth="8.85546875" defaultRowHeight="15"/>
  <cols>
    <col min="1" max="1" width="37.7109375" style="273" bestFit="1" customWidth="1"/>
    <col min="2" max="2" width="11.7109375" style="273" customWidth="1"/>
    <col min="3" max="3" width="5.42578125" style="273" bestFit="1" customWidth="1"/>
    <col min="4" max="4" width="2.140625" style="273" bestFit="1" customWidth="1"/>
    <col min="5" max="5" width="1.7109375" style="273" bestFit="1" customWidth="1"/>
    <col min="6" max="6" width="6.85546875" style="273" customWidth="1"/>
    <col min="7" max="7" width="11.7109375" style="273" customWidth="1"/>
    <col min="8" max="8" width="5.42578125" style="273" bestFit="1" customWidth="1"/>
    <col min="9" max="9" width="2.140625" style="273" bestFit="1" customWidth="1"/>
    <col min="10" max="10" width="1.7109375" style="273" bestFit="1" customWidth="1"/>
    <col min="11" max="11" width="11.140625" style="193" customWidth="1"/>
    <col min="12" max="12" width="6.7109375" style="273" customWidth="1"/>
    <col min="13" max="13" width="11.7109375" style="273" customWidth="1"/>
    <col min="14" max="14" width="5.42578125" style="273" bestFit="1" customWidth="1"/>
    <col min="15" max="15" width="2.140625" style="273" bestFit="1" customWidth="1"/>
    <col min="16" max="16" width="1.7109375" style="273" bestFit="1" customWidth="1"/>
    <col min="17" max="16384" width="8.85546875" style="273"/>
  </cols>
  <sheetData>
    <row r="1" spans="1:16">
      <c r="A1" s="1"/>
    </row>
    <row r="2" spans="1:16">
      <c r="A2" s="1"/>
    </row>
    <row r="3" spans="1:16">
      <c r="A3" s="1"/>
      <c r="C3" s="273" t="s">
        <v>0</v>
      </c>
      <c r="N3" s="273" t="s">
        <v>0</v>
      </c>
    </row>
    <row r="4" spans="1:16">
      <c r="A4" s="1"/>
    </row>
    <row r="5" spans="1:16">
      <c r="A5" s="1"/>
    </row>
    <row r="6" spans="1:16" s="356" customFormat="1">
      <c r="A6" s="1"/>
      <c r="K6" s="193"/>
    </row>
    <row r="7" spans="1:16">
      <c r="A7" s="4" t="s">
        <v>486</v>
      </c>
    </row>
    <row r="8" spans="1:16">
      <c r="A8" s="6"/>
      <c r="B8" s="82"/>
      <c r="C8" s="82"/>
      <c r="D8" s="82"/>
      <c r="E8" s="82"/>
      <c r="F8" s="82"/>
      <c r="G8" s="82"/>
      <c r="H8" s="82"/>
      <c r="I8" s="82"/>
      <c r="J8" s="82"/>
      <c r="K8" s="82"/>
      <c r="M8" s="82"/>
      <c r="N8" s="82"/>
      <c r="O8" s="82"/>
      <c r="P8" s="82"/>
    </row>
    <row r="9" spans="1:16">
      <c r="A9" s="3" t="s">
        <v>487</v>
      </c>
      <c r="B9" s="82"/>
      <c r="C9" s="82"/>
      <c r="D9" s="82"/>
      <c r="E9" s="82"/>
      <c r="F9" s="82"/>
      <c r="G9" s="82"/>
      <c r="H9" s="82"/>
      <c r="I9" s="82"/>
      <c r="J9" s="82"/>
      <c r="K9" s="82"/>
      <c r="M9" s="82"/>
      <c r="N9" s="82"/>
      <c r="O9" s="82"/>
      <c r="P9" s="82"/>
    </row>
    <row r="10" spans="1:16">
      <c r="A10" s="697" t="s">
        <v>6</v>
      </c>
      <c r="B10" s="694" t="s">
        <v>220</v>
      </c>
      <c r="C10" s="695"/>
      <c r="D10" s="695"/>
      <c r="E10" s="696"/>
      <c r="F10" s="82"/>
      <c r="G10" s="694" t="s">
        <v>221</v>
      </c>
      <c r="H10" s="695"/>
      <c r="I10" s="695"/>
      <c r="J10" s="695"/>
      <c r="K10" s="696"/>
      <c r="M10" s="694" t="s">
        <v>258</v>
      </c>
      <c r="N10" s="695"/>
      <c r="O10" s="695"/>
      <c r="P10" s="696"/>
    </row>
    <row r="11" spans="1:16" ht="51.6" customHeight="1">
      <c r="A11" s="698"/>
      <c r="B11" s="679" t="s">
        <v>10</v>
      </c>
      <c r="C11" s="679"/>
      <c r="D11" s="679"/>
      <c r="E11" s="680"/>
      <c r="F11" s="82"/>
      <c r="G11" s="673" t="s">
        <v>10</v>
      </c>
      <c r="H11" s="674"/>
      <c r="I11" s="674"/>
      <c r="J11" s="674"/>
      <c r="K11" s="675"/>
      <c r="M11" s="678" t="s">
        <v>10</v>
      </c>
      <c r="N11" s="679"/>
      <c r="O11" s="679"/>
      <c r="P11" s="680"/>
    </row>
    <row r="12" spans="1:16" ht="40.9" customHeight="1">
      <c r="A12" s="699"/>
      <c r="B12" s="274" t="s">
        <v>5</v>
      </c>
      <c r="C12" s="685" t="s">
        <v>132</v>
      </c>
      <c r="D12" s="685"/>
      <c r="E12" s="686"/>
      <c r="F12" s="202"/>
      <c r="G12" s="197" t="s">
        <v>5</v>
      </c>
      <c r="H12" s="685" t="s">
        <v>132</v>
      </c>
      <c r="I12" s="685"/>
      <c r="J12" s="686"/>
      <c r="K12" s="583" t="s">
        <v>226</v>
      </c>
      <c r="M12" s="196" t="s">
        <v>5</v>
      </c>
      <c r="N12" s="685" t="s">
        <v>132</v>
      </c>
      <c r="O12" s="685"/>
      <c r="P12" s="686"/>
    </row>
    <row r="13" spans="1:16">
      <c r="A13" s="166" t="s">
        <v>14</v>
      </c>
      <c r="B13" s="152">
        <v>4.3499999999999996</v>
      </c>
      <c r="C13" s="152">
        <v>0.78</v>
      </c>
      <c r="D13" s="49" t="s">
        <v>128</v>
      </c>
      <c r="E13" s="194" t="s">
        <v>128</v>
      </c>
      <c r="F13" s="82"/>
      <c r="G13" s="152">
        <v>1.5</v>
      </c>
      <c r="H13" s="152">
        <v>0.27</v>
      </c>
      <c r="I13" s="49" t="s">
        <v>128</v>
      </c>
      <c r="J13" s="194" t="s">
        <v>128</v>
      </c>
      <c r="K13" s="152" t="s">
        <v>197</v>
      </c>
      <c r="M13" s="152">
        <v>2.23</v>
      </c>
      <c r="N13" s="152">
        <v>0.27</v>
      </c>
      <c r="O13" s="49" t="s">
        <v>128</v>
      </c>
      <c r="P13" s="194" t="s">
        <v>128</v>
      </c>
    </row>
    <row r="14" spans="1:16">
      <c r="A14" s="167" t="s">
        <v>15</v>
      </c>
      <c r="B14" s="52"/>
      <c r="C14" s="52"/>
      <c r="D14" s="174"/>
      <c r="E14" s="53"/>
      <c r="G14" s="52"/>
      <c r="H14" s="52"/>
      <c r="I14" s="174"/>
      <c r="J14" s="53"/>
      <c r="K14" s="52"/>
      <c r="M14" s="52"/>
      <c r="N14" s="52"/>
      <c r="O14" s="174"/>
      <c r="P14" s="53"/>
    </row>
    <row r="15" spans="1:16">
      <c r="A15" s="37" t="s">
        <v>16</v>
      </c>
      <c r="B15" s="175">
        <v>2.33</v>
      </c>
      <c r="C15" s="175">
        <v>0.86</v>
      </c>
      <c r="D15" s="138" t="s">
        <v>395</v>
      </c>
      <c r="E15" s="35" t="s">
        <v>401</v>
      </c>
      <c r="F15" s="82"/>
      <c r="G15" s="175">
        <v>0.64</v>
      </c>
      <c r="H15" s="175">
        <v>0.26</v>
      </c>
      <c r="I15" s="138" t="s">
        <v>395</v>
      </c>
      <c r="J15" s="35" t="s">
        <v>401</v>
      </c>
      <c r="K15" s="175" t="s">
        <v>197</v>
      </c>
      <c r="M15" s="175">
        <v>1.1100000000000001</v>
      </c>
      <c r="N15" s="175">
        <v>0.28999999999999998</v>
      </c>
      <c r="O15" s="138" t="s">
        <v>395</v>
      </c>
      <c r="P15" s="35" t="s">
        <v>401</v>
      </c>
    </row>
    <row r="16" spans="1:16">
      <c r="A16" s="37" t="s">
        <v>17</v>
      </c>
      <c r="B16" s="175">
        <v>6.82</v>
      </c>
      <c r="C16" s="175">
        <v>1.38</v>
      </c>
      <c r="D16" s="138" t="s">
        <v>395</v>
      </c>
      <c r="E16" s="35" t="s">
        <v>401</v>
      </c>
      <c r="F16" s="82"/>
      <c r="G16" s="175">
        <v>2.2999999999999998</v>
      </c>
      <c r="H16" s="175">
        <v>0.49</v>
      </c>
      <c r="I16" s="138" t="s">
        <v>395</v>
      </c>
      <c r="J16" s="35" t="s">
        <v>401</v>
      </c>
      <c r="K16" s="175" t="s">
        <v>197</v>
      </c>
      <c r="M16" s="175">
        <v>3.34</v>
      </c>
      <c r="N16" s="175">
        <v>0.49</v>
      </c>
      <c r="O16" s="138" t="s">
        <v>128</v>
      </c>
      <c r="P16" s="35" t="s">
        <v>401</v>
      </c>
    </row>
    <row r="17" spans="1:16">
      <c r="A17" s="37"/>
      <c r="B17" s="38"/>
      <c r="C17" s="38"/>
      <c r="D17" s="37"/>
      <c r="E17" s="48"/>
      <c r="F17" s="82"/>
      <c r="G17" s="38"/>
      <c r="H17" s="38"/>
      <c r="I17" s="37"/>
      <c r="J17" s="48"/>
      <c r="K17" s="38"/>
      <c r="M17" s="38"/>
      <c r="N17" s="38"/>
      <c r="O17" s="37"/>
      <c r="P17" s="48"/>
    </row>
    <row r="18" spans="1:16">
      <c r="A18" s="167" t="s">
        <v>213</v>
      </c>
      <c r="B18" s="175"/>
      <c r="C18" s="175"/>
      <c r="D18" s="138"/>
      <c r="E18" s="35"/>
      <c r="F18" s="82"/>
      <c r="G18" s="175"/>
      <c r="H18" s="175"/>
      <c r="I18" s="138"/>
      <c r="J18" s="35"/>
      <c r="K18" s="175"/>
      <c r="M18" s="175"/>
      <c r="N18" s="175"/>
      <c r="O18" s="138"/>
      <c r="P18" s="35"/>
    </row>
    <row r="19" spans="1:16">
      <c r="A19" s="37" t="s">
        <v>16</v>
      </c>
      <c r="B19" s="175">
        <v>2.2400000000000002</v>
      </c>
      <c r="C19" s="175">
        <v>0.85</v>
      </c>
      <c r="D19" s="138" t="s">
        <v>395</v>
      </c>
      <c r="E19" s="35" t="s">
        <v>401</v>
      </c>
      <c r="F19" s="82"/>
      <c r="G19" s="175">
        <v>0.64</v>
      </c>
      <c r="H19" s="175">
        <v>0.26</v>
      </c>
      <c r="I19" s="138" t="s">
        <v>395</v>
      </c>
      <c r="J19" s="35" t="s">
        <v>401</v>
      </c>
      <c r="K19" s="175" t="s">
        <v>197</v>
      </c>
      <c r="M19" s="175">
        <v>1.0900000000000001</v>
      </c>
      <c r="N19" s="175">
        <v>0.28999999999999998</v>
      </c>
      <c r="O19" s="138" t="s">
        <v>395</v>
      </c>
      <c r="P19" s="35" t="s">
        <v>401</v>
      </c>
    </row>
    <row r="20" spans="1:16">
      <c r="A20" s="37" t="s">
        <v>17</v>
      </c>
      <c r="B20" s="175">
        <v>6.85</v>
      </c>
      <c r="C20" s="175">
        <v>1.37</v>
      </c>
      <c r="D20" s="138" t="s">
        <v>395</v>
      </c>
      <c r="E20" s="35" t="s">
        <v>401</v>
      </c>
      <c r="F20" s="82"/>
      <c r="G20" s="175">
        <v>2.27</v>
      </c>
      <c r="H20" s="175">
        <v>0.48</v>
      </c>
      <c r="I20" s="138" t="s">
        <v>395</v>
      </c>
      <c r="J20" s="35" t="s">
        <v>401</v>
      </c>
      <c r="K20" s="175" t="s">
        <v>197</v>
      </c>
      <c r="M20" s="175">
        <v>3.32</v>
      </c>
      <c r="N20" s="175">
        <v>0.48</v>
      </c>
      <c r="O20" s="138" t="s">
        <v>128</v>
      </c>
      <c r="P20" s="35" t="s">
        <v>401</v>
      </c>
    </row>
    <row r="21" spans="1:16">
      <c r="A21" s="37" t="s">
        <v>214</v>
      </c>
      <c r="B21" s="175" t="s">
        <v>399</v>
      </c>
      <c r="C21" s="175">
        <v>5.97</v>
      </c>
      <c r="D21" s="138" t="s">
        <v>128</v>
      </c>
      <c r="E21" s="35" t="s">
        <v>128</v>
      </c>
      <c r="F21" s="82"/>
      <c r="G21" s="175" t="s">
        <v>397</v>
      </c>
      <c r="H21" s="175">
        <v>27.83</v>
      </c>
      <c r="I21" s="138" t="s">
        <v>128</v>
      </c>
      <c r="J21" s="35" t="s">
        <v>128</v>
      </c>
      <c r="K21" s="175" t="s">
        <v>128</v>
      </c>
      <c r="M21" s="175" t="s">
        <v>399</v>
      </c>
      <c r="N21" s="175">
        <v>12.67</v>
      </c>
      <c r="O21" s="138" t="s">
        <v>128</v>
      </c>
      <c r="P21" s="35" t="s">
        <v>128</v>
      </c>
    </row>
    <row r="22" spans="1:16">
      <c r="A22" s="37"/>
      <c r="B22" s="175"/>
      <c r="C22" s="175"/>
      <c r="D22" s="138"/>
      <c r="E22" s="35"/>
      <c r="F22" s="82"/>
      <c r="G22" s="175"/>
      <c r="H22" s="175"/>
      <c r="I22" s="138"/>
      <c r="J22" s="35"/>
      <c r="K22" s="175"/>
      <c r="M22" s="175"/>
      <c r="N22" s="175"/>
      <c r="O22" s="138"/>
      <c r="P22" s="35"/>
    </row>
    <row r="23" spans="1:16">
      <c r="A23" s="167" t="s">
        <v>311</v>
      </c>
      <c r="B23" s="175"/>
      <c r="C23" s="175"/>
      <c r="D23" s="138"/>
      <c r="E23" s="35"/>
      <c r="F23" s="82"/>
      <c r="G23" s="175"/>
      <c r="H23" s="175"/>
      <c r="I23" s="138"/>
      <c r="J23" s="35"/>
      <c r="K23" s="175"/>
      <c r="M23" s="175"/>
      <c r="N23" s="175"/>
      <c r="O23" s="138"/>
      <c r="P23" s="35"/>
    </row>
    <row r="24" spans="1:16">
      <c r="A24" s="37" t="s">
        <v>19</v>
      </c>
      <c r="B24" s="175">
        <v>3.72</v>
      </c>
      <c r="C24" s="175">
        <v>0.73</v>
      </c>
      <c r="D24" s="138" t="s">
        <v>395</v>
      </c>
      <c r="E24" s="35" t="s">
        <v>128</v>
      </c>
      <c r="F24" s="82"/>
      <c r="G24" s="175">
        <v>1.39</v>
      </c>
      <c r="H24" s="175">
        <v>0.27</v>
      </c>
      <c r="I24" s="138" t="s">
        <v>128</v>
      </c>
      <c r="J24" s="35" t="s">
        <v>128</v>
      </c>
      <c r="K24" s="175" t="s">
        <v>197</v>
      </c>
      <c r="M24" s="175">
        <v>1.96</v>
      </c>
      <c r="N24" s="175">
        <v>0.26</v>
      </c>
      <c r="O24" s="138" t="s">
        <v>128</v>
      </c>
      <c r="P24" s="35" t="s">
        <v>128</v>
      </c>
    </row>
    <row r="25" spans="1:16">
      <c r="A25" s="37" t="s">
        <v>107</v>
      </c>
      <c r="B25" s="175">
        <v>13.7</v>
      </c>
      <c r="C25" s="175">
        <v>5.69</v>
      </c>
      <c r="D25" s="138" t="s">
        <v>395</v>
      </c>
      <c r="E25" s="35" t="s">
        <v>401</v>
      </c>
      <c r="F25" s="82"/>
      <c r="G25" s="175">
        <v>6.2</v>
      </c>
      <c r="H25" s="175">
        <v>2.89</v>
      </c>
      <c r="I25" s="138" t="s">
        <v>395</v>
      </c>
      <c r="J25" s="35" t="s">
        <v>401</v>
      </c>
      <c r="K25" s="175" t="s">
        <v>128</v>
      </c>
      <c r="M25" s="175">
        <v>9.74</v>
      </c>
      <c r="N25" s="175">
        <v>3.09</v>
      </c>
      <c r="O25" s="138" t="s">
        <v>395</v>
      </c>
      <c r="P25" s="35" t="s">
        <v>401</v>
      </c>
    </row>
    <row r="26" spans="1:16">
      <c r="A26" s="37"/>
      <c r="B26" s="38"/>
      <c r="C26" s="38"/>
      <c r="D26" s="37"/>
      <c r="E26" s="48"/>
      <c r="F26" s="82"/>
      <c r="G26" s="38"/>
      <c r="H26" s="38"/>
      <c r="I26" s="37"/>
      <c r="J26" s="48"/>
      <c r="K26" s="38"/>
      <c r="M26" s="38"/>
      <c r="N26" s="38"/>
      <c r="O26" s="37"/>
      <c r="P26" s="48"/>
    </row>
    <row r="27" spans="1:16">
      <c r="A27" s="167" t="s">
        <v>31</v>
      </c>
      <c r="B27" s="38"/>
      <c r="C27" s="38"/>
      <c r="D27" s="37"/>
      <c r="E27" s="48"/>
      <c r="F27" s="82"/>
      <c r="G27" s="38"/>
      <c r="H27" s="38"/>
      <c r="I27" s="37"/>
      <c r="J27" s="48"/>
      <c r="K27" s="38"/>
      <c r="M27" s="38"/>
      <c r="N27" s="38"/>
      <c r="O27" s="37"/>
      <c r="P27" s="48"/>
    </row>
    <row r="28" spans="1:16">
      <c r="A28" s="37" t="s">
        <v>32</v>
      </c>
      <c r="B28" s="175">
        <v>5.68</v>
      </c>
      <c r="C28" s="175">
        <v>1.22</v>
      </c>
      <c r="D28" s="138" t="s">
        <v>395</v>
      </c>
      <c r="E28" s="35" t="s">
        <v>128</v>
      </c>
      <c r="F28" s="82"/>
      <c r="G28" s="175">
        <v>1.79</v>
      </c>
      <c r="H28" s="175">
        <v>0.37</v>
      </c>
      <c r="I28" s="138" t="s">
        <v>395</v>
      </c>
      <c r="J28" s="35" t="s">
        <v>128</v>
      </c>
      <c r="K28" s="175" t="s">
        <v>197</v>
      </c>
      <c r="M28" s="175">
        <v>2.68</v>
      </c>
      <c r="N28" s="175">
        <v>0.39</v>
      </c>
      <c r="O28" s="138" t="s">
        <v>128</v>
      </c>
      <c r="P28" s="35" t="s">
        <v>128</v>
      </c>
    </row>
    <row r="29" spans="1:16">
      <c r="A29" s="37" t="s">
        <v>33</v>
      </c>
      <c r="B29" s="175">
        <v>6.38</v>
      </c>
      <c r="C29" s="175">
        <v>1.76</v>
      </c>
      <c r="D29" s="138" t="s">
        <v>395</v>
      </c>
      <c r="E29" s="35" t="s">
        <v>128</v>
      </c>
      <c r="F29" s="82"/>
      <c r="G29" s="175">
        <v>2.2000000000000002</v>
      </c>
      <c r="H29" s="175">
        <v>0.61</v>
      </c>
      <c r="I29" s="138" t="s">
        <v>395</v>
      </c>
      <c r="J29" s="35" t="s">
        <v>128</v>
      </c>
      <c r="K29" s="175" t="s">
        <v>197</v>
      </c>
      <c r="M29" s="175">
        <v>3.49</v>
      </c>
      <c r="N29" s="175">
        <v>0.68</v>
      </c>
      <c r="O29" s="138" t="s">
        <v>128</v>
      </c>
      <c r="P29" s="35" t="s">
        <v>401</v>
      </c>
    </row>
    <row r="30" spans="1:16">
      <c r="A30" s="37" t="s">
        <v>36</v>
      </c>
      <c r="B30" s="175">
        <v>2.72</v>
      </c>
      <c r="C30" s="175">
        <v>0.84</v>
      </c>
      <c r="D30" s="138" t="s">
        <v>395</v>
      </c>
      <c r="E30" s="35" t="s">
        <v>401</v>
      </c>
      <c r="F30" s="82"/>
      <c r="G30" s="175">
        <v>0.56000000000000005</v>
      </c>
      <c r="H30" s="175">
        <v>0.28000000000000003</v>
      </c>
      <c r="I30" s="138" t="s">
        <v>395</v>
      </c>
      <c r="J30" s="35" t="s">
        <v>401</v>
      </c>
      <c r="K30" s="175" t="s">
        <v>197</v>
      </c>
      <c r="M30" s="175">
        <v>1.25</v>
      </c>
      <c r="N30" s="175">
        <v>0.33</v>
      </c>
      <c r="O30" s="138" t="s">
        <v>395</v>
      </c>
      <c r="P30" s="35" t="s">
        <v>401</v>
      </c>
    </row>
    <row r="31" spans="1:16">
      <c r="A31" s="37"/>
      <c r="B31" s="38"/>
      <c r="C31" s="38"/>
      <c r="D31" s="37"/>
      <c r="E31" s="48"/>
      <c r="F31" s="82"/>
      <c r="G31" s="38"/>
      <c r="H31" s="38"/>
      <c r="I31" s="37"/>
      <c r="J31" s="48"/>
      <c r="K31" s="38"/>
      <c r="M31" s="38"/>
      <c r="N31" s="38"/>
      <c r="O31" s="37"/>
      <c r="P31" s="48"/>
    </row>
    <row r="32" spans="1:16">
      <c r="A32" s="282" t="s">
        <v>135</v>
      </c>
      <c r="B32" s="38"/>
      <c r="C32" s="38"/>
      <c r="D32" s="37"/>
      <c r="E32" s="48"/>
      <c r="F32" s="82"/>
      <c r="G32" s="38"/>
      <c r="H32" s="38"/>
      <c r="I32" s="37"/>
      <c r="J32" s="48"/>
      <c r="K32" s="38"/>
      <c r="M32" s="38"/>
      <c r="N32" s="38"/>
      <c r="O32" s="37"/>
      <c r="P32" s="48"/>
    </row>
    <row r="33" spans="1:16">
      <c r="A33" s="105" t="s">
        <v>312</v>
      </c>
      <c r="B33" s="175" t="s">
        <v>399</v>
      </c>
      <c r="C33" s="175">
        <v>3.6</v>
      </c>
      <c r="D33" s="138" t="s">
        <v>128</v>
      </c>
      <c r="E33" s="35" t="s">
        <v>128</v>
      </c>
      <c r="F33" s="82"/>
      <c r="G33" s="175" t="s">
        <v>399</v>
      </c>
      <c r="H33" s="175">
        <v>1.35</v>
      </c>
      <c r="I33" s="138" t="s">
        <v>128</v>
      </c>
      <c r="J33" s="35" t="s">
        <v>128</v>
      </c>
      <c r="K33" s="175" t="s">
        <v>128</v>
      </c>
      <c r="M33" s="175">
        <v>2.69</v>
      </c>
      <c r="N33" s="175">
        <v>1.33</v>
      </c>
      <c r="O33" s="138" t="s">
        <v>395</v>
      </c>
      <c r="P33" s="35" t="s">
        <v>128</v>
      </c>
    </row>
    <row r="34" spans="1:16">
      <c r="A34" s="105" t="s">
        <v>313</v>
      </c>
      <c r="B34" s="175">
        <v>4.34</v>
      </c>
      <c r="C34" s="175">
        <v>0.8</v>
      </c>
      <c r="D34" s="138" t="s">
        <v>128</v>
      </c>
      <c r="E34" s="35" t="s">
        <v>128</v>
      </c>
      <c r="F34" s="82"/>
      <c r="G34" s="175">
        <v>1.48</v>
      </c>
      <c r="H34" s="175">
        <v>0.28000000000000003</v>
      </c>
      <c r="I34" s="138" t="s">
        <v>128</v>
      </c>
      <c r="J34" s="35" t="s">
        <v>128</v>
      </c>
      <c r="K34" s="175" t="s">
        <v>197</v>
      </c>
      <c r="M34" s="175">
        <v>2.21</v>
      </c>
      <c r="N34" s="175">
        <v>0.28000000000000003</v>
      </c>
      <c r="O34" s="138" t="s">
        <v>128</v>
      </c>
      <c r="P34" s="35" t="s">
        <v>128</v>
      </c>
    </row>
    <row r="35" spans="1:16">
      <c r="A35" s="37"/>
      <c r="B35" s="38"/>
      <c r="C35" s="38"/>
      <c r="D35" s="37"/>
      <c r="E35" s="48"/>
      <c r="F35" s="82"/>
      <c r="G35" s="38"/>
      <c r="H35" s="38"/>
      <c r="I35" s="37"/>
      <c r="J35" s="48"/>
      <c r="K35" s="38"/>
      <c r="M35" s="38"/>
      <c r="N35" s="38"/>
      <c r="O35" s="37"/>
      <c r="P35" s="48"/>
    </row>
    <row r="36" spans="1:16">
      <c r="A36" s="283" t="s">
        <v>139</v>
      </c>
      <c r="B36" s="38"/>
      <c r="C36" s="38"/>
      <c r="D36" s="37"/>
      <c r="E36" s="48"/>
      <c r="F36" s="82"/>
      <c r="G36" s="38"/>
      <c r="H36" s="38"/>
      <c r="I36" s="37"/>
      <c r="J36" s="48"/>
      <c r="K36" s="38"/>
      <c r="M36" s="38"/>
      <c r="N36" s="38"/>
      <c r="O36" s="37"/>
      <c r="P36" s="48"/>
    </row>
    <row r="37" spans="1:16">
      <c r="A37" s="284" t="s">
        <v>137</v>
      </c>
      <c r="B37" s="175">
        <v>4.63</v>
      </c>
      <c r="C37" s="175">
        <v>1.04</v>
      </c>
      <c r="D37" s="138" t="s">
        <v>395</v>
      </c>
      <c r="E37" s="35" t="s">
        <v>128</v>
      </c>
      <c r="F37" s="82"/>
      <c r="G37" s="175">
        <v>1.2</v>
      </c>
      <c r="H37" s="175">
        <v>0.28000000000000003</v>
      </c>
      <c r="I37" s="138" t="s">
        <v>395</v>
      </c>
      <c r="J37" s="35" t="s">
        <v>128</v>
      </c>
      <c r="K37" s="175" t="s">
        <v>197</v>
      </c>
      <c r="M37" s="175">
        <v>1.86</v>
      </c>
      <c r="N37" s="175">
        <v>0.28999999999999998</v>
      </c>
      <c r="O37" s="138" t="s">
        <v>128</v>
      </c>
      <c r="P37" s="35" t="s">
        <v>128</v>
      </c>
    </row>
    <row r="38" spans="1:16">
      <c r="A38" s="284" t="s">
        <v>138</v>
      </c>
      <c r="B38" s="175">
        <v>3.95</v>
      </c>
      <c r="C38" s="175">
        <v>1.25</v>
      </c>
      <c r="D38" s="138" t="s">
        <v>395</v>
      </c>
      <c r="E38" s="35" t="s">
        <v>128</v>
      </c>
      <c r="F38" s="82"/>
      <c r="G38" s="175">
        <v>3.15</v>
      </c>
      <c r="H38" s="175">
        <v>0.85</v>
      </c>
      <c r="I38" s="138" t="s">
        <v>395</v>
      </c>
      <c r="J38" s="35" t="s">
        <v>401</v>
      </c>
      <c r="K38" s="175" t="s">
        <v>128</v>
      </c>
      <c r="M38" s="175">
        <v>3.53</v>
      </c>
      <c r="N38" s="175">
        <v>0.78</v>
      </c>
      <c r="O38" s="138" t="s">
        <v>395</v>
      </c>
      <c r="P38" s="35" t="s">
        <v>401</v>
      </c>
    </row>
    <row r="39" spans="1:16">
      <c r="A39" s="37"/>
      <c r="B39" s="38"/>
      <c r="C39" s="38"/>
      <c r="D39" s="37"/>
      <c r="E39" s="48"/>
      <c r="F39" s="82"/>
      <c r="G39" s="38"/>
      <c r="H39" s="38"/>
      <c r="I39" s="37"/>
      <c r="J39" s="48"/>
      <c r="K39" s="38"/>
      <c r="M39" s="38"/>
      <c r="N39" s="38"/>
      <c r="O39" s="37"/>
      <c r="P39" s="48"/>
    </row>
    <row r="40" spans="1:16">
      <c r="A40" s="167" t="s">
        <v>37</v>
      </c>
      <c r="B40" s="38"/>
      <c r="C40" s="38"/>
      <c r="D40" s="37"/>
      <c r="E40" s="48"/>
      <c r="F40" s="82"/>
      <c r="G40" s="38"/>
      <c r="H40" s="38"/>
      <c r="I40" s="37"/>
      <c r="J40" s="48"/>
      <c r="K40" s="38"/>
      <c r="M40" s="38"/>
      <c r="N40" s="38"/>
      <c r="O40" s="37"/>
      <c r="P40" s="48"/>
    </row>
    <row r="41" spans="1:16">
      <c r="A41" s="37" t="s">
        <v>38</v>
      </c>
      <c r="B41" s="175">
        <v>2.35</v>
      </c>
      <c r="C41" s="175">
        <v>1.03</v>
      </c>
      <c r="D41" s="138" t="s">
        <v>395</v>
      </c>
      <c r="E41" s="35" t="s">
        <v>401</v>
      </c>
      <c r="F41" s="82"/>
      <c r="G41" s="175">
        <v>0.86</v>
      </c>
      <c r="H41" s="175">
        <v>0.25</v>
      </c>
      <c r="I41" s="138" t="s">
        <v>395</v>
      </c>
      <c r="J41" s="35" t="s">
        <v>401</v>
      </c>
      <c r="K41" s="175" t="s">
        <v>197</v>
      </c>
      <c r="M41" s="175">
        <v>1.03</v>
      </c>
      <c r="N41" s="175">
        <v>0.25</v>
      </c>
      <c r="O41" s="138" t="s">
        <v>395</v>
      </c>
      <c r="P41" s="35" t="s">
        <v>401</v>
      </c>
    </row>
    <row r="42" spans="1:16">
      <c r="A42" s="37" t="s">
        <v>464</v>
      </c>
      <c r="B42" s="175" t="s">
        <v>399</v>
      </c>
      <c r="C42" s="175">
        <v>4.25</v>
      </c>
      <c r="D42" s="138" t="s">
        <v>128</v>
      </c>
      <c r="E42" s="35" t="s">
        <v>128</v>
      </c>
      <c r="F42" s="82"/>
      <c r="G42" s="175">
        <v>4.2300000000000004</v>
      </c>
      <c r="H42" s="175">
        <v>1.53</v>
      </c>
      <c r="I42" s="138" t="s">
        <v>395</v>
      </c>
      <c r="J42" s="35" t="s">
        <v>401</v>
      </c>
      <c r="K42" s="175" t="s">
        <v>128</v>
      </c>
      <c r="M42" s="175">
        <v>4.45</v>
      </c>
      <c r="N42" s="175">
        <v>1.47</v>
      </c>
      <c r="O42" s="138" t="s">
        <v>395</v>
      </c>
      <c r="P42" s="35" t="s">
        <v>401</v>
      </c>
    </row>
    <row r="43" spans="1:16" s="356" customFormat="1">
      <c r="A43" s="99" t="s">
        <v>126</v>
      </c>
      <c r="B43" s="175" t="s">
        <v>399</v>
      </c>
      <c r="C43" s="175">
        <v>4.53</v>
      </c>
      <c r="D43" s="138" t="s">
        <v>128</v>
      </c>
      <c r="E43" s="35" t="s">
        <v>128</v>
      </c>
      <c r="F43" s="436"/>
      <c r="G43" s="175" t="s">
        <v>399</v>
      </c>
      <c r="H43" s="175">
        <v>2.75</v>
      </c>
      <c r="I43" s="138" t="s">
        <v>128</v>
      </c>
      <c r="J43" s="35" t="s">
        <v>401</v>
      </c>
      <c r="K43" s="175" t="s">
        <v>128</v>
      </c>
      <c r="M43" s="175">
        <v>5.2</v>
      </c>
      <c r="N43" s="175">
        <v>2.4900000000000002</v>
      </c>
      <c r="O43" s="138" t="s">
        <v>395</v>
      </c>
      <c r="P43" s="35" t="s">
        <v>401</v>
      </c>
    </row>
    <row r="44" spans="1:16" s="356" customFormat="1">
      <c r="A44" s="99" t="s">
        <v>310</v>
      </c>
      <c r="B44" s="175" t="s">
        <v>399</v>
      </c>
      <c r="C44" s="175">
        <v>0.98</v>
      </c>
      <c r="D44" s="138" t="s">
        <v>128</v>
      </c>
      <c r="E44" s="35" t="s">
        <v>401</v>
      </c>
      <c r="F44" s="436"/>
      <c r="G44" s="175">
        <v>3.62</v>
      </c>
      <c r="H44" s="175">
        <v>1.55</v>
      </c>
      <c r="I44" s="138" t="s">
        <v>395</v>
      </c>
      <c r="J44" s="35" t="s">
        <v>401</v>
      </c>
      <c r="K44" s="175" t="s">
        <v>197</v>
      </c>
      <c r="M44" s="175">
        <v>3.59</v>
      </c>
      <c r="N44" s="175">
        <v>1.53</v>
      </c>
      <c r="O44" s="138" t="s">
        <v>395</v>
      </c>
      <c r="P44" s="35" t="s">
        <v>128</v>
      </c>
    </row>
    <row r="45" spans="1:16" s="356" customFormat="1">
      <c r="A45" s="37" t="s">
        <v>464</v>
      </c>
      <c r="B45" s="175" t="s">
        <v>399</v>
      </c>
      <c r="C45" s="175">
        <v>4.25</v>
      </c>
      <c r="D45" s="138" t="s">
        <v>128</v>
      </c>
      <c r="E45" s="35" t="s">
        <v>128</v>
      </c>
      <c r="F45" s="436"/>
      <c r="G45" s="175">
        <v>4.2300000000000004</v>
      </c>
      <c r="H45" s="175">
        <v>1.53</v>
      </c>
      <c r="I45" s="138" t="s">
        <v>395</v>
      </c>
      <c r="J45" s="35" t="s">
        <v>401</v>
      </c>
      <c r="K45" s="175" t="s">
        <v>128</v>
      </c>
      <c r="M45" s="175">
        <v>4.45</v>
      </c>
      <c r="N45" s="175">
        <v>1.47</v>
      </c>
      <c r="O45" s="138" t="s">
        <v>395</v>
      </c>
      <c r="P45" s="35" t="s">
        <v>401</v>
      </c>
    </row>
    <row r="46" spans="1:16">
      <c r="A46" s="37" t="s">
        <v>188</v>
      </c>
      <c r="B46" s="175" t="s">
        <v>397</v>
      </c>
      <c r="C46" s="175">
        <v>51.2</v>
      </c>
      <c r="D46" s="138" t="s">
        <v>128</v>
      </c>
      <c r="E46" s="35" t="s">
        <v>128</v>
      </c>
      <c r="F46" s="82"/>
      <c r="G46" s="175" t="s">
        <v>399</v>
      </c>
      <c r="H46" s="175">
        <v>1.43</v>
      </c>
      <c r="I46" s="138" t="s">
        <v>128</v>
      </c>
      <c r="J46" s="35" t="s">
        <v>128</v>
      </c>
      <c r="K46" s="175" t="s">
        <v>128</v>
      </c>
      <c r="M46" s="175" t="s">
        <v>399</v>
      </c>
      <c r="N46" s="175">
        <v>1.46</v>
      </c>
      <c r="O46" s="138" t="s">
        <v>128</v>
      </c>
      <c r="P46" s="35" t="s">
        <v>128</v>
      </c>
    </row>
    <row r="47" spans="1:16">
      <c r="A47" s="37" t="s">
        <v>189</v>
      </c>
      <c r="B47" s="175">
        <v>5.14</v>
      </c>
      <c r="C47" s="175">
        <v>1.03</v>
      </c>
      <c r="D47" s="138" t="s">
        <v>395</v>
      </c>
      <c r="E47" s="35" t="s">
        <v>128</v>
      </c>
      <c r="F47" s="82"/>
      <c r="G47" s="175">
        <v>3.09</v>
      </c>
      <c r="H47" s="175">
        <v>1.01</v>
      </c>
      <c r="I47" s="138" t="s">
        <v>395</v>
      </c>
      <c r="J47" s="35" t="s">
        <v>401</v>
      </c>
      <c r="K47" s="175" t="s">
        <v>197</v>
      </c>
      <c r="M47" s="175">
        <v>4.4400000000000004</v>
      </c>
      <c r="N47" s="175">
        <v>0.76</v>
      </c>
      <c r="O47" s="138" t="s">
        <v>128</v>
      </c>
      <c r="P47" s="35" t="s">
        <v>401</v>
      </c>
    </row>
    <row r="48" spans="1:16">
      <c r="A48" s="37"/>
      <c r="B48" s="38"/>
      <c r="C48" s="38"/>
      <c r="D48" s="37"/>
      <c r="E48" s="48"/>
      <c r="F48" s="82"/>
      <c r="G48" s="38"/>
      <c r="H48" s="38"/>
      <c r="I48" s="37"/>
      <c r="J48" s="48"/>
      <c r="K48" s="38"/>
      <c r="M48" s="38"/>
      <c r="N48" s="38"/>
      <c r="O48" s="37"/>
      <c r="P48" s="48"/>
    </row>
    <row r="49" spans="1:16">
      <c r="A49" s="167" t="s">
        <v>41</v>
      </c>
      <c r="B49" s="38"/>
      <c r="C49" s="38"/>
      <c r="D49" s="37"/>
      <c r="E49" s="48"/>
      <c r="F49" s="82"/>
      <c r="G49" s="38"/>
      <c r="H49" s="38"/>
      <c r="I49" s="37"/>
      <c r="J49" s="48"/>
      <c r="K49" s="38"/>
      <c r="M49" s="38"/>
      <c r="N49" s="38"/>
      <c r="O49" s="37"/>
      <c r="P49" s="48"/>
    </row>
    <row r="50" spans="1:16">
      <c r="A50" s="37" t="s">
        <v>465</v>
      </c>
      <c r="B50" s="175">
        <v>5.92</v>
      </c>
      <c r="C50" s="175">
        <v>2.16</v>
      </c>
      <c r="D50" s="138" t="s">
        <v>395</v>
      </c>
      <c r="E50" s="35" t="s">
        <v>128</v>
      </c>
      <c r="F50" s="82"/>
      <c r="G50" s="175">
        <v>2.78</v>
      </c>
      <c r="H50" s="175">
        <v>0.69</v>
      </c>
      <c r="I50" s="138" t="s">
        <v>395</v>
      </c>
      <c r="J50" s="35" t="s">
        <v>401</v>
      </c>
      <c r="K50" s="175" t="s">
        <v>197</v>
      </c>
      <c r="M50" s="175">
        <v>3.28</v>
      </c>
      <c r="N50" s="175">
        <v>0.74</v>
      </c>
      <c r="O50" s="138" t="s">
        <v>395</v>
      </c>
      <c r="P50" s="35" t="s">
        <v>401</v>
      </c>
    </row>
    <row r="51" spans="1:16">
      <c r="A51" s="37" t="s">
        <v>43</v>
      </c>
      <c r="B51" s="175" t="s">
        <v>399</v>
      </c>
      <c r="C51" s="175">
        <v>3.17</v>
      </c>
      <c r="D51" s="138" t="s">
        <v>128</v>
      </c>
      <c r="E51" s="35" t="s">
        <v>128</v>
      </c>
      <c r="F51" s="82"/>
      <c r="G51" s="175">
        <v>2.84</v>
      </c>
      <c r="H51" s="175">
        <v>1.2</v>
      </c>
      <c r="I51" s="138" t="s">
        <v>395</v>
      </c>
      <c r="J51" s="35" t="s">
        <v>128</v>
      </c>
      <c r="K51" s="175" t="s">
        <v>128</v>
      </c>
      <c r="L51" s="343"/>
      <c r="M51" s="175">
        <v>3.19</v>
      </c>
      <c r="N51" s="175">
        <v>1.0900000000000001</v>
      </c>
      <c r="O51" s="138" t="s">
        <v>395</v>
      </c>
      <c r="P51" s="35" t="s">
        <v>128</v>
      </c>
    </row>
    <row r="52" spans="1:16">
      <c r="A52" s="37" t="s">
        <v>44</v>
      </c>
      <c r="B52" s="175" t="s">
        <v>399</v>
      </c>
      <c r="C52" s="175">
        <v>1.93</v>
      </c>
      <c r="D52" s="138" t="s">
        <v>128</v>
      </c>
      <c r="E52" s="35" t="s">
        <v>128</v>
      </c>
      <c r="F52" s="82"/>
      <c r="G52" s="175">
        <v>1.1100000000000001</v>
      </c>
      <c r="H52" s="175">
        <v>0.4</v>
      </c>
      <c r="I52" s="138" t="s">
        <v>395</v>
      </c>
      <c r="J52" s="35" t="s">
        <v>128</v>
      </c>
      <c r="K52" s="175" t="s">
        <v>197</v>
      </c>
      <c r="M52" s="175">
        <v>1.47</v>
      </c>
      <c r="N52" s="175">
        <v>0.46</v>
      </c>
      <c r="O52" s="138" t="s">
        <v>395</v>
      </c>
      <c r="P52" s="35" t="s">
        <v>401</v>
      </c>
    </row>
    <row r="53" spans="1:16">
      <c r="A53" s="37" t="s">
        <v>45</v>
      </c>
      <c r="B53" s="175" t="s">
        <v>399</v>
      </c>
      <c r="C53" s="175">
        <v>1.61</v>
      </c>
      <c r="D53" s="138" t="s">
        <v>128</v>
      </c>
      <c r="E53" s="35" t="s">
        <v>401</v>
      </c>
      <c r="F53" s="82"/>
      <c r="G53" s="175">
        <v>0.8</v>
      </c>
      <c r="H53" s="175">
        <v>0.34</v>
      </c>
      <c r="I53" s="138" t="s">
        <v>395</v>
      </c>
      <c r="J53" s="35" t="s">
        <v>401</v>
      </c>
      <c r="K53" s="175" t="s">
        <v>128</v>
      </c>
      <c r="M53" s="175">
        <v>0.87</v>
      </c>
      <c r="N53" s="175">
        <v>0.34</v>
      </c>
      <c r="O53" s="138" t="s">
        <v>395</v>
      </c>
      <c r="P53" s="35" t="s">
        <v>401</v>
      </c>
    </row>
    <row r="54" spans="1:16">
      <c r="A54" s="37" t="s">
        <v>209</v>
      </c>
      <c r="B54" s="175">
        <v>4.12</v>
      </c>
      <c r="C54" s="175">
        <v>1.1599999999999999</v>
      </c>
      <c r="D54" s="138" t="s">
        <v>395</v>
      </c>
      <c r="E54" s="35" t="s">
        <v>128</v>
      </c>
      <c r="F54" s="82"/>
      <c r="G54" s="175" t="s">
        <v>399</v>
      </c>
      <c r="H54" s="175">
        <v>1.29</v>
      </c>
      <c r="I54" s="138" t="s">
        <v>128</v>
      </c>
      <c r="J54" s="35" t="s">
        <v>128</v>
      </c>
      <c r="K54" s="175" t="s">
        <v>128</v>
      </c>
      <c r="M54" s="175">
        <v>3.31</v>
      </c>
      <c r="N54" s="175">
        <v>0.83</v>
      </c>
      <c r="O54" s="138" t="s">
        <v>395</v>
      </c>
      <c r="P54" s="35" t="s">
        <v>128</v>
      </c>
    </row>
    <row r="55" spans="1:16">
      <c r="A55" s="37" t="s">
        <v>46</v>
      </c>
      <c r="B55" s="175">
        <v>6.08</v>
      </c>
      <c r="C55" s="175">
        <v>2.46</v>
      </c>
      <c r="D55" s="138" t="s">
        <v>395</v>
      </c>
      <c r="E55" s="35" t="s">
        <v>128</v>
      </c>
      <c r="F55" s="82"/>
      <c r="G55" s="175" t="s">
        <v>399</v>
      </c>
      <c r="H55" s="175">
        <v>1.18</v>
      </c>
      <c r="I55" s="138" t="s">
        <v>128</v>
      </c>
      <c r="J55" s="35" t="s">
        <v>128</v>
      </c>
      <c r="K55" s="175" t="s">
        <v>197</v>
      </c>
      <c r="M55" s="175">
        <v>4.72</v>
      </c>
      <c r="N55" s="175">
        <v>1.68</v>
      </c>
      <c r="O55" s="138" t="s">
        <v>395</v>
      </c>
      <c r="P55" s="35" t="s">
        <v>401</v>
      </c>
    </row>
    <row r="56" spans="1:16">
      <c r="A56" s="37"/>
      <c r="B56" s="38"/>
      <c r="C56" s="38"/>
      <c r="D56" s="37"/>
      <c r="E56" s="48"/>
      <c r="F56" s="82"/>
      <c r="G56" s="38"/>
      <c r="H56" s="38"/>
      <c r="I56" s="37"/>
      <c r="J56" s="48"/>
      <c r="K56" s="38"/>
      <c r="M56" s="38"/>
      <c r="N56" s="38"/>
      <c r="O56" s="37"/>
      <c r="P56" s="48"/>
    </row>
    <row r="57" spans="1:16">
      <c r="A57" s="167" t="s">
        <v>47</v>
      </c>
      <c r="B57" s="38"/>
      <c r="C57" s="38"/>
      <c r="D57" s="37"/>
      <c r="E57" s="48"/>
      <c r="F57" s="82"/>
      <c r="G57" s="38"/>
      <c r="H57" s="38"/>
      <c r="I57" s="37"/>
      <c r="J57" s="48"/>
      <c r="K57" s="38"/>
      <c r="M57" s="38"/>
      <c r="N57" s="38"/>
      <c r="O57" s="37"/>
      <c r="P57" s="48"/>
    </row>
    <row r="58" spans="1:16">
      <c r="A58" s="117" t="s">
        <v>465</v>
      </c>
      <c r="B58" s="175">
        <v>5.92</v>
      </c>
      <c r="C58" s="175">
        <v>2.16</v>
      </c>
      <c r="D58" s="138" t="s">
        <v>395</v>
      </c>
      <c r="E58" s="35" t="s">
        <v>128</v>
      </c>
      <c r="F58" s="82"/>
      <c r="G58" s="175">
        <v>2.78</v>
      </c>
      <c r="H58" s="175">
        <v>0.69</v>
      </c>
      <c r="I58" s="138" t="s">
        <v>395</v>
      </c>
      <c r="J58" s="35" t="s">
        <v>401</v>
      </c>
      <c r="K58" s="175" t="s">
        <v>197</v>
      </c>
      <c r="M58" s="175">
        <v>3.28</v>
      </c>
      <c r="N58" s="175">
        <v>0.74</v>
      </c>
      <c r="O58" s="138" t="s">
        <v>395</v>
      </c>
      <c r="P58" s="35" t="s">
        <v>401</v>
      </c>
    </row>
    <row r="59" spans="1:16">
      <c r="A59" s="117" t="s">
        <v>466</v>
      </c>
      <c r="B59" s="175">
        <v>5.28</v>
      </c>
      <c r="C59" s="175">
        <v>1.66</v>
      </c>
      <c r="D59" s="138" t="s">
        <v>395</v>
      </c>
      <c r="E59" s="35" t="s">
        <v>128</v>
      </c>
      <c r="F59" s="82"/>
      <c r="G59" s="175">
        <v>1.33</v>
      </c>
      <c r="H59" s="175">
        <v>0.41</v>
      </c>
      <c r="I59" s="138" t="s">
        <v>395</v>
      </c>
      <c r="J59" s="35" t="s">
        <v>128</v>
      </c>
      <c r="K59" s="175" t="s">
        <v>197</v>
      </c>
      <c r="M59" s="175">
        <v>2.09</v>
      </c>
      <c r="N59" s="175">
        <v>0.48</v>
      </c>
      <c r="O59" s="138" t="s">
        <v>395</v>
      </c>
      <c r="P59" s="35" t="s">
        <v>128</v>
      </c>
    </row>
    <row r="60" spans="1:16">
      <c r="A60" s="117" t="s">
        <v>467</v>
      </c>
      <c r="B60" s="175">
        <v>3.71</v>
      </c>
      <c r="C60" s="175">
        <v>1.4</v>
      </c>
      <c r="D60" s="138" t="s">
        <v>395</v>
      </c>
      <c r="E60" s="35" t="s">
        <v>128</v>
      </c>
      <c r="F60" s="82"/>
      <c r="G60" s="175">
        <v>1.38</v>
      </c>
      <c r="H60" s="175">
        <v>0.53</v>
      </c>
      <c r="I60" s="138" t="s">
        <v>395</v>
      </c>
      <c r="J60" s="35" t="s">
        <v>128</v>
      </c>
      <c r="K60" s="175" t="s">
        <v>197</v>
      </c>
      <c r="M60" s="175">
        <v>2.0299999999999998</v>
      </c>
      <c r="N60" s="175">
        <v>0.52</v>
      </c>
      <c r="O60" s="138" t="s">
        <v>395</v>
      </c>
      <c r="P60" s="35" t="s">
        <v>128</v>
      </c>
    </row>
    <row r="61" spans="1:16">
      <c r="A61" s="117" t="s">
        <v>468</v>
      </c>
      <c r="B61" s="175">
        <v>3.84</v>
      </c>
      <c r="C61" s="175">
        <v>1.64</v>
      </c>
      <c r="D61" s="138" t="s">
        <v>395</v>
      </c>
      <c r="E61" s="35" t="s">
        <v>128</v>
      </c>
      <c r="F61" s="82"/>
      <c r="G61" s="175" t="s">
        <v>399</v>
      </c>
      <c r="H61" s="175">
        <v>0.78</v>
      </c>
      <c r="I61" s="138" t="s">
        <v>128</v>
      </c>
      <c r="J61" s="35" t="s">
        <v>128</v>
      </c>
      <c r="K61" s="175" t="s">
        <v>128</v>
      </c>
      <c r="M61" s="175">
        <v>2.11</v>
      </c>
      <c r="N61" s="175">
        <v>0.67</v>
      </c>
      <c r="O61" s="138" t="s">
        <v>395</v>
      </c>
      <c r="P61" s="35" t="s">
        <v>128</v>
      </c>
    </row>
    <row r="62" spans="1:16">
      <c r="A62" s="117" t="s">
        <v>469</v>
      </c>
      <c r="B62" s="175">
        <v>4.37</v>
      </c>
      <c r="C62" s="175">
        <v>1.79</v>
      </c>
      <c r="D62" s="138" t="s">
        <v>395</v>
      </c>
      <c r="E62" s="35" t="s">
        <v>128</v>
      </c>
      <c r="F62" s="82"/>
      <c r="G62" s="175" t="s">
        <v>399</v>
      </c>
      <c r="H62" s="175">
        <v>0.64</v>
      </c>
      <c r="I62" s="138" t="s">
        <v>128</v>
      </c>
      <c r="J62" s="35" t="s">
        <v>128</v>
      </c>
      <c r="K62" s="175" t="s">
        <v>197</v>
      </c>
      <c r="M62" s="175">
        <v>2.2000000000000002</v>
      </c>
      <c r="N62" s="175">
        <v>0.7</v>
      </c>
      <c r="O62" s="138" t="s">
        <v>395</v>
      </c>
      <c r="P62" s="35" t="s">
        <v>128</v>
      </c>
    </row>
    <row r="63" spans="1:16">
      <c r="A63" s="37"/>
      <c r="B63" s="38"/>
      <c r="C63" s="38"/>
      <c r="D63" s="37"/>
      <c r="E63" s="48"/>
      <c r="F63" s="82"/>
      <c r="G63" s="38"/>
      <c r="H63" s="38"/>
      <c r="I63" s="37"/>
      <c r="J63" s="48"/>
      <c r="K63" s="38"/>
      <c r="M63" s="38"/>
      <c r="N63" s="38"/>
      <c r="O63" s="37"/>
      <c r="P63" s="48"/>
    </row>
    <row r="64" spans="1:16">
      <c r="A64" s="167" t="s">
        <v>140</v>
      </c>
      <c r="B64" s="38"/>
      <c r="C64" s="38"/>
      <c r="D64" s="37"/>
      <c r="E64" s="48"/>
      <c r="F64" s="82"/>
      <c r="G64" s="38"/>
      <c r="H64" s="38"/>
      <c r="I64" s="37"/>
      <c r="J64" s="48"/>
      <c r="K64" s="38"/>
      <c r="M64" s="38"/>
      <c r="N64" s="38"/>
      <c r="O64" s="37"/>
      <c r="P64" s="48"/>
    </row>
    <row r="65" spans="1:16">
      <c r="A65" s="37" t="s">
        <v>170</v>
      </c>
      <c r="B65" s="175">
        <v>5</v>
      </c>
      <c r="C65" s="175">
        <v>1.1299999999999999</v>
      </c>
      <c r="D65" s="138" t="s">
        <v>395</v>
      </c>
      <c r="E65" s="35" t="s">
        <v>128</v>
      </c>
      <c r="F65" s="82"/>
      <c r="G65" s="175">
        <v>1.64</v>
      </c>
      <c r="H65" s="175">
        <v>0.34</v>
      </c>
      <c r="I65" s="138" t="s">
        <v>395</v>
      </c>
      <c r="J65" s="35" t="s">
        <v>128</v>
      </c>
      <c r="K65" s="175" t="s">
        <v>197</v>
      </c>
      <c r="M65" s="175">
        <v>2.64</v>
      </c>
      <c r="N65" s="175">
        <v>0.43</v>
      </c>
      <c r="O65" s="138" t="s">
        <v>128</v>
      </c>
      <c r="P65" s="35" t="s">
        <v>128</v>
      </c>
    </row>
    <row r="66" spans="1:16">
      <c r="A66" s="37" t="s">
        <v>488</v>
      </c>
      <c r="B66" s="175">
        <v>3.25</v>
      </c>
      <c r="C66" s="175">
        <v>1.26</v>
      </c>
      <c r="D66" s="138" t="s">
        <v>395</v>
      </c>
      <c r="E66" s="35" t="s">
        <v>128</v>
      </c>
      <c r="F66" s="82"/>
      <c r="G66" s="175">
        <v>1.34</v>
      </c>
      <c r="H66" s="175">
        <v>0.44</v>
      </c>
      <c r="I66" s="138" t="s">
        <v>395</v>
      </c>
      <c r="J66" s="35" t="s">
        <v>128</v>
      </c>
      <c r="K66" s="175" t="s">
        <v>197</v>
      </c>
      <c r="M66" s="175">
        <v>1.74</v>
      </c>
      <c r="N66" s="175">
        <v>0.43</v>
      </c>
      <c r="O66" s="138" t="s">
        <v>395</v>
      </c>
      <c r="P66" s="35" t="s">
        <v>128</v>
      </c>
    </row>
    <row r="67" spans="1:16">
      <c r="A67" s="37"/>
      <c r="B67" s="38"/>
      <c r="C67" s="38"/>
      <c r="D67" s="37"/>
      <c r="E67" s="48"/>
      <c r="F67" s="82"/>
      <c r="G67" s="38"/>
      <c r="H67" s="38"/>
      <c r="I67" s="37"/>
      <c r="J67" s="48"/>
      <c r="K67" s="38"/>
      <c r="M67" s="38"/>
      <c r="N67" s="38"/>
      <c r="O67" s="37"/>
      <c r="P67" s="48"/>
    </row>
    <row r="68" spans="1:16">
      <c r="A68" s="167" t="s">
        <v>86</v>
      </c>
      <c r="B68" s="38"/>
      <c r="C68" s="38"/>
      <c r="D68" s="37"/>
      <c r="E68" s="48"/>
      <c r="F68" s="82"/>
      <c r="G68" s="38"/>
      <c r="H68" s="38"/>
      <c r="I68" s="37"/>
      <c r="J68" s="48"/>
      <c r="K68" s="38"/>
      <c r="M68" s="38"/>
      <c r="N68" s="38"/>
      <c r="O68" s="37"/>
      <c r="P68" s="48"/>
    </row>
    <row r="69" spans="1:16">
      <c r="A69" s="37" t="s">
        <v>87</v>
      </c>
      <c r="B69" s="175">
        <v>4.78</v>
      </c>
      <c r="C69" s="175">
        <v>1.04</v>
      </c>
      <c r="D69" s="138" t="s">
        <v>395</v>
      </c>
      <c r="E69" s="35" t="s">
        <v>128</v>
      </c>
      <c r="F69" s="82"/>
      <c r="G69" s="175">
        <v>1.34</v>
      </c>
      <c r="H69" s="175">
        <v>0.28999999999999998</v>
      </c>
      <c r="I69" s="138" t="s">
        <v>395</v>
      </c>
      <c r="J69" s="35" t="s">
        <v>128</v>
      </c>
      <c r="K69" s="175" t="s">
        <v>197</v>
      </c>
      <c r="M69" s="175">
        <v>2.04</v>
      </c>
      <c r="N69" s="175">
        <v>0.3</v>
      </c>
      <c r="O69" s="138" t="s">
        <v>128</v>
      </c>
      <c r="P69" s="35" t="s">
        <v>128</v>
      </c>
    </row>
    <row r="70" spans="1:16">
      <c r="A70" s="37" t="s">
        <v>88</v>
      </c>
      <c r="B70" s="175" t="s">
        <v>399</v>
      </c>
      <c r="C70" s="175">
        <v>2.1800000000000002</v>
      </c>
      <c r="D70" s="138" t="s">
        <v>128</v>
      </c>
      <c r="E70" s="35" t="s">
        <v>128</v>
      </c>
      <c r="F70" s="82"/>
      <c r="G70" s="175" t="s">
        <v>399</v>
      </c>
      <c r="H70" s="175">
        <v>1.73</v>
      </c>
      <c r="I70" s="138" t="s">
        <v>128</v>
      </c>
      <c r="J70" s="35" t="s">
        <v>128</v>
      </c>
      <c r="K70" s="175" t="s">
        <v>128</v>
      </c>
      <c r="M70" s="175">
        <v>3</v>
      </c>
      <c r="N70" s="175">
        <v>1.33</v>
      </c>
      <c r="O70" s="138" t="s">
        <v>395</v>
      </c>
      <c r="P70" s="35" t="s">
        <v>128</v>
      </c>
    </row>
    <row r="71" spans="1:16">
      <c r="A71" s="37" t="s">
        <v>90</v>
      </c>
      <c r="B71" s="175" t="s">
        <v>399</v>
      </c>
      <c r="C71" s="175">
        <v>1.48</v>
      </c>
      <c r="D71" s="138" t="s">
        <v>128</v>
      </c>
      <c r="E71" s="35" t="s">
        <v>401</v>
      </c>
      <c r="F71" s="82"/>
      <c r="G71" s="175" t="s">
        <v>399</v>
      </c>
      <c r="H71" s="175">
        <v>0.78</v>
      </c>
      <c r="I71" s="138" t="s">
        <v>128</v>
      </c>
      <c r="J71" s="35" t="s">
        <v>128</v>
      </c>
      <c r="K71" s="175" t="s">
        <v>128</v>
      </c>
      <c r="M71" s="175">
        <v>1.49</v>
      </c>
      <c r="N71" s="175">
        <v>0.66</v>
      </c>
      <c r="O71" s="138" t="s">
        <v>395</v>
      </c>
      <c r="P71" s="35" t="s">
        <v>128</v>
      </c>
    </row>
    <row r="72" spans="1:16">
      <c r="A72" s="37" t="s">
        <v>91</v>
      </c>
      <c r="B72" s="175">
        <v>4.88</v>
      </c>
      <c r="C72" s="175">
        <v>2.0499999999999998</v>
      </c>
      <c r="D72" s="138" t="s">
        <v>395</v>
      </c>
      <c r="E72" s="35" t="s">
        <v>128</v>
      </c>
      <c r="F72" s="82"/>
      <c r="G72" s="175" t="s">
        <v>399</v>
      </c>
      <c r="H72" s="175">
        <v>5.44</v>
      </c>
      <c r="I72" s="138" t="s">
        <v>128</v>
      </c>
      <c r="J72" s="35" t="s">
        <v>128</v>
      </c>
      <c r="K72" s="175" t="s">
        <v>128</v>
      </c>
      <c r="M72" s="175">
        <v>4.92</v>
      </c>
      <c r="N72" s="175">
        <v>1.92</v>
      </c>
      <c r="O72" s="138" t="s">
        <v>395</v>
      </c>
      <c r="P72" s="35" t="s">
        <v>401</v>
      </c>
    </row>
    <row r="73" spans="1:16">
      <c r="A73" s="37" t="s">
        <v>92</v>
      </c>
      <c r="B73" s="175" t="s">
        <v>399</v>
      </c>
      <c r="C73" s="175">
        <v>2.4</v>
      </c>
      <c r="D73" s="138" t="s">
        <v>128</v>
      </c>
      <c r="E73" s="35" t="s">
        <v>128</v>
      </c>
      <c r="F73" s="82"/>
      <c r="G73" s="175" t="s">
        <v>399</v>
      </c>
      <c r="H73" s="175">
        <v>1.62</v>
      </c>
      <c r="I73" s="138" t="s">
        <v>128</v>
      </c>
      <c r="J73" s="35" t="s">
        <v>128</v>
      </c>
      <c r="K73" s="175" t="s">
        <v>128</v>
      </c>
      <c r="M73" s="175" t="s">
        <v>399</v>
      </c>
      <c r="N73" s="175">
        <v>1.39</v>
      </c>
      <c r="O73" s="138" t="s">
        <v>128</v>
      </c>
      <c r="P73" s="35" t="s">
        <v>128</v>
      </c>
    </row>
    <row r="74" spans="1:16">
      <c r="A74" s="37" t="s">
        <v>93</v>
      </c>
      <c r="B74" s="175" t="s">
        <v>399</v>
      </c>
      <c r="C74" s="175">
        <v>1.56</v>
      </c>
      <c r="D74" s="138" t="s">
        <v>128</v>
      </c>
      <c r="E74" s="35" t="s">
        <v>401</v>
      </c>
      <c r="F74" s="82"/>
      <c r="G74" s="175" t="s">
        <v>399</v>
      </c>
      <c r="H74" s="175">
        <v>2.83</v>
      </c>
      <c r="I74" s="138" t="s">
        <v>128</v>
      </c>
      <c r="J74" s="35" t="s">
        <v>128</v>
      </c>
      <c r="K74" s="175" t="s">
        <v>128</v>
      </c>
      <c r="M74" s="175" t="s">
        <v>399</v>
      </c>
      <c r="N74" s="175">
        <v>1.88</v>
      </c>
      <c r="O74" s="138" t="s">
        <v>128</v>
      </c>
      <c r="P74" s="35" t="s">
        <v>128</v>
      </c>
    </row>
    <row r="75" spans="1:16">
      <c r="A75" s="37"/>
      <c r="B75" s="38"/>
      <c r="C75" s="38"/>
      <c r="D75" s="37"/>
      <c r="E75" s="48"/>
      <c r="F75" s="82"/>
      <c r="G75" s="38"/>
      <c r="H75" s="38"/>
      <c r="I75" s="37"/>
      <c r="J75" s="48"/>
      <c r="K75" s="38"/>
      <c r="M75" s="38"/>
      <c r="N75" s="38"/>
      <c r="O75" s="37"/>
      <c r="P75" s="48"/>
    </row>
    <row r="76" spans="1:16">
      <c r="A76" s="167" t="s">
        <v>63</v>
      </c>
      <c r="B76" s="38"/>
      <c r="C76" s="38"/>
      <c r="D76" s="37"/>
      <c r="E76" s="48"/>
      <c r="F76" s="82"/>
      <c r="G76" s="38"/>
      <c r="H76" s="38"/>
      <c r="I76" s="37"/>
      <c r="J76" s="48"/>
      <c r="K76" s="38"/>
      <c r="M76" s="38"/>
      <c r="N76" s="38"/>
      <c r="O76" s="37"/>
      <c r="P76" s="48"/>
    </row>
    <row r="77" spans="1:16">
      <c r="A77" s="37" t="s">
        <v>64</v>
      </c>
      <c r="B77" s="175">
        <v>4.1900000000000004</v>
      </c>
      <c r="C77" s="175">
        <v>1.1499999999999999</v>
      </c>
      <c r="D77" s="138" t="s">
        <v>395</v>
      </c>
      <c r="E77" s="35" t="s">
        <v>128</v>
      </c>
      <c r="F77" s="82"/>
      <c r="G77" s="175">
        <v>1.21</v>
      </c>
      <c r="H77" s="175">
        <v>0.3</v>
      </c>
      <c r="I77" s="138" t="s">
        <v>395</v>
      </c>
      <c r="J77" s="35" t="s">
        <v>128</v>
      </c>
      <c r="K77" s="175" t="s">
        <v>197</v>
      </c>
      <c r="M77" s="175">
        <v>1.77</v>
      </c>
      <c r="N77" s="175">
        <v>0.31</v>
      </c>
      <c r="O77" s="138" t="s">
        <v>128</v>
      </c>
      <c r="P77" s="35" t="s">
        <v>128</v>
      </c>
    </row>
    <row r="78" spans="1:16">
      <c r="A78" s="37" t="s">
        <v>305</v>
      </c>
      <c r="B78" s="175">
        <v>4.25</v>
      </c>
      <c r="C78" s="175">
        <v>1.21</v>
      </c>
      <c r="D78" s="138" t="s">
        <v>395</v>
      </c>
      <c r="E78" s="35" t="s">
        <v>128</v>
      </c>
      <c r="F78" s="82"/>
      <c r="G78" s="175">
        <v>2.06</v>
      </c>
      <c r="H78" s="175">
        <v>0.67</v>
      </c>
      <c r="I78" s="138" t="s">
        <v>395</v>
      </c>
      <c r="J78" s="35" t="s">
        <v>128</v>
      </c>
      <c r="K78" s="175" t="s">
        <v>197</v>
      </c>
      <c r="M78" s="175">
        <v>2.84</v>
      </c>
      <c r="N78" s="175">
        <v>0.57999999999999996</v>
      </c>
      <c r="O78" s="138" t="s">
        <v>395</v>
      </c>
      <c r="P78" s="35" t="s">
        <v>128</v>
      </c>
    </row>
    <row r="79" spans="1:16">
      <c r="A79" s="37" t="s">
        <v>65</v>
      </c>
      <c r="B79" s="175" t="s">
        <v>399</v>
      </c>
      <c r="C79" s="175">
        <v>2.97</v>
      </c>
      <c r="D79" s="138" t="s">
        <v>128</v>
      </c>
      <c r="E79" s="35" t="s">
        <v>128</v>
      </c>
      <c r="F79" s="82"/>
      <c r="G79" s="175" t="s">
        <v>399</v>
      </c>
      <c r="H79" s="175">
        <v>1.21</v>
      </c>
      <c r="I79" s="138" t="s">
        <v>128</v>
      </c>
      <c r="J79" s="35" t="s">
        <v>128</v>
      </c>
      <c r="K79" s="175" t="s">
        <v>128</v>
      </c>
      <c r="M79" s="175">
        <v>3.13</v>
      </c>
      <c r="N79" s="175">
        <v>1.26</v>
      </c>
      <c r="O79" s="138" t="s">
        <v>395</v>
      </c>
      <c r="P79" s="35" t="s">
        <v>128</v>
      </c>
    </row>
    <row r="80" spans="1:16">
      <c r="A80" s="37"/>
      <c r="B80" s="38"/>
      <c r="C80" s="38"/>
      <c r="D80" s="37"/>
      <c r="E80" s="48"/>
      <c r="F80" s="82"/>
      <c r="G80" s="38"/>
      <c r="H80" s="38"/>
      <c r="I80" s="37"/>
      <c r="J80" s="48"/>
      <c r="K80" s="38"/>
      <c r="M80" s="38"/>
      <c r="N80" s="38"/>
      <c r="O80" s="37"/>
      <c r="P80" s="48"/>
    </row>
    <row r="81" spans="1:16">
      <c r="A81" s="167" t="s">
        <v>66</v>
      </c>
      <c r="B81" s="38"/>
      <c r="C81" s="38"/>
      <c r="D81" s="37"/>
      <c r="E81" s="48"/>
      <c r="F81" s="82"/>
      <c r="G81" s="38"/>
      <c r="H81" s="38"/>
      <c r="I81" s="37"/>
      <c r="J81" s="48"/>
      <c r="K81" s="38"/>
      <c r="M81" s="38"/>
      <c r="N81" s="38"/>
      <c r="O81" s="37"/>
      <c r="P81" s="48"/>
    </row>
    <row r="82" spans="1:16">
      <c r="A82" s="37" t="s">
        <v>108</v>
      </c>
      <c r="B82" s="175">
        <v>4.4400000000000004</v>
      </c>
      <c r="C82" s="175">
        <v>1.1599999999999999</v>
      </c>
      <c r="D82" s="138" t="s">
        <v>395</v>
      </c>
      <c r="E82" s="35" t="s">
        <v>128</v>
      </c>
      <c r="F82" s="82"/>
      <c r="G82" s="175">
        <v>1.72</v>
      </c>
      <c r="H82" s="175">
        <v>0.59</v>
      </c>
      <c r="I82" s="138" t="s">
        <v>395</v>
      </c>
      <c r="J82" s="35" t="s">
        <v>128</v>
      </c>
      <c r="K82" s="175" t="s">
        <v>197</v>
      </c>
      <c r="M82" s="175">
        <v>3.06</v>
      </c>
      <c r="N82" s="175">
        <v>0.7</v>
      </c>
      <c r="O82" s="138" t="s">
        <v>395</v>
      </c>
      <c r="P82" s="35" t="s">
        <v>128</v>
      </c>
    </row>
    <row r="83" spans="1:16">
      <c r="A83" s="37" t="s">
        <v>109</v>
      </c>
      <c r="B83" s="175">
        <v>6.03</v>
      </c>
      <c r="C83" s="175">
        <v>2.06</v>
      </c>
      <c r="D83" s="138" t="s">
        <v>395</v>
      </c>
      <c r="E83" s="35" t="s">
        <v>128</v>
      </c>
      <c r="F83" s="82"/>
      <c r="G83" s="175">
        <v>1.87</v>
      </c>
      <c r="H83" s="175">
        <v>0.78</v>
      </c>
      <c r="I83" s="138" t="s">
        <v>395</v>
      </c>
      <c r="J83" s="35" t="s">
        <v>128</v>
      </c>
      <c r="K83" s="175" t="s">
        <v>197</v>
      </c>
      <c r="M83" s="175">
        <v>3.02</v>
      </c>
      <c r="N83" s="175">
        <v>0.81</v>
      </c>
      <c r="O83" s="138" t="s">
        <v>395</v>
      </c>
      <c r="P83" s="35" t="s">
        <v>128</v>
      </c>
    </row>
    <row r="84" spans="1:16">
      <c r="A84" s="37" t="s">
        <v>110</v>
      </c>
      <c r="B84" s="175">
        <v>3.18</v>
      </c>
      <c r="C84" s="175">
        <v>1.18</v>
      </c>
      <c r="D84" s="138" t="s">
        <v>395</v>
      </c>
      <c r="E84" s="35" t="s">
        <v>128</v>
      </c>
      <c r="F84" s="82"/>
      <c r="G84" s="175">
        <v>1.61</v>
      </c>
      <c r="H84" s="175">
        <v>0.7</v>
      </c>
      <c r="I84" s="138" t="s">
        <v>395</v>
      </c>
      <c r="J84" s="35" t="s">
        <v>128</v>
      </c>
      <c r="K84" s="175" t="s">
        <v>128</v>
      </c>
      <c r="M84" s="175">
        <v>1.99</v>
      </c>
      <c r="N84" s="175">
        <v>0.61</v>
      </c>
      <c r="O84" s="138" t="s">
        <v>395</v>
      </c>
      <c r="P84" s="35" t="s">
        <v>128</v>
      </c>
    </row>
    <row r="85" spans="1:16">
      <c r="A85" s="37" t="s">
        <v>111</v>
      </c>
      <c r="B85" s="175" t="s">
        <v>399</v>
      </c>
      <c r="C85" s="175">
        <v>2.5099999999999998</v>
      </c>
      <c r="D85" s="138" t="s">
        <v>128</v>
      </c>
      <c r="E85" s="35" t="s">
        <v>128</v>
      </c>
      <c r="F85" s="82"/>
      <c r="G85" s="175">
        <v>1.2</v>
      </c>
      <c r="H85" s="175">
        <v>0.37</v>
      </c>
      <c r="I85" s="138" t="s">
        <v>395</v>
      </c>
      <c r="J85" s="35" t="s">
        <v>128</v>
      </c>
      <c r="K85" s="175" t="s">
        <v>128</v>
      </c>
      <c r="M85" s="175">
        <v>1.39</v>
      </c>
      <c r="N85" s="175">
        <v>0.4</v>
      </c>
      <c r="O85" s="138" t="s">
        <v>395</v>
      </c>
      <c r="P85" s="35" t="s">
        <v>401</v>
      </c>
    </row>
    <row r="86" spans="1:16">
      <c r="A86" s="37"/>
      <c r="B86" s="38"/>
      <c r="C86" s="38"/>
      <c r="D86" s="37"/>
      <c r="E86" s="48"/>
      <c r="F86" s="82"/>
      <c r="G86" s="38"/>
      <c r="H86" s="38"/>
      <c r="I86" s="37"/>
      <c r="J86" s="48"/>
      <c r="K86" s="38"/>
      <c r="M86" s="38"/>
      <c r="N86" s="38"/>
      <c r="O86" s="37"/>
      <c r="P86" s="48"/>
    </row>
    <row r="87" spans="1:16">
      <c r="A87" s="167" t="s">
        <v>77</v>
      </c>
      <c r="B87" s="38"/>
      <c r="C87" s="38"/>
      <c r="D87" s="37"/>
      <c r="E87" s="48"/>
      <c r="F87" s="82"/>
      <c r="G87" s="38"/>
      <c r="H87" s="38"/>
      <c r="I87" s="37"/>
      <c r="J87" s="48"/>
      <c r="K87" s="38"/>
      <c r="M87" s="38"/>
      <c r="N87" s="38"/>
      <c r="O87" s="37"/>
      <c r="P87" s="48"/>
    </row>
    <row r="88" spans="1:16">
      <c r="A88" s="37" t="s">
        <v>112</v>
      </c>
      <c r="B88" s="175">
        <v>5.04</v>
      </c>
      <c r="C88" s="175">
        <v>1.82</v>
      </c>
      <c r="D88" s="138" t="s">
        <v>395</v>
      </c>
      <c r="E88" s="35" t="s">
        <v>128</v>
      </c>
      <c r="F88" s="82"/>
      <c r="G88" s="175">
        <v>2.19</v>
      </c>
      <c r="H88" s="175">
        <v>0.71</v>
      </c>
      <c r="I88" s="138" t="s">
        <v>395</v>
      </c>
      <c r="J88" s="35" t="s">
        <v>128</v>
      </c>
      <c r="K88" s="175" t="s">
        <v>197</v>
      </c>
      <c r="M88" s="175">
        <v>3.15</v>
      </c>
      <c r="N88" s="175">
        <v>0.82</v>
      </c>
      <c r="O88" s="138" t="s">
        <v>395</v>
      </c>
      <c r="P88" s="35" t="s">
        <v>128</v>
      </c>
    </row>
    <row r="89" spans="1:16">
      <c r="A89" s="37" t="s">
        <v>110</v>
      </c>
      <c r="B89" s="175">
        <v>6.15</v>
      </c>
      <c r="C89" s="175">
        <v>1.91</v>
      </c>
      <c r="D89" s="138" t="s">
        <v>395</v>
      </c>
      <c r="E89" s="35" t="s">
        <v>128</v>
      </c>
      <c r="F89" s="82"/>
      <c r="G89" s="175" t="s">
        <v>399</v>
      </c>
      <c r="H89" s="175">
        <v>1.08</v>
      </c>
      <c r="I89" s="138" t="s">
        <v>128</v>
      </c>
      <c r="J89" s="35" t="s">
        <v>128</v>
      </c>
      <c r="K89" s="175" t="s">
        <v>197</v>
      </c>
      <c r="M89" s="175">
        <v>3.28</v>
      </c>
      <c r="N89" s="175">
        <v>0.96</v>
      </c>
      <c r="O89" s="138" t="s">
        <v>395</v>
      </c>
      <c r="P89" s="35" t="s">
        <v>128</v>
      </c>
    </row>
    <row r="90" spans="1:16">
      <c r="A90" s="37" t="s">
        <v>210</v>
      </c>
      <c r="B90" s="175">
        <v>2.95</v>
      </c>
      <c r="C90" s="175">
        <v>1.1499999999999999</v>
      </c>
      <c r="D90" s="138" t="s">
        <v>395</v>
      </c>
      <c r="E90" s="35" t="s">
        <v>128</v>
      </c>
      <c r="F90" s="82"/>
      <c r="G90" s="175">
        <v>1.2</v>
      </c>
      <c r="H90" s="175">
        <v>0.38</v>
      </c>
      <c r="I90" s="138" t="s">
        <v>395</v>
      </c>
      <c r="J90" s="35" t="s">
        <v>128</v>
      </c>
      <c r="K90" s="175" t="s">
        <v>197</v>
      </c>
      <c r="M90" s="175">
        <v>1.68</v>
      </c>
      <c r="N90" s="175">
        <v>0.44</v>
      </c>
      <c r="O90" s="138" t="s">
        <v>395</v>
      </c>
      <c r="P90" s="35" t="s">
        <v>128</v>
      </c>
    </row>
    <row r="91" spans="1:16">
      <c r="A91" s="37" t="s">
        <v>113</v>
      </c>
      <c r="B91" s="175">
        <v>4.22</v>
      </c>
      <c r="C91" s="175">
        <v>1.71</v>
      </c>
      <c r="D91" s="138" t="s">
        <v>395</v>
      </c>
      <c r="E91" s="35" t="s">
        <v>128</v>
      </c>
      <c r="F91" s="82"/>
      <c r="G91" s="175">
        <v>1.33</v>
      </c>
      <c r="H91" s="175">
        <v>0.42</v>
      </c>
      <c r="I91" s="138" t="s">
        <v>395</v>
      </c>
      <c r="J91" s="35" t="s">
        <v>128</v>
      </c>
      <c r="K91" s="175" t="s">
        <v>197</v>
      </c>
      <c r="M91" s="175">
        <v>1.83</v>
      </c>
      <c r="N91" s="175">
        <v>0.46</v>
      </c>
      <c r="O91" s="138" t="s">
        <v>395</v>
      </c>
      <c r="P91" s="35" t="s">
        <v>128</v>
      </c>
    </row>
    <row r="92" spans="1:16">
      <c r="A92" s="37"/>
      <c r="B92" s="38"/>
      <c r="C92" s="38"/>
      <c r="D92" s="37"/>
      <c r="E92" s="48"/>
      <c r="F92" s="106"/>
      <c r="G92" s="38"/>
      <c r="H92" s="38"/>
      <c r="I92" s="37"/>
      <c r="J92" s="48"/>
      <c r="K92" s="38"/>
      <c r="M92" s="38"/>
      <c r="N92" s="38"/>
      <c r="O92" s="37"/>
      <c r="P92" s="48"/>
    </row>
    <row r="93" spans="1:16" ht="38.25">
      <c r="A93" s="171" t="s">
        <v>78</v>
      </c>
      <c r="B93" s="38"/>
      <c r="C93" s="38"/>
      <c r="D93" s="37"/>
      <c r="E93" s="48"/>
      <c r="F93" s="106"/>
      <c r="G93" s="38"/>
      <c r="H93" s="38"/>
      <c r="I93" s="37"/>
      <c r="J93" s="48"/>
      <c r="K93" s="38"/>
      <c r="M93" s="38"/>
      <c r="N93" s="38"/>
      <c r="O93" s="37"/>
      <c r="P93" s="48"/>
    </row>
    <row r="94" spans="1:16">
      <c r="A94" s="37" t="s">
        <v>79</v>
      </c>
      <c r="B94" s="175">
        <v>3.15</v>
      </c>
      <c r="C94" s="175">
        <v>1.04</v>
      </c>
      <c r="D94" s="138" t="s">
        <v>395</v>
      </c>
      <c r="E94" s="35" t="s">
        <v>128</v>
      </c>
      <c r="F94" s="82"/>
      <c r="G94" s="175">
        <v>0.97</v>
      </c>
      <c r="H94" s="175">
        <v>0.32</v>
      </c>
      <c r="I94" s="138" t="s">
        <v>395</v>
      </c>
      <c r="J94" s="35" t="s">
        <v>128</v>
      </c>
      <c r="K94" s="175" t="s">
        <v>197</v>
      </c>
      <c r="M94" s="175">
        <v>1.36</v>
      </c>
      <c r="N94" s="175">
        <v>0.32</v>
      </c>
      <c r="O94" s="138" t="s">
        <v>395</v>
      </c>
      <c r="P94" s="35" t="s">
        <v>401</v>
      </c>
    </row>
    <row r="95" spans="1:16">
      <c r="A95" s="37" t="s">
        <v>80</v>
      </c>
      <c r="B95" s="175">
        <v>4.99</v>
      </c>
      <c r="C95" s="175">
        <v>2.02</v>
      </c>
      <c r="D95" s="138" t="s">
        <v>395</v>
      </c>
      <c r="E95" s="35" t="s">
        <v>128</v>
      </c>
      <c r="F95" s="82"/>
      <c r="G95" s="175">
        <v>1.87</v>
      </c>
      <c r="H95" s="175">
        <v>0.87</v>
      </c>
      <c r="I95" s="138" t="s">
        <v>395</v>
      </c>
      <c r="J95" s="35" t="s">
        <v>128</v>
      </c>
      <c r="K95" s="175" t="s">
        <v>197</v>
      </c>
      <c r="M95" s="175">
        <v>2.69</v>
      </c>
      <c r="N95" s="175">
        <v>0.81</v>
      </c>
      <c r="O95" s="138" t="s">
        <v>395</v>
      </c>
      <c r="P95" s="35" t="s">
        <v>128</v>
      </c>
    </row>
    <row r="96" spans="1:16">
      <c r="A96" s="37" t="s">
        <v>114</v>
      </c>
      <c r="B96" s="175">
        <v>4.9400000000000004</v>
      </c>
      <c r="C96" s="175">
        <v>1.59</v>
      </c>
      <c r="D96" s="138" t="s">
        <v>395</v>
      </c>
      <c r="E96" s="35" t="s">
        <v>128</v>
      </c>
      <c r="F96" s="82"/>
      <c r="G96" s="175">
        <v>1.71</v>
      </c>
      <c r="H96" s="175">
        <v>0.48</v>
      </c>
      <c r="I96" s="138" t="s">
        <v>395</v>
      </c>
      <c r="J96" s="35" t="s">
        <v>128</v>
      </c>
      <c r="K96" s="175" t="s">
        <v>197</v>
      </c>
      <c r="M96" s="175">
        <v>2.71</v>
      </c>
      <c r="N96" s="175">
        <v>0.61</v>
      </c>
      <c r="O96" s="138" t="s">
        <v>395</v>
      </c>
      <c r="P96" s="35" t="s">
        <v>128</v>
      </c>
    </row>
    <row r="97" spans="1:16">
      <c r="A97" s="37" t="s">
        <v>82</v>
      </c>
      <c r="B97" s="175">
        <v>4.6900000000000004</v>
      </c>
      <c r="C97" s="175">
        <v>1.73</v>
      </c>
      <c r="D97" s="138" t="s">
        <v>395</v>
      </c>
      <c r="E97" s="35" t="s">
        <v>128</v>
      </c>
      <c r="F97" s="82"/>
      <c r="G97" s="175">
        <v>2.37</v>
      </c>
      <c r="H97" s="175">
        <v>0.78</v>
      </c>
      <c r="I97" s="138" t="s">
        <v>395</v>
      </c>
      <c r="J97" s="35" t="s">
        <v>128</v>
      </c>
      <c r="K97" s="175" t="s">
        <v>128</v>
      </c>
      <c r="M97" s="175">
        <v>3.22</v>
      </c>
      <c r="N97" s="175">
        <v>0.82</v>
      </c>
      <c r="O97" s="138" t="s">
        <v>395</v>
      </c>
      <c r="P97" s="35" t="s">
        <v>128</v>
      </c>
    </row>
    <row r="98" spans="1:16">
      <c r="A98" s="37"/>
      <c r="B98" s="52"/>
      <c r="C98" s="52"/>
      <c r="D98" s="174"/>
      <c r="E98" s="53"/>
      <c r="F98" s="52"/>
      <c r="G98" s="52"/>
      <c r="H98" s="52"/>
      <c r="I98" s="174"/>
      <c r="J98" s="53"/>
      <c r="K98" s="52"/>
      <c r="M98" s="52"/>
      <c r="N98" s="52"/>
      <c r="O98" s="174"/>
      <c r="P98" s="53"/>
    </row>
    <row r="99" spans="1:16" ht="38.25">
      <c r="A99" s="171" t="s">
        <v>83</v>
      </c>
      <c r="B99" s="38"/>
      <c r="C99" s="38"/>
      <c r="D99" s="37"/>
      <c r="E99" s="48"/>
      <c r="F99" s="106"/>
      <c r="G99" s="38"/>
      <c r="H99" s="38"/>
      <c r="I99" s="37"/>
      <c r="J99" s="48"/>
      <c r="K99" s="38"/>
      <c r="M99" s="38"/>
      <c r="N99" s="38"/>
      <c r="O99" s="37"/>
      <c r="P99" s="48"/>
    </row>
    <row r="100" spans="1:16">
      <c r="A100" s="37" t="s">
        <v>84</v>
      </c>
      <c r="B100" s="175">
        <v>4.38</v>
      </c>
      <c r="C100" s="175">
        <v>0.97</v>
      </c>
      <c r="D100" s="138" t="s">
        <v>395</v>
      </c>
      <c r="E100" s="35" t="s">
        <v>128</v>
      </c>
      <c r="F100" s="82"/>
      <c r="G100" s="175">
        <v>1.39</v>
      </c>
      <c r="H100" s="175">
        <v>0.3</v>
      </c>
      <c r="I100" s="138" t="s">
        <v>395</v>
      </c>
      <c r="J100" s="35" t="s">
        <v>128</v>
      </c>
      <c r="K100" s="175" t="s">
        <v>197</v>
      </c>
      <c r="M100" s="175">
        <v>2.0499999999999998</v>
      </c>
      <c r="N100" s="175">
        <v>0.3</v>
      </c>
      <c r="O100" s="138" t="s">
        <v>128</v>
      </c>
      <c r="P100" s="35" t="s">
        <v>128</v>
      </c>
    </row>
    <row r="101" spans="1:16">
      <c r="A101" s="37" t="s">
        <v>85</v>
      </c>
      <c r="B101" s="175">
        <v>4.6500000000000004</v>
      </c>
      <c r="C101" s="175">
        <v>1.4</v>
      </c>
      <c r="D101" s="138" t="s">
        <v>395</v>
      </c>
      <c r="E101" s="35" t="s">
        <v>128</v>
      </c>
      <c r="F101" s="82"/>
      <c r="G101" s="175">
        <v>2.1</v>
      </c>
      <c r="H101" s="175">
        <v>0.64</v>
      </c>
      <c r="I101" s="138" t="s">
        <v>395</v>
      </c>
      <c r="J101" s="35" t="s">
        <v>128</v>
      </c>
      <c r="K101" s="175" t="s">
        <v>197</v>
      </c>
      <c r="M101" s="175">
        <v>3.08</v>
      </c>
      <c r="N101" s="175">
        <v>0.64</v>
      </c>
      <c r="O101" s="138" t="s">
        <v>395</v>
      </c>
      <c r="P101" s="35" t="s">
        <v>128</v>
      </c>
    </row>
    <row r="102" spans="1:16">
      <c r="A102" s="37"/>
      <c r="B102" s="38"/>
      <c r="C102" s="38"/>
      <c r="D102" s="37"/>
      <c r="E102" s="48"/>
      <c r="F102" s="106"/>
      <c r="G102" s="38"/>
      <c r="H102" s="38"/>
      <c r="I102" s="37"/>
      <c r="J102" s="48"/>
      <c r="K102" s="38"/>
      <c r="M102" s="38"/>
      <c r="N102" s="38"/>
      <c r="O102" s="37"/>
      <c r="P102" s="48"/>
    </row>
    <row r="103" spans="1:16">
      <c r="A103" s="167" t="s">
        <v>58</v>
      </c>
      <c r="B103" s="38"/>
      <c r="C103" s="38"/>
      <c r="D103" s="37"/>
      <c r="E103" s="48"/>
      <c r="F103" s="82"/>
      <c r="G103" s="38"/>
      <c r="H103" s="38"/>
      <c r="I103" s="37"/>
      <c r="J103" s="48"/>
      <c r="K103" s="38"/>
      <c r="M103" s="38"/>
      <c r="N103" s="38"/>
      <c r="O103" s="37"/>
      <c r="P103" s="48"/>
    </row>
    <row r="104" spans="1:16">
      <c r="A104" s="37" t="s">
        <v>59</v>
      </c>
      <c r="B104" s="175">
        <v>4.6100000000000003</v>
      </c>
      <c r="C104" s="175">
        <v>1.1000000000000001</v>
      </c>
      <c r="D104" s="138" t="s">
        <v>395</v>
      </c>
      <c r="E104" s="35" t="s">
        <v>128</v>
      </c>
      <c r="F104" s="82"/>
      <c r="G104" s="175">
        <v>1.55</v>
      </c>
      <c r="H104" s="175">
        <v>0.41</v>
      </c>
      <c r="I104" s="138" t="s">
        <v>395</v>
      </c>
      <c r="J104" s="35" t="s">
        <v>128</v>
      </c>
      <c r="K104" s="175" t="s">
        <v>197</v>
      </c>
      <c r="M104" s="175">
        <v>2.4300000000000002</v>
      </c>
      <c r="N104" s="175">
        <v>0.4</v>
      </c>
      <c r="O104" s="138" t="s">
        <v>128</v>
      </c>
      <c r="P104" s="35" t="s">
        <v>128</v>
      </c>
    </row>
    <row r="105" spans="1:16">
      <c r="A105" s="37" t="s">
        <v>231</v>
      </c>
      <c r="B105" s="175">
        <v>4.47</v>
      </c>
      <c r="C105" s="175">
        <v>1.79</v>
      </c>
      <c r="D105" s="138" t="s">
        <v>395</v>
      </c>
      <c r="E105" s="35" t="s">
        <v>128</v>
      </c>
      <c r="F105" s="82"/>
      <c r="G105" s="175">
        <v>1.88</v>
      </c>
      <c r="H105" s="175">
        <v>0.62</v>
      </c>
      <c r="I105" s="138" t="s">
        <v>395</v>
      </c>
      <c r="J105" s="35" t="s">
        <v>128</v>
      </c>
      <c r="K105" s="175" t="s">
        <v>197</v>
      </c>
      <c r="M105" s="175">
        <v>2.52</v>
      </c>
      <c r="N105" s="175">
        <v>0.61</v>
      </c>
      <c r="O105" s="138" t="s">
        <v>395</v>
      </c>
      <c r="P105" s="35" t="s">
        <v>128</v>
      </c>
    </row>
    <row r="106" spans="1:16">
      <c r="A106" s="37" t="s">
        <v>232</v>
      </c>
      <c r="B106" s="175">
        <v>3.29</v>
      </c>
      <c r="C106" s="175">
        <v>1.56</v>
      </c>
      <c r="D106" s="138" t="s">
        <v>395</v>
      </c>
      <c r="E106" s="35" t="s">
        <v>128</v>
      </c>
      <c r="F106" s="106"/>
      <c r="G106" s="175">
        <v>1.06</v>
      </c>
      <c r="H106" s="175">
        <v>0.38</v>
      </c>
      <c r="I106" s="138" t="s">
        <v>395</v>
      </c>
      <c r="J106" s="35" t="s">
        <v>128</v>
      </c>
      <c r="K106" s="175" t="s">
        <v>197</v>
      </c>
      <c r="M106" s="175">
        <v>1.5</v>
      </c>
      <c r="N106" s="175">
        <v>0.48</v>
      </c>
      <c r="O106" s="138" t="s">
        <v>395</v>
      </c>
      <c r="P106" s="35" t="s">
        <v>128</v>
      </c>
    </row>
    <row r="107" spans="1:16">
      <c r="A107" s="37"/>
      <c r="B107" s="175"/>
      <c r="C107" s="175"/>
      <c r="D107" s="138"/>
      <c r="E107" s="35"/>
      <c r="F107" s="82"/>
      <c r="G107" s="175"/>
      <c r="H107" s="175"/>
      <c r="I107" s="138"/>
      <c r="J107" s="35"/>
      <c r="K107" s="175"/>
      <c r="M107" s="175"/>
      <c r="N107" s="175"/>
      <c r="O107" s="138"/>
      <c r="P107" s="35"/>
    </row>
    <row r="108" spans="1:16">
      <c r="A108" s="282" t="s">
        <v>54</v>
      </c>
      <c r="B108" s="175"/>
      <c r="C108" s="175"/>
      <c r="D108" s="138"/>
      <c r="E108" s="35"/>
      <c r="F108" s="82"/>
      <c r="G108" s="175"/>
      <c r="H108" s="175"/>
      <c r="I108" s="138"/>
      <c r="J108" s="35"/>
      <c r="K108" s="175"/>
      <c r="M108" s="175"/>
      <c r="N108" s="175"/>
      <c r="O108" s="138"/>
      <c r="P108" s="35"/>
    </row>
    <row r="109" spans="1:16">
      <c r="A109" s="105" t="s">
        <v>55</v>
      </c>
      <c r="B109" s="175">
        <v>3.95</v>
      </c>
      <c r="C109" s="175">
        <v>1.27</v>
      </c>
      <c r="D109" s="138" t="s">
        <v>395</v>
      </c>
      <c r="E109" s="35" t="s">
        <v>128</v>
      </c>
      <c r="F109" s="82"/>
      <c r="G109" s="175">
        <v>1.5</v>
      </c>
      <c r="H109" s="175">
        <v>0.52</v>
      </c>
      <c r="I109" s="138" t="s">
        <v>395</v>
      </c>
      <c r="J109" s="35" t="s">
        <v>128</v>
      </c>
      <c r="K109" s="175" t="s">
        <v>197</v>
      </c>
      <c r="M109" s="175">
        <v>2.17</v>
      </c>
      <c r="N109" s="175">
        <v>0.47</v>
      </c>
      <c r="O109" s="138" t="s">
        <v>395</v>
      </c>
      <c r="P109" s="35" t="s">
        <v>128</v>
      </c>
    </row>
    <row r="110" spans="1:16">
      <c r="A110" s="105" t="s">
        <v>56</v>
      </c>
      <c r="B110" s="175">
        <v>6.65</v>
      </c>
      <c r="C110" s="175">
        <v>2.57</v>
      </c>
      <c r="D110" s="138" t="s">
        <v>395</v>
      </c>
      <c r="E110" s="35" t="s">
        <v>128</v>
      </c>
      <c r="F110" s="82"/>
      <c r="G110" s="175">
        <v>1.71</v>
      </c>
      <c r="H110" s="175">
        <v>0.77</v>
      </c>
      <c r="I110" s="138" t="s">
        <v>395</v>
      </c>
      <c r="J110" s="35" t="s">
        <v>128</v>
      </c>
      <c r="K110" s="175" t="s">
        <v>197</v>
      </c>
      <c r="M110" s="175">
        <v>3.05</v>
      </c>
      <c r="N110" s="175">
        <v>0.83</v>
      </c>
      <c r="O110" s="138" t="s">
        <v>395</v>
      </c>
      <c r="P110" s="35" t="s">
        <v>128</v>
      </c>
    </row>
    <row r="111" spans="1:16">
      <c r="A111" s="105" t="s">
        <v>98</v>
      </c>
      <c r="B111" s="175">
        <v>3.19</v>
      </c>
      <c r="C111" s="175">
        <v>1.17</v>
      </c>
      <c r="D111" s="138" t="s">
        <v>395</v>
      </c>
      <c r="E111" s="35" t="s">
        <v>128</v>
      </c>
      <c r="F111" s="82"/>
      <c r="G111" s="175">
        <v>1.64</v>
      </c>
      <c r="H111" s="175">
        <v>0.52</v>
      </c>
      <c r="I111" s="138" t="s">
        <v>395</v>
      </c>
      <c r="J111" s="35" t="s">
        <v>128</v>
      </c>
      <c r="K111" s="175" t="s">
        <v>128</v>
      </c>
      <c r="M111" s="175">
        <v>2.0099999999999998</v>
      </c>
      <c r="N111" s="175">
        <v>0.46</v>
      </c>
      <c r="O111" s="138" t="s">
        <v>395</v>
      </c>
      <c r="P111" s="35" t="s">
        <v>128</v>
      </c>
    </row>
    <row r="112" spans="1:16">
      <c r="A112" s="105" t="s">
        <v>57</v>
      </c>
      <c r="B112" s="175">
        <v>4.3</v>
      </c>
      <c r="C112" s="175">
        <v>1.89</v>
      </c>
      <c r="D112" s="138" t="s">
        <v>395</v>
      </c>
      <c r="E112" s="35" t="s">
        <v>128</v>
      </c>
      <c r="F112" s="82"/>
      <c r="G112" s="175">
        <v>1.75</v>
      </c>
      <c r="H112" s="175">
        <v>0.73</v>
      </c>
      <c r="I112" s="138" t="s">
        <v>395</v>
      </c>
      <c r="J112" s="35" t="s">
        <v>128</v>
      </c>
      <c r="K112" s="175" t="s">
        <v>128</v>
      </c>
      <c r="M112" s="175">
        <v>2.34</v>
      </c>
      <c r="N112" s="175">
        <v>0.69</v>
      </c>
      <c r="O112" s="138" t="s">
        <v>395</v>
      </c>
      <c r="P112" s="35" t="s">
        <v>128</v>
      </c>
    </row>
    <row r="113" spans="1:16">
      <c r="A113" s="105" t="s">
        <v>99</v>
      </c>
      <c r="B113" s="175" t="s">
        <v>399</v>
      </c>
      <c r="C113" s="175">
        <v>3.42</v>
      </c>
      <c r="D113" s="138" t="s">
        <v>128</v>
      </c>
      <c r="E113" s="35" t="s">
        <v>128</v>
      </c>
      <c r="F113" s="82"/>
      <c r="G113" s="175" t="s">
        <v>399</v>
      </c>
      <c r="H113" s="175">
        <v>0.27</v>
      </c>
      <c r="I113" s="138" t="s">
        <v>128</v>
      </c>
      <c r="J113" s="35" t="s">
        <v>401</v>
      </c>
      <c r="K113" s="175" t="s">
        <v>197</v>
      </c>
      <c r="M113" s="175">
        <v>2.0299999999999998</v>
      </c>
      <c r="N113" s="175">
        <v>0.99</v>
      </c>
      <c r="O113" s="138" t="s">
        <v>395</v>
      </c>
      <c r="P113" s="35" t="s">
        <v>128</v>
      </c>
    </row>
    <row r="114" spans="1:16">
      <c r="A114" s="37"/>
      <c r="B114" s="175"/>
      <c r="C114" s="175"/>
      <c r="D114" s="138"/>
      <c r="E114" s="35"/>
      <c r="F114" s="82"/>
      <c r="G114" s="175"/>
      <c r="H114" s="175"/>
      <c r="I114" s="138"/>
      <c r="J114" s="35"/>
      <c r="K114" s="175"/>
      <c r="M114" s="175"/>
      <c r="N114" s="175"/>
      <c r="O114" s="138"/>
      <c r="P114" s="35"/>
    </row>
    <row r="115" spans="1:16">
      <c r="A115" s="167" t="s">
        <v>94</v>
      </c>
      <c r="B115" s="175"/>
      <c r="C115" s="175"/>
      <c r="D115" s="138"/>
      <c r="E115" s="35"/>
      <c r="F115" s="82"/>
      <c r="G115" s="175"/>
      <c r="H115" s="175"/>
      <c r="I115" s="138"/>
      <c r="J115" s="35"/>
      <c r="K115" s="175"/>
      <c r="M115" s="175"/>
      <c r="N115" s="175"/>
      <c r="O115" s="138"/>
      <c r="P115" s="35"/>
    </row>
    <row r="116" spans="1:16">
      <c r="A116" s="37" t="s">
        <v>307</v>
      </c>
      <c r="B116" s="175">
        <v>5.56</v>
      </c>
      <c r="C116" s="175">
        <v>2.67</v>
      </c>
      <c r="D116" s="138" t="s">
        <v>395</v>
      </c>
      <c r="E116" s="35" t="s">
        <v>128</v>
      </c>
      <c r="F116" s="82"/>
      <c r="G116" s="175" t="s">
        <v>399</v>
      </c>
      <c r="H116" s="175">
        <v>0.32</v>
      </c>
      <c r="I116" s="138" t="s">
        <v>128</v>
      </c>
      <c r="J116" s="35" t="s">
        <v>401</v>
      </c>
      <c r="K116" s="175" t="s">
        <v>197</v>
      </c>
      <c r="M116" s="175">
        <v>1.54</v>
      </c>
      <c r="N116" s="175">
        <v>0.57999999999999996</v>
      </c>
      <c r="O116" s="138" t="s">
        <v>395</v>
      </c>
      <c r="P116" s="35" t="s">
        <v>128</v>
      </c>
    </row>
    <row r="117" spans="1:16">
      <c r="A117" s="37" t="s">
        <v>95</v>
      </c>
      <c r="B117" s="175">
        <v>4.4800000000000004</v>
      </c>
      <c r="C117" s="175">
        <v>2.17</v>
      </c>
      <c r="D117" s="138" t="s">
        <v>395</v>
      </c>
      <c r="E117" s="35" t="s">
        <v>128</v>
      </c>
      <c r="F117" s="82"/>
      <c r="G117" s="175">
        <v>1.87</v>
      </c>
      <c r="H117" s="175">
        <v>0.8</v>
      </c>
      <c r="I117" s="138" t="s">
        <v>395</v>
      </c>
      <c r="J117" s="35" t="s">
        <v>128</v>
      </c>
      <c r="K117" s="175" t="s">
        <v>128</v>
      </c>
      <c r="M117" s="175">
        <v>2.4700000000000002</v>
      </c>
      <c r="N117" s="175">
        <v>0.8</v>
      </c>
      <c r="O117" s="138" t="s">
        <v>395</v>
      </c>
      <c r="P117" s="35" t="s">
        <v>128</v>
      </c>
    </row>
    <row r="118" spans="1:16">
      <c r="A118" s="37" t="s">
        <v>96</v>
      </c>
      <c r="B118" s="175">
        <v>5.29</v>
      </c>
      <c r="C118" s="175">
        <v>2.11</v>
      </c>
      <c r="D118" s="138" t="s">
        <v>395</v>
      </c>
      <c r="E118" s="35" t="s">
        <v>128</v>
      </c>
      <c r="F118" s="82"/>
      <c r="G118" s="175">
        <v>1.59</v>
      </c>
      <c r="H118" s="175">
        <v>0.53</v>
      </c>
      <c r="I118" s="138" t="s">
        <v>395</v>
      </c>
      <c r="J118" s="35" t="s">
        <v>128</v>
      </c>
      <c r="K118" s="175" t="s">
        <v>197</v>
      </c>
      <c r="M118" s="175">
        <v>2.44</v>
      </c>
      <c r="N118" s="175">
        <v>0.65</v>
      </c>
      <c r="O118" s="138" t="s">
        <v>395</v>
      </c>
      <c r="P118" s="35" t="s">
        <v>128</v>
      </c>
    </row>
    <row r="119" spans="1:16">
      <c r="A119" s="37" t="s">
        <v>97</v>
      </c>
      <c r="B119" s="175">
        <v>3.68</v>
      </c>
      <c r="C119" s="175">
        <v>1.58</v>
      </c>
      <c r="D119" s="138" t="s">
        <v>395</v>
      </c>
      <c r="E119" s="35" t="s">
        <v>128</v>
      </c>
      <c r="F119" s="82"/>
      <c r="G119" s="175">
        <v>1.97</v>
      </c>
      <c r="H119" s="175">
        <v>0.6</v>
      </c>
      <c r="I119" s="138" t="s">
        <v>395</v>
      </c>
      <c r="J119" s="35" t="s">
        <v>128</v>
      </c>
      <c r="K119" s="175" t="s">
        <v>128</v>
      </c>
      <c r="M119" s="175">
        <v>2.48</v>
      </c>
      <c r="N119" s="175">
        <v>0.7</v>
      </c>
      <c r="O119" s="138" t="s">
        <v>395</v>
      </c>
      <c r="P119" s="35" t="s">
        <v>128</v>
      </c>
    </row>
    <row r="120" spans="1:16">
      <c r="A120" s="37" t="s">
        <v>306</v>
      </c>
      <c r="B120" s="175">
        <v>3.59</v>
      </c>
      <c r="C120" s="175">
        <v>1.1200000000000001</v>
      </c>
      <c r="D120" s="138" t="s">
        <v>395</v>
      </c>
      <c r="E120" s="35" t="s">
        <v>128</v>
      </c>
      <c r="F120" s="82"/>
      <c r="G120" s="175">
        <v>1.4</v>
      </c>
      <c r="H120" s="175">
        <v>0.48</v>
      </c>
      <c r="I120" s="138" t="s">
        <v>395</v>
      </c>
      <c r="J120" s="35" t="s">
        <v>128</v>
      </c>
      <c r="K120" s="175" t="s">
        <v>197</v>
      </c>
      <c r="M120" s="175">
        <v>2.11</v>
      </c>
      <c r="N120" s="175">
        <v>0.49</v>
      </c>
      <c r="O120" s="138" t="s">
        <v>395</v>
      </c>
      <c r="P120" s="35" t="s">
        <v>128</v>
      </c>
    </row>
    <row r="121" spans="1:16">
      <c r="A121" s="37"/>
      <c r="B121" s="175"/>
      <c r="C121" s="175"/>
      <c r="D121" s="138"/>
      <c r="E121" s="35"/>
      <c r="F121" s="82"/>
      <c r="G121" s="175"/>
      <c r="H121" s="175"/>
      <c r="I121" s="138"/>
      <c r="J121" s="35"/>
      <c r="K121" s="175"/>
      <c r="M121" s="175"/>
      <c r="N121" s="175"/>
      <c r="O121" s="138"/>
      <c r="P121" s="35"/>
    </row>
    <row r="122" spans="1:16">
      <c r="A122" s="167" t="s">
        <v>50</v>
      </c>
      <c r="B122" s="175"/>
      <c r="C122" s="175"/>
      <c r="D122" s="138"/>
      <c r="E122" s="35"/>
      <c r="F122" s="82"/>
      <c r="G122" s="175"/>
      <c r="H122" s="175"/>
      <c r="I122" s="138"/>
      <c r="J122" s="35"/>
      <c r="K122" s="175"/>
      <c r="M122" s="175"/>
      <c r="N122" s="175"/>
      <c r="O122" s="138"/>
      <c r="P122" s="35"/>
    </row>
    <row r="123" spans="1:16">
      <c r="A123" s="105" t="s">
        <v>51</v>
      </c>
      <c r="B123" s="175">
        <v>3.7</v>
      </c>
      <c r="C123" s="175">
        <v>0.79</v>
      </c>
      <c r="D123" s="138" t="s">
        <v>395</v>
      </c>
      <c r="E123" s="35" t="s">
        <v>128</v>
      </c>
      <c r="F123" s="82"/>
      <c r="G123" s="175">
        <v>1.17</v>
      </c>
      <c r="H123" s="175">
        <v>0.25</v>
      </c>
      <c r="I123" s="138" t="s">
        <v>395</v>
      </c>
      <c r="J123" s="35" t="s">
        <v>128</v>
      </c>
      <c r="K123" s="175" t="s">
        <v>197</v>
      </c>
      <c r="M123" s="175">
        <v>1.79</v>
      </c>
      <c r="N123" s="175">
        <v>0.26</v>
      </c>
      <c r="O123" s="138" t="s">
        <v>128</v>
      </c>
      <c r="P123" s="35" t="s">
        <v>128</v>
      </c>
    </row>
    <row r="124" spans="1:16">
      <c r="A124" s="105" t="s">
        <v>52</v>
      </c>
      <c r="B124" s="175">
        <v>8.17</v>
      </c>
      <c r="C124" s="175">
        <v>3.3</v>
      </c>
      <c r="D124" s="138" t="s">
        <v>395</v>
      </c>
      <c r="E124" s="35" t="s">
        <v>128</v>
      </c>
      <c r="F124" s="82"/>
      <c r="G124" s="175">
        <v>3.88</v>
      </c>
      <c r="H124" s="175">
        <v>1.6</v>
      </c>
      <c r="I124" s="138" t="s">
        <v>395</v>
      </c>
      <c r="J124" s="35" t="s">
        <v>401</v>
      </c>
      <c r="K124" s="175" t="s">
        <v>128</v>
      </c>
      <c r="M124" s="175">
        <v>5.32</v>
      </c>
      <c r="N124" s="175">
        <v>1.59</v>
      </c>
      <c r="O124" s="138" t="s">
        <v>395</v>
      </c>
      <c r="P124" s="35" t="s">
        <v>401</v>
      </c>
    </row>
    <row r="125" spans="1:16">
      <c r="A125" s="105" t="s">
        <v>53</v>
      </c>
      <c r="B125" s="175" t="s">
        <v>399</v>
      </c>
      <c r="C125" s="175">
        <v>5.32</v>
      </c>
      <c r="D125" s="138" t="s">
        <v>128</v>
      </c>
      <c r="E125" s="35" t="s">
        <v>128</v>
      </c>
      <c r="F125" s="82"/>
      <c r="G125" s="175" t="s">
        <v>399</v>
      </c>
      <c r="H125" s="175">
        <v>7.45</v>
      </c>
      <c r="I125" s="138" t="s">
        <v>128</v>
      </c>
      <c r="J125" s="35" t="s">
        <v>401</v>
      </c>
      <c r="K125" s="175" t="s">
        <v>128</v>
      </c>
      <c r="M125" s="175">
        <v>10.59</v>
      </c>
      <c r="N125" s="175">
        <v>4.62</v>
      </c>
      <c r="O125" s="138" t="s">
        <v>395</v>
      </c>
      <c r="P125" s="35" t="s">
        <v>401</v>
      </c>
    </row>
    <row r="126" spans="1:16">
      <c r="A126" s="282"/>
      <c r="B126" s="175"/>
      <c r="C126" s="175"/>
      <c r="D126" s="138"/>
      <c r="E126" s="35"/>
      <c r="F126" s="82"/>
      <c r="G126" s="175"/>
      <c r="H126" s="175"/>
      <c r="I126" s="138"/>
      <c r="J126" s="35"/>
      <c r="K126" s="175"/>
      <c r="M126" s="175"/>
      <c r="N126" s="175"/>
      <c r="O126" s="138"/>
      <c r="P126" s="35"/>
    </row>
    <row r="127" spans="1:16">
      <c r="A127" s="167" t="s">
        <v>48</v>
      </c>
      <c r="B127" s="175"/>
      <c r="C127" s="175"/>
      <c r="D127" s="138"/>
      <c r="E127" s="35"/>
      <c r="F127" s="82"/>
      <c r="G127" s="175"/>
      <c r="H127" s="175"/>
      <c r="I127" s="138"/>
      <c r="J127" s="35"/>
      <c r="K127" s="175"/>
      <c r="M127" s="175"/>
      <c r="N127" s="175"/>
      <c r="O127" s="138"/>
      <c r="P127" s="35"/>
    </row>
    <row r="128" spans="1:16">
      <c r="A128" s="103" t="s">
        <v>474</v>
      </c>
      <c r="B128" s="175">
        <v>8.02</v>
      </c>
      <c r="C128" s="175">
        <v>3.16</v>
      </c>
      <c r="D128" s="138" t="s">
        <v>395</v>
      </c>
      <c r="E128" s="35" t="s">
        <v>128</v>
      </c>
      <c r="F128" s="82"/>
      <c r="G128" s="175">
        <v>3.81</v>
      </c>
      <c r="H128" s="175">
        <v>1.45</v>
      </c>
      <c r="I128" s="138" t="s">
        <v>395</v>
      </c>
      <c r="J128" s="35" t="s">
        <v>401</v>
      </c>
      <c r="K128" s="175" t="s">
        <v>128</v>
      </c>
      <c r="M128" s="175">
        <v>5.0199999999999996</v>
      </c>
      <c r="N128" s="175">
        <v>1.4</v>
      </c>
      <c r="O128" s="138" t="s">
        <v>395</v>
      </c>
      <c r="P128" s="35" t="s">
        <v>401</v>
      </c>
    </row>
    <row r="129" spans="1:16">
      <c r="A129" s="103">
        <v>7</v>
      </c>
      <c r="B129" s="175">
        <v>4.97</v>
      </c>
      <c r="C129" s="175">
        <v>2.0299999999999998</v>
      </c>
      <c r="D129" s="138" t="s">
        <v>395</v>
      </c>
      <c r="E129" s="35" t="s">
        <v>128</v>
      </c>
      <c r="F129" s="82"/>
      <c r="G129" s="175">
        <v>2</v>
      </c>
      <c r="H129" s="175">
        <v>0.68</v>
      </c>
      <c r="I129" s="138" t="s">
        <v>395</v>
      </c>
      <c r="J129" s="35" t="s">
        <v>128</v>
      </c>
      <c r="K129" s="175" t="s">
        <v>197</v>
      </c>
      <c r="M129" s="175">
        <v>2.82</v>
      </c>
      <c r="N129" s="175">
        <v>0.78</v>
      </c>
      <c r="O129" s="138" t="s">
        <v>395</v>
      </c>
      <c r="P129" s="35" t="s">
        <v>128</v>
      </c>
    </row>
    <row r="130" spans="1:16">
      <c r="A130" s="103">
        <v>8</v>
      </c>
      <c r="B130" s="175">
        <v>4.3600000000000003</v>
      </c>
      <c r="C130" s="175">
        <v>1.44</v>
      </c>
      <c r="D130" s="138" t="s">
        <v>395</v>
      </c>
      <c r="E130" s="35" t="s">
        <v>128</v>
      </c>
      <c r="F130" s="82"/>
      <c r="G130" s="175">
        <v>1.05</v>
      </c>
      <c r="H130" s="175">
        <v>0.45</v>
      </c>
      <c r="I130" s="138" t="s">
        <v>395</v>
      </c>
      <c r="J130" s="35" t="s">
        <v>128</v>
      </c>
      <c r="K130" s="175" t="s">
        <v>197</v>
      </c>
      <c r="M130" s="175">
        <v>1.87</v>
      </c>
      <c r="N130" s="175">
        <v>0.46</v>
      </c>
      <c r="O130" s="138" t="s">
        <v>395</v>
      </c>
      <c r="P130" s="35" t="s">
        <v>128</v>
      </c>
    </row>
    <row r="131" spans="1:16">
      <c r="A131" s="103">
        <v>9</v>
      </c>
      <c r="B131" s="175" t="s">
        <v>399</v>
      </c>
      <c r="C131" s="175">
        <v>1.92</v>
      </c>
      <c r="D131" s="138" t="s">
        <v>128</v>
      </c>
      <c r="E131" s="35" t="s">
        <v>128</v>
      </c>
      <c r="F131" s="82"/>
      <c r="G131" s="175">
        <v>1.28</v>
      </c>
      <c r="H131" s="175">
        <v>0.53</v>
      </c>
      <c r="I131" s="138" t="s">
        <v>395</v>
      </c>
      <c r="J131" s="35" t="s">
        <v>128</v>
      </c>
      <c r="K131" s="175" t="s">
        <v>128</v>
      </c>
      <c r="M131" s="175">
        <v>1.84</v>
      </c>
      <c r="N131" s="175">
        <v>0.59</v>
      </c>
      <c r="O131" s="138" t="s">
        <v>395</v>
      </c>
      <c r="P131" s="35" t="s">
        <v>128</v>
      </c>
    </row>
    <row r="132" spans="1:16">
      <c r="A132" s="103" t="s">
        <v>475</v>
      </c>
      <c r="B132" s="175" t="s">
        <v>399</v>
      </c>
      <c r="C132" s="175">
        <v>1.02</v>
      </c>
      <c r="D132" s="138" t="s">
        <v>128</v>
      </c>
      <c r="E132" s="35" t="s">
        <v>401</v>
      </c>
      <c r="F132" s="82"/>
      <c r="G132" s="175">
        <v>0.69</v>
      </c>
      <c r="H132" s="175">
        <v>0.33</v>
      </c>
      <c r="I132" s="138" t="s">
        <v>395</v>
      </c>
      <c r="J132" s="35" t="s">
        <v>401</v>
      </c>
      <c r="K132" s="175" t="s">
        <v>128</v>
      </c>
      <c r="M132" s="175">
        <v>1.01</v>
      </c>
      <c r="N132" s="175">
        <v>0.35</v>
      </c>
      <c r="O132" s="138" t="s">
        <v>395</v>
      </c>
      <c r="P132" s="35" t="s">
        <v>401</v>
      </c>
    </row>
    <row r="133" spans="1:16">
      <c r="A133" s="37"/>
      <c r="B133" s="175"/>
      <c r="C133" s="175"/>
      <c r="D133" s="138"/>
      <c r="E133" s="35"/>
      <c r="F133" s="82"/>
      <c r="G133" s="175"/>
      <c r="H133" s="175"/>
      <c r="I133" s="138"/>
      <c r="J133" s="35"/>
      <c r="K133" s="175"/>
      <c r="M133" s="175"/>
      <c r="N133" s="175"/>
      <c r="O133" s="138"/>
      <c r="P133" s="35"/>
    </row>
    <row r="134" spans="1:16">
      <c r="A134" s="167" t="s">
        <v>49</v>
      </c>
      <c r="B134" s="175"/>
      <c r="C134" s="175"/>
      <c r="D134" s="138"/>
      <c r="E134" s="35"/>
      <c r="F134" s="82"/>
      <c r="G134" s="175"/>
      <c r="H134" s="175"/>
      <c r="I134" s="138"/>
      <c r="J134" s="35"/>
      <c r="K134" s="175"/>
      <c r="M134" s="175"/>
      <c r="N134" s="175"/>
      <c r="O134" s="138"/>
      <c r="P134" s="35"/>
    </row>
    <row r="135" spans="1:16">
      <c r="A135" s="103" t="s">
        <v>476</v>
      </c>
      <c r="B135" s="175">
        <v>7.41</v>
      </c>
      <c r="C135" s="175">
        <v>2.56</v>
      </c>
      <c r="D135" s="138" t="s">
        <v>395</v>
      </c>
      <c r="E135" s="35" t="s">
        <v>128</v>
      </c>
      <c r="F135" s="82"/>
      <c r="G135" s="175">
        <v>3.26</v>
      </c>
      <c r="H135" s="175">
        <v>1.1299999999999999</v>
      </c>
      <c r="I135" s="138" t="s">
        <v>395</v>
      </c>
      <c r="J135" s="35" t="s">
        <v>401</v>
      </c>
      <c r="K135" s="175" t="s">
        <v>197</v>
      </c>
      <c r="M135" s="175">
        <v>4.2</v>
      </c>
      <c r="N135" s="175">
        <v>1.1100000000000001</v>
      </c>
      <c r="O135" s="138" t="s">
        <v>395</v>
      </c>
      <c r="P135" s="35" t="s">
        <v>401</v>
      </c>
    </row>
    <row r="136" spans="1:16">
      <c r="A136" s="103">
        <v>7</v>
      </c>
      <c r="B136" s="175">
        <v>5.83</v>
      </c>
      <c r="C136" s="175">
        <v>2.69</v>
      </c>
      <c r="D136" s="138" t="s">
        <v>395</v>
      </c>
      <c r="E136" s="35" t="s">
        <v>128</v>
      </c>
      <c r="F136" s="82"/>
      <c r="G136" s="175">
        <v>2.23</v>
      </c>
      <c r="H136" s="175">
        <v>0.93</v>
      </c>
      <c r="I136" s="138" t="s">
        <v>395</v>
      </c>
      <c r="J136" s="35" t="s">
        <v>128</v>
      </c>
      <c r="K136" s="175" t="s">
        <v>128</v>
      </c>
      <c r="M136" s="175">
        <v>3.04</v>
      </c>
      <c r="N136" s="175">
        <v>0.9</v>
      </c>
      <c r="O136" s="138" t="s">
        <v>395</v>
      </c>
      <c r="P136" s="35" t="s">
        <v>128</v>
      </c>
    </row>
    <row r="137" spans="1:16">
      <c r="A137" s="103">
        <v>8</v>
      </c>
      <c r="B137" s="175">
        <v>4.68</v>
      </c>
      <c r="C137" s="175">
        <v>1.78</v>
      </c>
      <c r="D137" s="138" t="s">
        <v>395</v>
      </c>
      <c r="E137" s="35" t="s">
        <v>128</v>
      </c>
      <c r="F137" s="82"/>
      <c r="G137" s="175">
        <v>1.22</v>
      </c>
      <c r="H137" s="175">
        <v>0.43</v>
      </c>
      <c r="I137" s="138" t="s">
        <v>395</v>
      </c>
      <c r="J137" s="35" t="s">
        <v>128</v>
      </c>
      <c r="K137" s="175" t="s">
        <v>197</v>
      </c>
      <c r="M137" s="175">
        <v>1.93</v>
      </c>
      <c r="N137" s="175">
        <v>0.49</v>
      </c>
      <c r="O137" s="138" t="s">
        <v>395</v>
      </c>
      <c r="P137" s="35" t="s">
        <v>128</v>
      </c>
    </row>
    <row r="138" spans="1:16">
      <c r="A138" s="103">
        <v>9</v>
      </c>
      <c r="B138" s="175">
        <v>4.29</v>
      </c>
      <c r="C138" s="175">
        <v>1.68</v>
      </c>
      <c r="D138" s="138" t="s">
        <v>395</v>
      </c>
      <c r="E138" s="35" t="s">
        <v>128</v>
      </c>
      <c r="F138" s="82"/>
      <c r="G138" s="175" t="s">
        <v>399</v>
      </c>
      <c r="H138" s="175">
        <v>0.68</v>
      </c>
      <c r="I138" s="138" t="s">
        <v>128</v>
      </c>
      <c r="J138" s="35" t="s">
        <v>128</v>
      </c>
      <c r="K138" s="175" t="s">
        <v>197</v>
      </c>
      <c r="M138" s="175">
        <v>1.97</v>
      </c>
      <c r="N138" s="175">
        <v>0.65</v>
      </c>
      <c r="O138" s="138" t="s">
        <v>395</v>
      </c>
      <c r="P138" s="35" t="s">
        <v>128</v>
      </c>
    </row>
    <row r="139" spans="1:16">
      <c r="A139" s="103" t="s">
        <v>477</v>
      </c>
      <c r="B139" s="175">
        <v>2.87</v>
      </c>
      <c r="C139" s="175">
        <v>1.1299999999999999</v>
      </c>
      <c r="D139" s="138" t="s">
        <v>395</v>
      </c>
      <c r="E139" s="35" t="s">
        <v>128</v>
      </c>
      <c r="F139" s="82"/>
      <c r="G139" s="175">
        <v>0.91</v>
      </c>
      <c r="H139" s="175">
        <v>0.42</v>
      </c>
      <c r="I139" s="138" t="s">
        <v>395</v>
      </c>
      <c r="J139" s="35" t="s">
        <v>128</v>
      </c>
      <c r="K139" s="175" t="s">
        <v>197</v>
      </c>
      <c r="M139" s="175">
        <v>1.55</v>
      </c>
      <c r="N139" s="175">
        <v>0.45</v>
      </c>
      <c r="O139" s="138" t="s">
        <v>395</v>
      </c>
      <c r="P139" s="35" t="s">
        <v>128</v>
      </c>
    </row>
    <row r="140" spans="1:16">
      <c r="A140" s="282"/>
      <c r="B140" s="175"/>
      <c r="C140" s="175"/>
      <c r="D140" s="138"/>
      <c r="E140" s="35"/>
      <c r="F140" s="82"/>
      <c r="G140" s="175"/>
      <c r="H140" s="175"/>
      <c r="I140" s="138"/>
      <c r="J140" s="35"/>
      <c r="K140" s="175"/>
      <c r="M140" s="175"/>
      <c r="N140" s="175"/>
      <c r="O140" s="138"/>
      <c r="P140" s="35"/>
    </row>
    <row r="141" spans="1:16">
      <c r="A141" s="167" t="s">
        <v>101</v>
      </c>
      <c r="B141" s="175"/>
      <c r="C141" s="175"/>
      <c r="D141" s="138"/>
      <c r="E141" s="35"/>
      <c r="F141" s="82"/>
      <c r="G141" s="175"/>
      <c r="H141" s="175"/>
      <c r="I141" s="138"/>
      <c r="J141" s="35"/>
      <c r="K141" s="175"/>
      <c r="M141" s="175"/>
      <c r="N141" s="175"/>
      <c r="O141" s="138"/>
      <c r="P141" s="35"/>
    </row>
    <row r="142" spans="1:16">
      <c r="A142" s="106" t="s">
        <v>478</v>
      </c>
      <c r="B142" s="175">
        <v>2.36</v>
      </c>
      <c r="C142" s="175">
        <v>0.55000000000000004</v>
      </c>
      <c r="D142" s="138" t="s">
        <v>395</v>
      </c>
      <c r="E142" s="35" t="s">
        <v>401</v>
      </c>
      <c r="F142" s="82"/>
      <c r="G142" s="175">
        <v>0.99</v>
      </c>
      <c r="H142" s="175">
        <v>0.22</v>
      </c>
      <c r="I142" s="138" t="s">
        <v>395</v>
      </c>
      <c r="J142" s="35" t="s">
        <v>401</v>
      </c>
      <c r="K142" s="175" t="s">
        <v>197</v>
      </c>
      <c r="M142" s="175">
        <v>1.34</v>
      </c>
      <c r="N142" s="175">
        <v>0.21</v>
      </c>
      <c r="O142" s="138" t="s">
        <v>128</v>
      </c>
      <c r="P142" s="35" t="s">
        <v>401</v>
      </c>
    </row>
    <row r="143" spans="1:16">
      <c r="A143" s="232" t="s">
        <v>102</v>
      </c>
      <c r="B143" s="191">
        <v>40.19</v>
      </c>
      <c r="C143" s="191">
        <v>7.07</v>
      </c>
      <c r="D143" s="201" t="s">
        <v>395</v>
      </c>
      <c r="E143" s="190" t="s">
        <v>401</v>
      </c>
      <c r="F143" s="173"/>
      <c r="G143" s="191">
        <v>16.739999999999998</v>
      </c>
      <c r="H143" s="191">
        <v>4.3899999999999997</v>
      </c>
      <c r="I143" s="201" t="s">
        <v>395</v>
      </c>
      <c r="J143" s="190" t="s">
        <v>401</v>
      </c>
      <c r="K143" s="191" t="s">
        <v>197</v>
      </c>
      <c r="M143" s="191">
        <v>25.23</v>
      </c>
      <c r="N143" s="191">
        <v>3.91</v>
      </c>
      <c r="O143" s="201" t="s">
        <v>128</v>
      </c>
      <c r="P143" s="190" t="s">
        <v>401</v>
      </c>
    </row>
    <row r="144" spans="1:16">
      <c r="A144" s="106"/>
      <c r="B144" s="29"/>
      <c r="C144" s="29"/>
      <c r="D144" s="29"/>
      <c r="E144" s="29"/>
      <c r="F144" s="82"/>
      <c r="G144" s="29"/>
      <c r="H144" s="29"/>
      <c r="I144" s="29"/>
      <c r="J144" s="29"/>
      <c r="K144" s="29"/>
      <c r="M144" s="29"/>
      <c r="N144" s="29"/>
      <c r="O144" s="29"/>
      <c r="P144" s="29"/>
    </row>
    <row r="146" spans="1:16" ht="29.45" customHeight="1">
      <c r="A146" s="693" t="s">
        <v>459</v>
      </c>
      <c r="B146" s="693"/>
      <c r="C146" s="693"/>
      <c r="D146" s="693"/>
      <c r="E146" s="693"/>
      <c r="F146" s="693"/>
      <c r="G146" s="693"/>
      <c r="H146" s="693"/>
      <c r="I146" s="693"/>
      <c r="J146" s="693"/>
      <c r="K146" s="693"/>
      <c r="L146" s="693"/>
      <c r="M146" s="693"/>
      <c r="N146" s="693"/>
      <c r="O146" s="693"/>
      <c r="P146" s="693"/>
    </row>
    <row r="147" spans="1:16" ht="29.45" customHeight="1">
      <c r="A147" s="693" t="s">
        <v>460</v>
      </c>
      <c r="B147" s="693"/>
      <c r="C147" s="693"/>
      <c r="D147" s="693"/>
      <c r="E147" s="693"/>
      <c r="F147" s="693"/>
      <c r="G147" s="693"/>
      <c r="H147" s="693"/>
      <c r="I147" s="693"/>
      <c r="J147" s="693"/>
      <c r="K147" s="693"/>
      <c r="L147" s="693"/>
      <c r="M147" s="693"/>
      <c r="N147" s="693"/>
      <c r="O147" s="693"/>
      <c r="P147" s="693"/>
    </row>
    <row r="148" spans="1:16" ht="28.9" customHeight="1">
      <c r="A148" s="693" t="s">
        <v>461</v>
      </c>
      <c r="B148" s="693"/>
      <c r="C148" s="693"/>
      <c r="D148" s="693"/>
      <c r="E148" s="693"/>
      <c r="F148" s="693"/>
      <c r="G148" s="693"/>
      <c r="H148" s="693"/>
      <c r="I148" s="693"/>
      <c r="J148" s="693"/>
      <c r="K148" s="693"/>
      <c r="L148" s="693"/>
      <c r="M148" s="693"/>
      <c r="N148" s="693"/>
      <c r="O148" s="693"/>
      <c r="P148" s="693"/>
    </row>
    <row r="149" spans="1:16" ht="26.45" customHeight="1">
      <c r="A149" s="693" t="s">
        <v>462</v>
      </c>
      <c r="B149" s="693"/>
      <c r="C149" s="693"/>
      <c r="D149" s="693"/>
      <c r="E149" s="693"/>
      <c r="F149" s="693"/>
      <c r="G149" s="693"/>
      <c r="H149" s="693"/>
      <c r="I149" s="693"/>
      <c r="J149" s="693"/>
      <c r="K149" s="693"/>
      <c r="L149" s="693"/>
      <c r="M149" s="693"/>
      <c r="N149" s="693"/>
      <c r="O149" s="693"/>
      <c r="P149" s="693"/>
    </row>
    <row r="150" spans="1:16" ht="14.45" customHeight="1">
      <c r="A150" s="693" t="s">
        <v>124</v>
      </c>
      <c r="B150" s="693"/>
      <c r="C150" s="693"/>
      <c r="D150" s="693"/>
      <c r="E150" s="693"/>
      <c r="F150" s="693"/>
      <c r="G150" s="693"/>
      <c r="H150" s="693"/>
      <c r="I150" s="693"/>
      <c r="J150" s="693"/>
      <c r="K150" s="693"/>
      <c r="L150" s="693"/>
      <c r="M150" s="693"/>
      <c r="N150" s="693"/>
      <c r="O150" s="693"/>
      <c r="P150" s="693"/>
    </row>
    <row r="151" spans="1:16" ht="14.45" customHeight="1">
      <c r="A151" s="693" t="s">
        <v>707</v>
      </c>
      <c r="B151" s="693"/>
      <c r="C151" s="693"/>
      <c r="D151" s="693"/>
      <c r="E151" s="693"/>
      <c r="F151" s="693"/>
      <c r="G151" s="693"/>
      <c r="H151" s="693"/>
      <c r="I151" s="693"/>
      <c r="J151" s="693"/>
      <c r="K151" s="693"/>
      <c r="L151" s="693"/>
      <c r="M151" s="693"/>
      <c r="N151" s="693"/>
      <c r="O151" s="693"/>
      <c r="P151" s="693"/>
    </row>
    <row r="152" spans="1:16" ht="16.899999999999999" customHeight="1">
      <c r="A152" s="701" t="s">
        <v>479</v>
      </c>
      <c r="B152" s="701"/>
      <c r="C152" s="701"/>
      <c r="D152" s="701"/>
      <c r="E152" s="701"/>
      <c r="F152" s="701"/>
      <c r="G152" s="701"/>
      <c r="H152" s="701"/>
      <c r="I152" s="701"/>
      <c r="J152" s="701"/>
      <c r="K152" s="701"/>
      <c r="L152" s="701"/>
      <c r="M152" s="701"/>
      <c r="N152" s="701"/>
      <c r="O152" s="701"/>
      <c r="P152" s="701"/>
    </row>
    <row r="153" spans="1:16">
      <c r="A153" s="700"/>
      <c r="B153" s="700"/>
      <c r="C153" s="700"/>
      <c r="D153" s="700"/>
      <c r="E153" s="700"/>
      <c r="F153" s="700"/>
      <c r="G153" s="700"/>
      <c r="H153" s="700"/>
      <c r="I153" s="700"/>
      <c r="J153" s="700"/>
      <c r="K153" s="700"/>
    </row>
    <row r="154" spans="1:16">
      <c r="A154" s="315" t="s">
        <v>7</v>
      </c>
    </row>
  </sheetData>
  <mergeCells count="18">
    <mergeCell ref="A153:K153"/>
    <mergeCell ref="A149:P149"/>
    <mergeCell ref="A150:P150"/>
    <mergeCell ref="A151:P151"/>
    <mergeCell ref="A152:P152"/>
    <mergeCell ref="A146:P146"/>
    <mergeCell ref="A147:P147"/>
    <mergeCell ref="A148:P148"/>
    <mergeCell ref="M10:P10"/>
    <mergeCell ref="M11:P11"/>
    <mergeCell ref="N12:P12"/>
    <mergeCell ref="A10:A12"/>
    <mergeCell ref="B10:E10"/>
    <mergeCell ref="G10:K10"/>
    <mergeCell ref="B11:E11"/>
    <mergeCell ref="G11:K11"/>
    <mergeCell ref="C12:E12"/>
    <mergeCell ref="H12:J12"/>
  </mergeCells>
  <hyperlinks>
    <hyperlink ref="A154" location="Contents!A1" display="Return to contents" xr:uid="{B4782155-3A3B-440E-B6F5-659F732C282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4528-2A56-435E-9D66-FC3405518899}">
  <dimension ref="A1:S29"/>
  <sheetViews>
    <sheetView showGridLines="0" workbookViewId="0">
      <selection activeCell="A8" sqref="A8"/>
    </sheetView>
  </sheetViews>
  <sheetFormatPr defaultColWidth="8.85546875" defaultRowHeight="14.25"/>
  <cols>
    <col min="1" max="1" width="36" style="182" customWidth="1"/>
    <col min="2" max="2" width="11" style="182" customWidth="1"/>
    <col min="3" max="3" width="8.85546875" style="182"/>
    <col min="4" max="4" width="3.7109375" style="182" customWidth="1"/>
    <col min="5" max="5" width="3.5703125" style="182" customWidth="1"/>
    <col min="6" max="6" width="11" style="182" customWidth="1"/>
    <col min="7" max="7" width="8.85546875" style="182"/>
    <col min="8" max="8" width="3.7109375" style="182" customWidth="1"/>
    <col min="9" max="9" width="3.5703125" style="182" customWidth="1"/>
    <col min="10" max="10" width="11" style="182" customWidth="1"/>
    <col min="11" max="11" width="8.85546875" style="182"/>
    <col min="12" max="12" width="3.7109375" style="182" customWidth="1"/>
    <col min="13" max="13" width="3.5703125" style="182" customWidth="1"/>
    <col min="14" max="14" width="11" style="182" customWidth="1"/>
    <col min="15" max="15" width="8.85546875" style="182"/>
    <col min="16" max="16" width="3.7109375" style="182" customWidth="1"/>
    <col min="17" max="16384" width="8.85546875" style="182"/>
  </cols>
  <sheetData>
    <row r="1" spans="1:16">
      <c r="A1" s="1"/>
      <c r="B1" s="149"/>
      <c r="C1" s="149"/>
      <c r="D1" s="149"/>
    </row>
    <row r="2" spans="1:16">
      <c r="A2" s="1"/>
      <c r="B2" s="149"/>
      <c r="C2" s="149"/>
      <c r="D2" s="149"/>
    </row>
    <row r="3" spans="1:16">
      <c r="A3" s="1"/>
      <c r="B3" s="149"/>
      <c r="C3" s="149"/>
      <c r="D3" s="149"/>
    </row>
    <row r="4" spans="1:16">
      <c r="A4" s="1"/>
      <c r="B4" s="149"/>
      <c r="C4" s="149"/>
      <c r="D4" s="149"/>
    </row>
    <row r="5" spans="1:16">
      <c r="A5" s="1"/>
      <c r="B5" s="149" t="s">
        <v>0</v>
      </c>
      <c r="C5" s="149"/>
      <c r="D5" s="149"/>
    </row>
    <row r="6" spans="1:16">
      <c r="A6" s="1"/>
      <c r="B6" s="149"/>
      <c r="C6" s="149"/>
      <c r="D6" s="149"/>
    </row>
    <row r="7" spans="1:16" ht="15">
      <c r="A7" s="4" t="s">
        <v>490</v>
      </c>
      <c r="B7" s="5"/>
      <c r="C7" s="5"/>
      <c r="D7" s="5"/>
    </row>
    <row r="8" spans="1:16" ht="15">
      <c r="A8" s="6"/>
      <c r="B8" s="149"/>
      <c r="C8" s="149"/>
      <c r="D8" s="149"/>
    </row>
    <row r="9" spans="1:16">
      <c r="A9" s="36" t="s">
        <v>489</v>
      </c>
      <c r="B9" s="9"/>
      <c r="C9" s="9"/>
      <c r="D9" s="9"/>
      <c r="E9" s="82"/>
      <c r="F9" s="82"/>
      <c r="G9" s="82"/>
      <c r="H9" s="82"/>
      <c r="I9" s="82"/>
      <c r="J9" s="82"/>
      <c r="K9" s="82"/>
      <c r="L9" s="82"/>
      <c r="M9" s="82"/>
      <c r="N9" s="82"/>
      <c r="O9" s="82"/>
      <c r="P9" s="82"/>
    </row>
    <row r="10" spans="1:16" ht="50.45" customHeight="1">
      <c r="A10" s="148" t="s">
        <v>6</v>
      </c>
      <c r="B10" s="676" t="s">
        <v>4</v>
      </c>
      <c r="C10" s="674"/>
      <c r="D10" s="675"/>
      <c r="E10" s="82"/>
      <c r="F10" s="673" t="s">
        <v>9</v>
      </c>
      <c r="G10" s="674"/>
      <c r="H10" s="675"/>
      <c r="I10" s="82"/>
      <c r="J10" s="673" t="s">
        <v>10</v>
      </c>
      <c r="K10" s="674"/>
      <c r="L10" s="675"/>
      <c r="M10" s="57"/>
      <c r="N10" s="673" t="s">
        <v>11</v>
      </c>
      <c r="O10" s="674"/>
      <c r="P10" s="675"/>
    </row>
    <row r="11" spans="1:16">
      <c r="A11" s="130" t="s">
        <v>115</v>
      </c>
      <c r="B11" s="186" t="s">
        <v>13</v>
      </c>
      <c r="C11" s="671" t="s">
        <v>8</v>
      </c>
      <c r="D11" s="672"/>
      <c r="E11" s="96"/>
      <c r="F11" s="188" t="s">
        <v>13</v>
      </c>
      <c r="G11" s="671" t="s">
        <v>8</v>
      </c>
      <c r="H11" s="672"/>
      <c r="I11" s="96"/>
      <c r="J11" s="187" t="s">
        <v>5</v>
      </c>
      <c r="K11" s="671" t="s">
        <v>132</v>
      </c>
      <c r="L11" s="672"/>
      <c r="M11" s="29"/>
      <c r="N11" s="188" t="s">
        <v>105</v>
      </c>
      <c r="O11" s="671" t="s">
        <v>8</v>
      </c>
      <c r="P11" s="672"/>
    </row>
    <row r="12" spans="1:16">
      <c r="A12" s="255" t="s">
        <v>120</v>
      </c>
      <c r="B12" s="189">
        <v>44</v>
      </c>
      <c r="C12" s="189">
        <v>29.66</v>
      </c>
      <c r="D12" s="189" t="s">
        <v>393</v>
      </c>
      <c r="E12" s="82"/>
      <c r="F12" s="189">
        <v>16</v>
      </c>
      <c r="G12" s="189">
        <v>24.02</v>
      </c>
      <c r="H12" s="332" t="s">
        <v>393</v>
      </c>
      <c r="I12" s="82"/>
      <c r="J12" s="10">
        <v>0.39</v>
      </c>
      <c r="K12" s="189">
        <v>0.09</v>
      </c>
      <c r="L12" s="189" t="s">
        <v>395</v>
      </c>
      <c r="M12" s="82"/>
      <c r="N12" s="10">
        <v>1.0900000000000001</v>
      </c>
      <c r="O12" s="10">
        <v>29.66</v>
      </c>
      <c r="P12" s="189" t="s">
        <v>393</v>
      </c>
    </row>
    <row r="13" spans="1:16">
      <c r="A13" s="183" t="s">
        <v>116</v>
      </c>
      <c r="B13" s="175">
        <v>40</v>
      </c>
      <c r="C13" s="175">
        <v>32.14</v>
      </c>
      <c r="D13" s="175" t="s">
        <v>393</v>
      </c>
      <c r="E13" s="82"/>
      <c r="F13" s="175">
        <v>14</v>
      </c>
      <c r="G13" s="175">
        <v>27.34</v>
      </c>
      <c r="H13" s="35" t="s">
        <v>393</v>
      </c>
      <c r="I13" s="82"/>
      <c r="J13" s="175">
        <v>0.34</v>
      </c>
      <c r="K13" s="175">
        <v>0.09</v>
      </c>
      <c r="L13" s="175" t="s">
        <v>395</v>
      </c>
      <c r="M13" s="82"/>
      <c r="N13" s="15">
        <v>0.99</v>
      </c>
      <c r="O13" s="15">
        <v>32.14</v>
      </c>
      <c r="P13" s="175" t="s">
        <v>393</v>
      </c>
    </row>
    <row r="14" spans="1:16">
      <c r="A14" s="184" t="s">
        <v>117</v>
      </c>
      <c r="B14" s="175">
        <v>24</v>
      </c>
      <c r="C14" s="175">
        <v>40.869999999999997</v>
      </c>
      <c r="D14" s="175" t="s">
        <v>393</v>
      </c>
      <c r="E14" s="82"/>
      <c r="F14" s="175">
        <v>9</v>
      </c>
      <c r="G14" s="175">
        <v>32</v>
      </c>
      <c r="H14" s="35" t="s">
        <v>393</v>
      </c>
      <c r="I14" s="82"/>
      <c r="J14" s="175">
        <v>0.22</v>
      </c>
      <c r="K14" s="175">
        <v>7.0000000000000007E-2</v>
      </c>
      <c r="L14" s="175" t="s">
        <v>395</v>
      </c>
      <c r="M14" s="82"/>
      <c r="N14" s="15">
        <v>0.61</v>
      </c>
      <c r="O14" s="15">
        <v>40.869999999999997</v>
      </c>
      <c r="P14" s="175" t="s">
        <v>393</v>
      </c>
    </row>
    <row r="15" spans="1:16">
      <c r="A15" s="184" t="s">
        <v>118</v>
      </c>
      <c r="B15" s="175">
        <v>15</v>
      </c>
      <c r="C15" s="175">
        <v>48.99</v>
      </c>
      <c r="D15" s="175" t="s">
        <v>393</v>
      </c>
      <c r="E15" s="82"/>
      <c r="F15" s="175">
        <v>6</v>
      </c>
      <c r="G15" s="175">
        <v>44.1</v>
      </c>
      <c r="H15" s="35" t="s">
        <v>393</v>
      </c>
      <c r="I15" s="82"/>
      <c r="J15" s="175">
        <v>0.14000000000000001</v>
      </c>
      <c r="K15" s="175">
        <v>0.06</v>
      </c>
      <c r="L15" s="175" t="s">
        <v>395</v>
      </c>
      <c r="M15" s="82"/>
      <c r="N15" s="15">
        <v>0.38</v>
      </c>
      <c r="O15" s="15">
        <v>48.99</v>
      </c>
      <c r="P15" s="175" t="s">
        <v>393</v>
      </c>
    </row>
    <row r="16" spans="1:16">
      <c r="A16" s="183" t="s">
        <v>533</v>
      </c>
      <c r="B16" s="175" t="s">
        <v>397</v>
      </c>
      <c r="C16" s="175">
        <v>83.59</v>
      </c>
      <c r="D16" s="175" t="s">
        <v>128</v>
      </c>
      <c r="E16" s="82"/>
      <c r="F16" s="175" t="s">
        <v>397</v>
      </c>
      <c r="G16" s="175">
        <v>59</v>
      </c>
      <c r="H16" s="35" t="s">
        <v>128</v>
      </c>
      <c r="I16" s="82"/>
      <c r="J16" s="175" t="s">
        <v>399</v>
      </c>
      <c r="K16" s="175">
        <v>0.04</v>
      </c>
      <c r="L16" s="175" t="s">
        <v>128</v>
      </c>
      <c r="M16" s="82"/>
      <c r="N16" s="15" t="s">
        <v>397</v>
      </c>
      <c r="O16" s="15">
        <v>83.59</v>
      </c>
      <c r="P16" s="175" t="s">
        <v>128</v>
      </c>
    </row>
    <row r="17" spans="1:19">
      <c r="A17" s="185" t="s">
        <v>121</v>
      </c>
      <c r="B17" s="175">
        <v>116</v>
      </c>
      <c r="C17" s="175">
        <v>17.510000000000002</v>
      </c>
      <c r="D17" s="175" t="s">
        <v>128</v>
      </c>
      <c r="E17" s="82"/>
      <c r="F17" s="175">
        <v>63</v>
      </c>
      <c r="G17" s="175">
        <v>14.26</v>
      </c>
      <c r="H17" s="35" t="s">
        <v>128</v>
      </c>
      <c r="I17" s="82"/>
      <c r="J17" s="175">
        <v>1.55</v>
      </c>
      <c r="K17" s="175">
        <v>0.22</v>
      </c>
      <c r="L17" s="175" t="s">
        <v>128</v>
      </c>
      <c r="M17" s="82"/>
      <c r="N17" s="15">
        <v>2.89</v>
      </c>
      <c r="O17" s="15">
        <v>17.510000000000002</v>
      </c>
      <c r="P17" s="175" t="s">
        <v>128</v>
      </c>
    </row>
    <row r="18" spans="1:19">
      <c r="A18" s="183" t="s">
        <v>122</v>
      </c>
      <c r="B18" s="175">
        <v>63</v>
      </c>
      <c r="C18" s="175">
        <v>25.62</v>
      </c>
      <c r="D18" s="175" t="s">
        <v>393</v>
      </c>
      <c r="E18" s="82"/>
      <c r="F18" s="175">
        <v>36</v>
      </c>
      <c r="G18" s="175">
        <v>20.059999999999999</v>
      </c>
      <c r="H18" s="35" t="s">
        <v>393</v>
      </c>
      <c r="I18" s="82"/>
      <c r="J18" s="175">
        <v>0.88</v>
      </c>
      <c r="K18" s="175">
        <v>0.18</v>
      </c>
      <c r="L18" s="175" t="s">
        <v>395</v>
      </c>
      <c r="M18" s="82"/>
      <c r="N18" s="15">
        <v>1.56</v>
      </c>
      <c r="O18" s="15">
        <v>25.62</v>
      </c>
      <c r="P18" s="175" t="s">
        <v>393</v>
      </c>
    </row>
    <row r="19" spans="1:19">
      <c r="A19" s="183" t="s">
        <v>123</v>
      </c>
      <c r="B19" s="175">
        <v>63</v>
      </c>
      <c r="C19" s="175">
        <v>20.75</v>
      </c>
      <c r="D19" s="175" t="s">
        <v>393</v>
      </c>
      <c r="E19" s="82"/>
      <c r="F19" s="175">
        <v>34</v>
      </c>
      <c r="G19" s="175">
        <v>17.21</v>
      </c>
      <c r="H19" s="35" t="s">
        <v>128</v>
      </c>
      <c r="I19" s="82"/>
      <c r="J19" s="175">
        <v>0.84</v>
      </c>
      <c r="K19" s="175">
        <v>0.14000000000000001</v>
      </c>
      <c r="L19" s="175" t="s">
        <v>128</v>
      </c>
      <c r="M19" s="82"/>
      <c r="N19" s="15">
        <v>1.57</v>
      </c>
      <c r="O19" s="15">
        <v>20.75</v>
      </c>
      <c r="P19" s="175" t="s">
        <v>393</v>
      </c>
      <c r="S19" s="334"/>
    </row>
    <row r="20" spans="1:19" s="333" customFormat="1">
      <c r="A20" s="185" t="s">
        <v>22</v>
      </c>
      <c r="B20" s="175">
        <v>36</v>
      </c>
      <c r="C20" s="175">
        <v>27.17</v>
      </c>
      <c r="D20" s="175" t="s">
        <v>393</v>
      </c>
      <c r="E20" s="106"/>
      <c r="F20" s="175">
        <v>24</v>
      </c>
      <c r="G20" s="175">
        <v>23.19</v>
      </c>
      <c r="H20" s="35" t="s">
        <v>393</v>
      </c>
      <c r="I20" s="106"/>
      <c r="J20" s="175">
        <v>0.96</v>
      </c>
      <c r="K20" s="175">
        <v>22.43</v>
      </c>
      <c r="L20" s="175" t="s">
        <v>128</v>
      </c>
      <c r="M20" s="106"/>
      <c r="N20" s="15">
        <v>1.4</v>
      </c>
      <c r="O20" s="15">
        <v>26.54</v>
      </c>
      <c r="P20" s="175" t="s">
        <v>393</v>
      </c>
      <c r="S20" s="334"/>
    </row>
    <row r="21" spans="1:19" s="333" customFormat="1">
      <c r="A21" s="185" t="s">
        <v>301</v>
      </c>
      <c r="B21" s="175" t="s">
        <v>397</v>
      </c>
      <c r="C21" s="175">
        <v>149.66</v>
      </c>
      <c r="D21" s="175" t="s">
        <v>128</v>
      </c>
      <c r="E21" s="106"/>
      <c r="F21" s="175" t="s">
        <v>397</v>
      </c>
      <c r="G21" s="175">
        <v>126.52</v>
      </c>
      <c r="H21" s="35" t="s">
        <v>128</v>
      </c>
      <c r="I21" s="106"/>
      <c r="J21" s="175" t="s">
        <v>399</v>
      </c>
      <c r="K21" s="175">
        <v>126.82</v>
      </c>
      <c r="L21" s="175" t="s">
        <v>128</v>
      </c>
      <c r="M21" s="106"/>
      <c r="N21" s="15" t="s">
        <v>397</v>
      </c>
      <c r="O21" s="15">
        <v>149.86000000000001</v>
      </c>
      <c r="P21" s="175" t="s">
        <v>128</v>
      </c>
      <c r="S21" s="334"/>
    </row>
    <row r="22" spans="1:19">
      <c r="A22" s="205" t="s">
        <v>119</v>
      </c>
      <c r="B22" s="335">
        <v>168</v>
      </c>
      <c r="C22" s="335">
        <v>15.29</v>
      </c>
      <c r="D22" s="335" t="s">
        <v>128</v>
      </c>
      <c r="E22" s="82"/>
      <c r="F22" s="335">
        <v>76</v>
      </c>
      <c r="G22" s="335">
        <v>12.27</v>
      </c>
      <c r="H22" s="336" t="s">
        <v>128</v>
      </c>
      <c r="I22" s="82"/>
      <c r="J22" s="337">
        <v>1.89</v>
      </c>
      <c r="K22" s="337">
        <v>0.23</v>
      </c>
      <c r="L22" s="335" t="s">
        <v>128</v>
      </c>
      <c r="M22" s="82"/>
      <c r="N22" s="337">
        <v>4.16</v>
      </c>
      <c r="O22" s="337">
        <v>15.29</v>
      </c>
      <c r="P22" s="335" t="s">
        <v>128</v>
      </c>
    </row>
    <row r="23" spans="1:19">
      <c r="A23" s="82"/>
      <c r="B23" s="82"/>
      <c r="C23" s="82"/>
      <c r="D23" s="82"/>
      <c r="E23" s="82"/>
      <c r="F23" s="82"/>
      <c r="G23" s="82"/>
      <c r="H23" s="82"/>
      <c r="I23" s="82"/>
      <c r="J23" s="82"/>
      <c r="K23" s="82"/>
      <c r="L23" s="82"/>
      <c r="M23" s="82"/>
      <c r="N23" s="82"/>
      <c r="O23" s="82"/>
      <c r="P23" s="82"/>
    </row>
    <row r="24" spans="1:19" ht="27" customHeight="1">
      <c r="A24" s="693" t="s">
        <v>459</v>
      </c>
      <c r="B24" s="693"/>
      <c r="C24" s="693"/>
      <c r="D24" s="693"/>
      <c r="E24" s="693"/>
      <c r="F24" s="693"/>
      <c r="G24" s="693"/>
      <c r="H24" s="693"/>
      <c r="I24" s="693"/>
      <c r="J24" s="693"/>
      <c r="K24" s="693"/>
      <c r="L24" s="693"/>
      <c r="M24" s="693"/>
      <c r="N24" s="693"/>
      <c r="O24" s="693"/>
      <c r="P24" s="693"/>
    </row>
    <row r="25" spans="1:19" ht="25.9" customHeight="1">
      <c r="A25" s="693" t="s">
        <v>460</v>
      </c>
      <c r="B25" s="693"/>
      <c r="C25" s="693"/>
      <c r="D25" s="693"/>
      <c r="E25" s="693"/>
      <c r="F25" s="693"/>
      <c r="G25" s="693"/>
      <c r="H25" s="693"/>
      <c r="I25" s="693"/>
      <c r="J25" s="693"/>
      <c r="K25" s="693"/>
      <c r="L25" s="693"/>
      <c r="M25" s="693"/>
      <c r="N25" s="693"/>
      <c r="O25" s="693"/>
      <c r="P25" s="693"/>
    </row>
    <row r="26" spans="1:19" ht="26.45" customHeight="1">
      <c r="A26" s="693" t="s">
        <v>461</v>
      </c>
      <c r="B26" s="693"/>
      <c r="C26" s="693"/>
      <c r="D26" s="693"/>
      <c r="E26" s="693"/>
      <c r="F26" s="693"/>
      <c r="G26" s="693"/>
      <c r="H26" s="693"/>
      <c r="I26" s="693"/>
      <c r="J26" s="693"/>
      <c r="K26" s="693"/>
      <c r="L26" s="693"/>
      <c r="M26" s="693"/>
      <c r="N26" s="693"/>
      <c r="O26" s="693"/>
      <c r="P26" s="693"/>
    </row>
    <row r="27" spans="1:19" ht="28.15" customHeight="1">
      <c r="A27" s="693" t="s">
        <v>462</v>
      </c>
      <c r="B27" s="693"/>
      <c r="C27" s="693"/>
      <c r="D27" s="693"/>
      <c r="E27" s="693"/>
      <c r="F27" s="693"/>
      <c r="G27" s="693"/>
      <c r="H27" s="693"/>
      <c r="I27" s="693"/>
      <c r="J27" s="693"/>
      <c r="K27" s="693"/>
      <c r="L27" s="693"/>
      <c r="M27" s="693"/>
      <c r="N27" s="693"/>
      <c r="O27" s="693"/>
      <c r="P27" s="693"/>
    </row>
    <row r="29" spans="1:19" ht="15">
      <c r="A29" s="315" t="s">
        <v>7</v>
      </c>
    </row>
  </sheetData>
  <mergeCells count="12">
    <mergeCell ref="A24:P24"/>
    <mergeCell ref="A25:P25"/>
    <mergeCell ref="A26:P26"/>
    <mergeCell ref="A27:P27"/>
    <mergeCell ref="N10:P10"/>
    <mergeCell ref="O11:P11"/>
    <mergeCell ref="B10:D10"/>
    <mergeCell ref="C11:D11"/>
    <mergeCell ref="F10:H10"/>
    <mergeCell ref="G11:H11"/>
    <mergeCell ref="J10:L10"/>
    <mergeCell ref="K11:L11"/>
  </mergeCells>
  <hyperlinks>
    <hyperlink ref="A29" location="Contents!A1" display="Return to contents" xr:uid="{20A9B27E-1E46-48A0-98A0-99AABFA08ED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Contents</vt:lpstr>
      <vt:lpstr>About</vt:lpstr>
      <vt:lpstr>Terms</vt:lpstr>
      <vt:lpstr>Report</vt:lpstr>
      <vt:lpstr>5.1</vt:lpstr>
      <vt:lpstr>5.2</vt:lpstr>
      <vt:lpstr>5.3</vt:lpstr>
      <vt:lpstr>5.4</vt:lpstr>
      <vt:lpstr>5.5</vt:lpstr>
      <vt:lpstr>5.6</vt:lpstr>
      <vt:lpstr>5.7</vt:lpstr>
      <vt:lpstr>5.8</vt:lpstr>
      <vt:lpstr>5.8a</vt:lpstr>
      <vt:lpstr>5.9</vt:lpstr>
      <vt:lpstr>5.10</vt:lpstr>
      <vt:lpstr>5.11</vt:lpstr>
      <vt:lpstr>5.12</vt:lpstr>
      <vt:lpstr>5.13</vt:lpstr>
      <vt:lpstr>5.14</vt:lpstr>
      <vt:lpstr>5.15</vt:lpstr>
      <vt:lpstr>5.16</vt:lpstr>
      <vt:lpstr>5.17</vt:lpstr>
      <vt:lpstr>5.18</vt:lpstr>
      <vt:lpstr>5.19</vt:lpstr>
      <vt:lpstr>5.20</vt:lpstr>
      <vt:lpstr>5.21</vt:lpstr>
      <vt:lpstr>5.22</vt:lpstr>
      <vt:lpstr>5.23</vt:lpstr>
      <vt:lpstr>5.24</vt:lpstr>
      <vt:lpstr>5.25</vt:lpstr>
      <vt:lpstr>5.26</vt:lpstr>
      <vt:lpstr>5.27</vt:lpstr>
      <vt:lpstr>5.28</vt:lpstr>
      <vt:lpstr>5.29</vt:lpstr>
      <vt:lpstr>Report!_Ref71118906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Daly, Tadhg</cp:lastModifiedBy>
  <dcterms:created xsi:type="dcterms:W3CDTF">2021-02-11T22:23:50Z</dcterms:created>
  <dcterms:modified xsi:type="dcterms:W3CDTF">2021-08-23T04:04:45Z</dcterms:modified>
</cp:coreProperties>
</file>