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protection_orders_and_family_violence\2023_dec_yr\"/>
    </mc:Choice>
  </mc:AlternateContent>
  <xr:revisionPtr revIDLastSave="0" documentId="13_ncr:1_{AE8B7548-44EF-4F01-8448-62F71F7F9589}" xr6:coauthVersionLast="47" xr6:coauthVersionMax="47" xr10:uidLastSave="{00000000-0000-0000-0000-000000000000}"/>
  <bookViews>
    <workbookView xWindow="28680" yWindow="-120" windowWidth="29040" windowHeight="15840" tabRatio="758" xr2:uid="{00000000-000D-0000-FFFF-FFFF00000000}"/>
  </bookViews>
  <sheets>
    <sheet name="Contents" sheetId="2" r:id="rId1"/>
    <sheet name="1a.All charges" sheetId="34" r:id="rId2"/>
    <sheet name="1b.FV charges by offence" sheetId="18" r:id="rId3"/>
    <sheet name="1c.FV charges by outcome" sheetId="22" r:id="rId4"/>
    <sheet name="2a.People charged by offence" sheetId="23" r:id="rId5"/>
    <sheet name="2b.People charged court outcome" sheetId="37" r:id="rId6"/>
    <sheet name="2c.People charged demographics" sheetId="30" r:id="rId7"/>
    <sheet name="3a.People convicted by offence" sheetId="39" r:id="rId8"/>
    <sheet name="3b.People convicted sentence" sheetId="38" r:id="rId9"/>
    <sheet name="3c.People convictd demographics" sheetId="31" r:id="rId10"/>
    <sheet name="Definitions and data notes" sheetId="4" r:id="rId11"/>
    <sheet name="Notes-Justice service areas" sheetId="40" r:id="rId12"/>
  </sheets>
  <definedNames>
    <definedName name="_xlnm._FilterDatabase" localSheetId="5" hidden="1">'2b.People charged court outcome'!$A$14:$C$379</definedName>
    <definedName name="_xlnm._FilterDatabase" localSheetId="8" hidden="1">'3b.People convicted sentence'!$A$20:$C$20</definedName>
    <definedName name="_xlnm._FilterDatabase" localSheetId="11"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6" i="37" l="1"/>
  <c r="B377" i="37" s="1"/>
  <c r="B378" i="37" s="1"/>
  <c r="B379" i="37" s="1"/>
  <c r="B372" i="37"/>
  <c r="B373" i="37" s="1"/>
  <c r="B374" i="37" s="1"/>
  <c r="B371" i="37"/>
  <c r="B366" i="37"/>
  <c r="B367" i="37" s="1"/>
  <c r="B368" i="37" s="1"/>
  <c r="B369" i="37" s="1"/>
  <c r="B362" i="37"/>
  <c r="B363" i="37" s="1"/>
  <c r="B364" i="37" s="1"/>
  <c r="B361" i="37"/>
  <c r="B356" i="37"/>
  <c r="B357" i="37" s="1"/>
  <c r="B358" i="37" s="1"/>
  <c r="B359" i="37" s="1"/>
  <c r="B351" i="37"/>
  <c r="B352" i="37" s="1"/>
  <c r="B353" i="37" s="1"/>
  <c r="B354" i="37" s="1"/>
  <c r="B346" i="37"/>
  <c r="B347" i="37" s="1"/>
  <c r="B348" i="37" s="1"/>
  <c r="B349" i="37" s="1"/>
  <c r="B341" i="37"/>
  <c r="B342" i="37" s="1"/>
  <c r="B343" i="37" s="1"/>
  <c r="B344" i="37" s="1"/>
  <c r="B336" i="37"/>
  <c r="B337" i="37" s="1"/>
  <c r="B338" i="37" s="1"/>
  <c r="B339" i="37" s="1"/>
  <c r="B331" i="37"/>
  <c r="B332" i="37" s="1"/>
  <c r="B333" i="37" s="1"/>
  <c r="B334" i="37" s="1"/>
  <c r="B326" i="37"/>
  <c r="B327" i="37" s="1"/>
  <c r="B328" i="37" s="1"/>
  <c r="B329" i="37" s="1"/>
  <c r="B321" i="37"/>
  <c r="B322" i="37" s="1"/>
  <c r="B323" i="37" s="1"/>
  <c r="B324" i="37" s="1"/>
  <c r="A321" i="37"/>
  <c r="A322" i="37" s="1"/>
  <c r="A323" i="37" s="1"/>
  <c r="A324" i="37" s="1"/>
  <c r="A325" i="37" s="1"/>
  <c r="A326" i="37" s="1"/>
  <c r="A327" i="37" s="1"/>
  <c r="A328" i="37" s="1"/>
  <c r="A329" i="37" s="1"/>
  <c r="A330" i="37" s="1"/>
  <c r="A331" i="37" s="1"/>
  <c r="A332" i="37" s="1"/>
  <c r="A333" i="37" s="1"/>
  <c r="A334" i="37" s="1"/>
  <c r="B316" i="37"/>
  <c r="B317" i="37" s="1"/>
  <c r="B318" i="37" s="1"/>
  <c r="B319" i="37" s="1"/>
  <c r="B311" i="37"/>
  <c r="B312" i="37" s="1"/>
  <c r="B313" i="37" s="1"/>
  <c r="B314" i="37" s="1"/>
  <c r="B306" i="37"/>
  <c r="B307" i="37" s="1"/>
  <c r="B308" i="37" s="1"/>
  <c r="B309" i="37" s="1"/>
  <c r="B301" i="37"/>
  <c r="B302" i="37" s="1"/>
  <c r="B303" i="37" s="1"/>
  <c r="B304" i="37" s="1"/>
  <c r="B297" i="37"/>
  <c r="B298" i="37" s="1"/>
  <c r="B299" i="37" s="1"/>
  <c r="B296" i="37"/>
  <c r="B291" i="37"/>
  <c r="B292" i="37" s="1"/>
  <c r="B293" i="37" s="1"/>
  <c r="B294" i="37" s="1"/>
  <c r="A291" i="37"/>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B286" i="37"/>
  <c r="B287" i="37" s="1"/>
  <c r="B288" i="37" s="1"/>
  <c r="B289" i="37" s="1"/>
  <c r="B281" i="37"/>
  <c r="B282" i="37" s="1"/>
  <c r="B283" i="37" s="1"/>
  <c r="B284" i="37" s="1"/>
  <c r="B276" i="37"/>
  <c r="B277" i="37" s="1"/>
  <c r="B278" i="37" s="1"/>
  <c r="B279" i="37" s="1"/>
  <c r="A276" i="37"/>
  <c r="A277" i="37" s="1"/>
  <c r="A278" i="37" s="1"/>
  <c r="A279" i="37" s="1"/>
  <c r="A280" i="37" s="1"/>
  <c r="A281" i="37" s="1"/>
  <c r="A282" i="37" s="1"/>
  <c r="A283" i="37" s="1"/>
  <c r="A284" i="37" s="1"/>
  <c r="A285" i="37" s="1"/>
  <c r="A286" i="37" s="1"/>
  <c r="A287" i="37" s="1"/>
  <c r="A288" i="37" s="1"/>
  <c r="A289" i="37" s="1"/>
  <c r="B271" i="37"/>
  <c r="B272" i="37" s="1"/>
  <c r="B273" i="37" s="1"/>
  <c r="B274" i="37" s="1"/>
  <c r="B266" i="37"/>
  <c r="B267" i="37" s="1"/>
  <c r="B268" i="37" s="1"/>
  <c r="B269" i="37" s="1"/>
  <c r="B261" i="37"/>
  <c r="B262" i="37" s="1"/>
  <c r="B263" i="37" s="1"/>
  <c r="B264" i="37" s="1"/>
  <c r="B256" i="37"/>
  <c r="B257" i="37" s="1"/>
  <c r="B258" i="37" s="1"/>
  <c r="B259" i="37" s="1"/>
  <c r="B252" i="37"/>
  <c r="B253" i="37" s="1"/>
  <c r="B254" i="37" s="1"/>
  <c r="B251" i="37"/>
  <c r="B246" i="37"/>
  <c r="B247" i="37" s="1"/>
  <c r="B248" i="37" s="1"/>
  <c r="B249" i="37" s="1"/>
  <c r="B241" i="37"/>
  <c r="B242" i="37" s="1"/>
  <c r="B243" i="37" s="1"/>
  <c r="B244" i="37" s="1"/>
  <c r="B237" i="37"/>
  <c r="B238" i="37" s="1"/>
  <c r="B239" i="37" s="1"/>
  <c r="B236" i="37"/>
  <c r="A236" i="37"/>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B231" i="37"/>
  <c r="B232" i="37" s="1"/>
  <c r="B233" i="37" s="1"/>
  <c r="B234" i="37" s="1"/>
  <c r="B226" i="37"/>
  <c r="B227" i="37" s="1"/>
  <c r="B228" i="37" s="1"/>
  <c r="B229" i="37" s="1"/>
  <c r="B222" i="37"/>
  <c r="B223" i="37" s="1"/>
  <c r="B224" i="37" s="1"/>
  <c r="B221" i="37"/>
  <c r="B216" i="37"/>
  <c r="B217" i="37" s="1"/>
  <c r="B218" i="37" s="1"/>
  <c r="B219" i="37" s="1"/>
  <c r="B211" i="37"/>
  <c r="B212" i="37" s="1"/>
  <c r="B213" i="37" s="1"/>
  <c r="B214" i="37" s="1"/>
  <c r="B206" i="37"/>
  <c r="B207" i="37" s="1"/>
  <c r="B208" i="37" s="1"/>
  <c r="B209" i="37" s="1"/>
  <c r="A206" i="37"/>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B201" i="37"/>
  <c r="B202" i="37" s="1"/>
  <c r="B203" i="37" s="1"/>
  <c r="B204" i="37" s="1"/>
  <c r="B196" i="37"/>
  <c r="B197" i="37" s="1"/>
  <c r="B198" i="37" s="1"/>
  <c r="B199" i="37" s="1"/>
  <c r="B191" i="37"/>
  <c r="B192" i="37" s="1"/>
  <c r="B193" i="37" s="1"/>
  <c r="B194" i="37" s="1"/>
  <c r="B186" i="37"/>
  <c r="B187" i="37" s="1"/>
  <c r="B188" i="37" s="1"/>
  <c r="B189" i="37" s="1"/>
  <c r="B181" i="37"/>
  <c r="B182" i="37" s="1"/>
  <c r="B183" i="37" s="1"/>
  <c r="B184" i="37" s="1"/>
  <c r="B176" i="37"/>
  <c r="B177" i="37" s="1"/>
  <c r="B178" i="37" s="1"/>
  <c r="B179" i="37" s="1"/>
  <c r="B171" i="37"/>
  <c r="B172" i="37" s="1"/>
  <c r="B173" i="37" s="1"/>
  <c r="B174" i="37" s="1"/>
  <c r="A171" i="37"/>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B166" i="37"/>
  <c r="B167" i="37" s="1"/>
  <c r="B168" i="37" s="1"/>
  <c r="B169" i="37" s="1"/>
  <c r="B161" i="37"/>
  <c r="B162" i="37" s="1"/>
  <c r="B163" i="37" s="1"/>
  <c r="B164" i="37" s="1"/>
  <c r="B156" i="37"/>
  <c r="B157" i="37" s="1"/>
  <c r="B158" i="37" s="1"/>
  <c r="B159" i="37" s="1"/>
  <c r="B151" i="37"/>
  <c r="B152" i="37" s="1"/>
  <c r="B153" i="37" s="1"/>
  <c r="B154" i="37" s="1"/>
  <c r="B146" i="37"/>
  <c r="B147" i="37" s="1"/>
  <c r="B148" i="37" s="1"/>
  <c r="B149" i="37" s="1"/>
  <c r="B141" i="37"/>
  <c r="B142" i="37" s="1"/>
  <c r="B143" i="37" s="1"/>
  <c r="B144" i="37" s="1"/>
  <c r="B136" i="37"/>
  <c r="B137" i="37" s="1"/>
  <c r="B138" i="37" s="1"/>
  <c r="B139" i="37" s="1"/>
  <c r="B131" i="37"/>
  <c r="B132" i="37" s="1"/>
  <c r="B133" i="37" s="1"/>
  <c r="B134" i="37" s="1"/>
  <c r="B126" i="37"/>
  <c r="B127" i="37" s="1"/>
  <c r="B128" i="37" s="1"/>
  <c r="B129" i="37" s="1"/>
  <c r="B121" i="37"/>
  <c r="B122" i="37" s="1"/>
  <c r="B123" i="37" s="1"/>
  <c r="B124" i="37" s="1"/>
  <c r="A121" i="37"/>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B116" i="37"/>
  <c r="B117" i="37" s="1"/>
  <c r="B118" i="37" s="1"/>
  <c r="B119" i="37" s="1"/>
  <c r="B111" i="37"/>
  <c r="B112" i="37" s="1"/>
  <c r="B113" i="37" s="1"/>
  <c r="B114" i="37" s="1"/>
  <c r="B107" i="37"/>
  <c r="B108" i="37" s="1"/>
  <c r="B109" i="37" s="1"/>
  <c r="B106" i="37"/>
  <c r="B101" i="37"/>
  <c r="B102" i="37" s="1"/>
  <c r="B103" i="37" s="1"/>
  <c r="B104" i="37" s="1"/>
  <c r="B96" i="37"/>
  <c r="B97" i="37" s="1"/>
  <c r="B98" i="37" s="1"/>
  <c r="B99" i="37" s="1"/>
  <c r="B91" i="37"/>
  <c r="B92" i="37" s="1"/>
  <c r="B93" i="37" s="1"/>
  <c r="B94" i="37" s="1"/>
  <c r="A87" i="37"/>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B86" i="37"/>
  <c r="B87" i="37" s="1"/>
  <c r="B88" i="37" s="1"/>
  <c r="B89" i="37" s="1"/>
  <c r="A86" i="37"/>
  <c r="B81" i="37"/>
  <c r="B82" i="37" s="1"/>
  <c r="B83" i="37" s="1"/>
  <c r="B84" i="37" s="1"/>
  <c r="B76" i="37"/>
  <c r="B77" i="37" s="1"/>
  <c r="B78" i="37" s="1"/>
  <c r="B79" i="37" s="1"/>
  <c r="B71" i="37"/>
  <c r="B72" i="37" s="1"/>
  <c r="B73" i="37" s="1"/>
  <c r="B74" i="37" s="1"/>
  <c r="B66" i="37"/>
  <c r="B67" i="37" s="1"/>
  <c r="B68" i="37" s="1"/>
  <c r="B69" i="37" s="1"/>
  <c r="B61" i="37"/>
  <c r="B62" i="37" s="1"/>
  <c r="B63" i="37" s="1"/>
  <c r="B64" i="37" s="1"/>
  <c r="B57" i="37"/>
  <c r="B58" i="37" s="1"/>
  <c r="B59" i="37" s="1"/>
  <c r="B56" i="37"/>
  <c r="A56" i="37"/>
  <c r="A57" i="37" s="1"/>
  <c r="A58" i="37" s="1"/>
  <c r="A59" i="37" s="1"/>
  <c r="A60" i="37" s="1"/>
  <c r="A61" i="37" s="1"/>
  <c r="A62" i="37" s="1"/>
  <c r="A63" i="37" s="1"/>
  <c r="A64" i="37" s="1"/>
  <c r="B51" i="37"/>
  <c r="B52" i="37" s="1"/>
  <c r="B53" i="37" s="1"/>
  <c r="B54" i="37" s="1"/>
  <c r="B46" i="37"/>
  <c r="B47" i="37" s="1"/>
  <c r="B48" i="37" s="1"/>
  <c r="B49" i="37" s="1"/>
  <c r="B41" i="37"/>
  <c r="B42" i="37" s="1"/>
  <c r="B43" i="37" s="1"/>
  <c r="B44" i="37" s="1"/>
  <c r="A41" i="37"/>
  <c r="A42" i="37" s="1"/>
  <c r="A43" i="37" s="1"/>
  <c r="A44" i="37" s="1"/>
  <c r="A45" i="37" s="1"/>
  <c r="A46" i="37" s="1"/>
  <c r="A47" i="37" s="1"/>
  <c r="A48" i="37" s="1"/>
  <c r="A49" i="37" s="1"/>
  <c r="A50" i="37" s="1"/>
  <c r="A51" i="37" s="1"/>
  <c r="A52" i="37" s="1"/>
  <c r="A53" i="37" s="1"/>
  <c r="A54" i="37" s="1"/>
  <c r="B36" i="37"/>
  <c r="B37" i="37" s="1"/>
  <c r="B38" i="37" s="1"/>
  <c r="B39" i="37" s="1"/>
  <c r="B31" i="37"/>
  <c r="B32" i="37" s="1"/>
  <c r="B33" i="37" s="1"/>
  <c r="B34" i="37" s="1"/>
  <c r="B26" i="37"/>
  <c r="B27" i="37" s="1"/>
  <c r="B28" i="37" s="1"/>
  <c r="B29" i="37" s="1"/>
  <c r="B23" i="37"/>
  <c r="B24" i="37" s="1"/>
  <c r="B21" i="37"/>
  <c r="B22" i="37" s="1"/>
  <c r="B16" i="37"/>
  <c r="B17" i="37" s="1"/>
  <c r="B18" i="37" s="1"/>
  <c r="B19" i="37" s="1"/>
  <c r="A11" i="40" l="1"/>
  <c r="B22" i="2" l="1"/>
  <c r="B21" i="2" l="1"/>
  <c r="B18" i="2"/>
  <c r="B23" i="2" l="1"/>
  <c r="B13" i="2"/>
  <c r="B19" i="2"/>
  <c r="B17" i="2"/>
  <c r="B15" i="2"/>
  <c r="B14" i="2" l="1"/>
</calcChain>
</file>

<file path=xl/sharedStrings.xml><?xml version="1.0" encoding="utf-8"?>
<sst xmlns="http://schemas.openxmlformats.org/spreadsheetml/2006/main" count="1251" uniqueCount="205">
  <si>
    <t>Total</t>
  </si>
  <si>
    <t>Charge outcome</t>
  </si>
  <si>
    <t>Other</t>
  </si>
  <si>
    <t>Convicted</t>
  </si>
  <si>
    <t>Not proved</t>
  </si>
  <si>
    <t>Imprisonment</t>
  </si>
  <si>
    <t>Community work</t>
  </si>
  <si>
    <t>Supervision</t>
  </si>
  <si>
    <t>Monetary</t>
  </si>
  <si>
    <t>Deferment</t>
  </si>
  <si>
    <t>No sentence recorded</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</si>
  <si>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</si>
  <si>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</si>
  <si>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</si>
  <si>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</si>
  <si>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</si>
  <si>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</si>
  <si>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</si>
  <si>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</si>
  <si>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Community detention</t>
  </si>
  <si>
    <t>Home detention</t>
  </si>
  <si>
    <t>Intensive supervision</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</si>
  <si>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</si>
  <si>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</si>
  <si>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</si>
  <si>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</si>
  <si>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</si>
  <si>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</si>
  <si>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</si>
  <si>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</si>
  <si>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</si>
  <si>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</si>
  <si>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</si>
  <si>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</si>
  <si>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</si>
  <si>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</si>
  <si>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</si>
  <si>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</si>
  <si>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</si>
  <si>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For more information on how to interpret these figures, please read the definitions and data notes</t>
  </si>
  <si>
    <t>Back to contents page</t>
  </si>
  <si>
    <t>Number of charges</t>
  </si>
  <si>
    <t>Values of - and 0</t>
  </si>
  <si>
    <t>Gender</t>
  </si>
  <si>
    <t>Female</t>
  </si>
  <si>
    <t>Male</t>
  </si>
  <si>
    <t>Unknown</t>
  </si>
  <si>
    <t>Ethnicity</t>
  </si>
  <si>
    <t>European</t>
  </si>
  <si>
    <t>Māori</t>
  </si>
  <si>
    <t>Pacific Peoples</t>
  </si>
  <si>
    <t>Asian</t>
  </si>
  <si>
    <t>Age group (years)</t>
  </si>
  <si>
    <t>19 years and under</t>
  </si>
  <si>
    <t>20-24</t>
  </si>
  <si>
    <t>25-29</t>
  </si>
  <si>
    <t>30-34</t>
  </si>
  <si>
    <t>35-39</t>
  </si>
  <si>
    <t>40-44</t>
  </si>
  <si>
    <t>45-49</t>
  </si>
  <si>
    <t>50-54</t>
  </si>
  <si>
    <t>55-59</t>
  </si>
  <si>
    <t>60-64</t>
  </si>
  <si>
    <t>65 years and over</t>
  </si>
  <si>
    <t>Gender, ethnicity and age</t>
  </si>
  <si>
    <t>Number of people</t>
  </si>
  <si>
    <t>Family violence offences</t>
  </si>
  <si>
    <t>Family violence</t>
  </si>
  <si>
    <t>Offence type</t>
  </si>
  <si>
    <t>Number people of convicted</t>
  </si>
  <si>
    <t>Most serious sentence</t>
  </si>
  <si>
    <t>Number of people convicted</t>
  </si>
  <si>
    <t>New Zealand total</t>
  </si>
  <si>
    <t>Choose which areas to
show or hide</t>
  </si>
  <si>
    <t>Choose which courts to
show or hide</t>
  </si>
  <si>
    <t>Choose which charge
outcomes to show or hide</t>
  </si>
  <si>
    <t>Justice service area</t>
  </si>
  <si>
    <t>Court</t>
  </si>
  <si>
    <t>Taitokerau</t>
  </si>
  <si>
    <t>Dargaville</t>
  </si>
  <si>
    <t>Kaikohe</t>
  </si>
  <si>
    <t>Justice service area total</t>
  </si>
  <si>
    <t>Waitematā</t>
  </si>
  <si>
    <t>North Shore</t>
  </si>
  <si>
    <t>Auckland</t>
  </si>
  <si>
    <t>South Auckland</t>
  </si>
  <si>
    <t>Manukau</t>
  </si>
  <si>
    <t>Papakura</t>
  </si>
  <si>
    <t>Pukekohe</t>
  </si>
  <si>
    <t>Waikato</t>
  </si>
  <si>
    <t>Hamilton</t>
  </si>
  <si>
    <t>Huntly</t>
  </si>
  <si>
    <t>Morrinsville</t>
  </si>
  <si>
    <t>Te Awamutu</t>
  </si>
  <si>
    <t>Bay of Plenty</t>
  </si>
  <si>
    <t>Tauranga</t>
  </si>
  <si>
    <t>Thames</t>
  </si>
  <si>
    <t>Waiariki</t>
  </si>
  <si>
    <t>Rotorua</t>
  </si>
  <si>
    <t>Taumarunui</t>
  </si>
  <si>
    <t>Tokoroa</t>
  </si>
  <si>
    <t>East Coast</t>
  </si>
  <si>
    <t>Gisborne</t>
  </si>
  <si>
    <t>Hastings</t>
  </si>
  <si>
    <t>Napier</t>
  </si>
  <si>
    <t>Waipukurau</t>
  </si>
  <si>
    <t>Wairoa</t>
  </si>
  <si>
    <t>Taranaki/Whanganui</t>
  </si>
  <si>
    <t>Marton</t>
  </si>
  <si>
    <t>New Plymouth</t>
  </si>
  <si>
    <t>Taihape</t>
  </si>
  <si>
    <t>Whanganui</t>
  </si>
  <si>
    <t>Manawatu/Wairarapa</t>
  </si>
  <si>
    <t>Dannevirke</t>
  </si>
  <si>
    <t>Levin</t>
  </si>
  <si>
    <t>Masterton</t>
  </si>
  <si>
    <t>Palmerston North</t>
  </si>
  <si>
    <t>Northern Wellington</t>
  </si>
  <si>
    <t>Hutt Valley</t>
  </si>
  <si>
    <t>Porirua</t>
  </si>
  <si>
    <t>Wellington</t>
  </si>
  <si>
    <t>Chatham Islands</t>
  </si>
  <si>
    <t>Nelson/Marlborough/West Coast</t>
  </si>
  <si>
    <t>Blenheim</t>
  </si>
  <si>
    <t>Greymouth</t>
  </si>
  <si>
    <t>Nelson</t>
  </si>
  <si>
    <t>Westport</t>
  </si>
  <si>
    <t>Canterbury</t>
  </si>
  <si>
    <t>Ashburton</t>
  </si>
  <si>
    <t>Christchurch</t>
  </si>
  <si>
    <t>Rangiora</t>
  </si>
  <si>
    <t>Otago</t>
  </si>
  <si>
    <t>Balclutha</t>
  </si>
  <si>
    <t>Dunedin</t>
  </si>
  <si>
    <t>Oamaru</t>
  </si>
  <si>
    <t>Timaru</t>
  </si>
  <si>
    <t>Southland</t>
  </si>
  <si>
    <t>Alexandra</t>
  </si>
  <si>
    <t>Gore</t>
  </si>
  <si>
    <t>Invercargill</t>
  </si>
  <si>
    <t>Queenstown</t>
  </si>
  <si>
    <t>Court location</t>
  </si>
  <si>
    <t>Justice service areas</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</si>
  <si>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</si>
  <si>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Courts included in each justice service area</t>
  </si>
  <si>
    <t>Back to definitions and data notes</t>
  </si>
  <si>
    <t>Note</t>
  </si>
  <si>
    <t>Closed March 2014</t>
  </si>
  <si>
    <t>Other offences</t>
  </si>
  <si>
    <t>Notes - Justice service areas</t>
  </si>
  <si>
    <t>Kaitāia</t>
  </si>
  <si>
    <t>Waitākere</t>
  </si>
  <si>
    <t>Te Kūiti</t>
  </si>
  <si>
    <t>Ōpōtiki</t>
  </si>
  <si>
    <t>Whakatāne</t>
  </si>
  <si>
    <t>Taupō</t>
  </si>
  <si>
    <t>Ruatōria</t>
  </si>
  <si>
    <t>Hāwera</t>
  </si>
  <si>
    <t>Manawatū/Wairarapa</t>
  </si>
  <si>
    <t>Kaikōura</t>
  </si>
  <si>
    <t>District Court</t>
  </si>
  <si>
    <t>High Court</t>
  </si>
  <si>
    <t>ü</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</si>
  <si>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</si>
  <si>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Whangārei</t>
  </si>
  <si>
    <t>Waihi</t>
  </si>
  <si>
    <t>People with finalised charges per year</t>
  </si>
  <si>
    <t>People are counted once per year for their most serious charge finalised in the year for family violence offences, and only the details of that charge are shown.</t>
  </si>
  <si>
    <t>People are counted once per year for their most serious family violence conviction, and only the details of that convicted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</si>
  <si>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t>
  </si>
  <si>
    <t>These tables provide information on finalised charges for family violence offences each year (such as those that have been convicted and sentenced, withdrawn or with a not guilty outcome). Charges that are still active in court are not included.
In the Family Violence Act 2018, family violence offences include any offence involving family violence (as defined in section 9 of the Act: physical, sexual or psychological abuse by a person who is or has been in a family relationship) or any offence against the Family Violence Act (such as breaching a protection order or failing to attend a non-violence programme).
This workbook includes information on finalised charges flagged as family violence in the Ministry of Justice Case Management System OR involving these specific offence types:
- assault on a family member (section 194A Crimes Act 1961)
- common assault (domestic) (section 9 Summary Offences Act 1981 or section 196 Crimes Act 1961)
- sexual offences against a spouse (section 128(4)/128B or section 129 Crimes Act 1961)
- incest (section 130 or section 131 Crimes Act 1961)
- coercion to marry (section 207A Crimes Act 1961)
- all offences included in the Domestic Violence Act 1995 (such as breach of protection order)
- all offences included the in the Family Violence Act 2018 (such as breach of protection order).
This is the most comprehensive family violence offences data published by the Ministry of Justice as it includes all finalised charges flagged as family violence, regardless of the offence type (for example, finalised charges for wilful damage and homicide that are flagged as family violence are included). This differs to data published elsewhere as 'family violence-related' offences.</t>
  </si>
  <si>
    <t>Table 1a: Number of finalised charges for family violence offences, 2015 - 2023</t>
  </si>
  <si>
    <t>Table 1b: Number and percentage of finalised charges for family violence offences, by offence type, 2015 - 2023</t>
  </si>
  <si>
    <t>Table 1c: Number and percentage of finalised charges for family violence offences, by charge outcome, 2015 - 2023</t>
  </si>
  <si>
    <t>Table 2a: Number and percentage of people with finalised charges for family violence offences, by offence type, 2015 - 2023</t>
  </si>
  <si>
    <t>Table 2b: Number and percentage of people with finalised charges for family violence offences, by court and charge outcome, 2015 -2023</t>
  </si>
  <si>
    <t>Table 2c: Number and percentage of people with finalised charges for family violence offences, by gender, ethnicity and age group, 2015 -2023</t>
  </si>
  <si>
    <t>Table 3a: Number and percentage of people convicted of family violence offences, by offence type, 2015 - 2023</t>
  </si>
  <si>
    <t>Table 3b: Number and percentage of people convicted of family violence offences, by most serious sentence, 2015 - 2023</t>
  </si>
  <si>
    <t>Table 3c: Number and percentage of people convicted of family violence offences, by gender, ethnicity and age group, 2015 - 2023</t>
  </si>
  <si>
    <t>&lt;1%</t>
  </si>
  <si>
    <t>This data counts a person once per calendar year for their most serious family violence offence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</si>
  <si>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family violence charge finalised in the year.</t>
  </si>
  <si>
    <t>This data counts a person once per calendar year for their most serious family violence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</si>
  <si>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family violence conviction.</t>
  </si>
  <si>
    <t>Published 19 March 2024</t>
  </si>
  <si>
    <t>Example interpretation: In 2023, 675 people had their most serious finalised charge for family violence offence in the Taitokerau justice service area.</t>
  </si>
  <si>
    <t>Example interpretation: In 2023, 46% of finalised charges for family violence offences were for assault (acts intended to cause injury; 14,065 charges).</t>
  </si>
  <si>
    <t>Example interpretation: In 2023, 15% of all the charges finalised in court were for family violence offences (30,532 charges).</t>
  </si>
  <si>
    <t>Example interpretation: In 2023, 60% of finalised charges for family violence offences were convicted (18,209 charges).</t>
  </si>
  <si>
    <t>Example interpretation: In 2023, for 53% of people with finalised charges for family violence offences, their most serious family violence offence was assault (acts intended to cause injury; 6,537 people).</t>
  </si>
  <si>
    <t>Example interpretation: In 2023, 87% of people with finalised charges for family violence offences were male (10,732 people).</t>
  </si>
  <si>
    <t>Example interpretation: In 2023, for 51% of people convicted of a family violence offence, their most serious family violence conviction was for assault (acts intended to cause injury; 4,309 people).</t>
  </si>
  <si>
    <t>Example interpretation: In 2023, 26% of people convicted of a family violence offence received an imprisonment sentence as their most serious sentence (2,207 people).</t>
  </si>
  <si>
    <t>Example interpretation: In 2023, 90% of people convicted of family violence offences were male (7,629 people).</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</si>
  <si>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</si>
  <si>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</si>
  <si>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</si>
  <si>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</si>
  <si>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</si>
  <si>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In the Family Violence Act 2018, family violence offences include any offence involving family violence (as defined in section 9 of the Act: physical, sexual or psychological abuse by a person who is or has been in a family relationship) or any offence against the Family Violence Act (such as breaching a protection order or failing to attend a non-violence programme).
The Family Violence Act 2018 replaced the Domestic Violence Act 1995 from 1 July 2019 onwards.</t>
  </si>
  <si>
    <t>In this workbook, family violence offences are finalised charges flagged as family violence in the Ministry of Justice Case Management System OR involving these specific offence types:
- assault on a family member (section 194A Crimes Act 1961)
- common assault (domestic) (section 9 Summary Offences Act 1981 or section 196 Crimes Act 1961)
- sexual offences against a spouse (section 128(4)/128B or section 129 Crimes Act 1961)
- incest (section 130 or section 131 Crimes Act 1961)
- coercion to marry (section 207A Crimes Act 1961)
- all offences included in the Domestic Violence Act 1995 (such as breach of protection order)
- all offences included the in the Family Violence Act 2018 (such as breach of protection order).
This family violence offences data is the most comprehensive family violence data published by the Ministry of Justice as it includes all finalised charges flagged as family violence, regardless of the offence type (for example, finalised charges for wilful damage and homicide that are flagged as family violence are included).
This family violence offences data differs to data published elsewhere as 'family violence-related' offences (for example, the 'Offences related to family violence' data tables which include more detailed information on six specific offences that are related to family violence, including breach of protection order, common assault (domestic), male assaults female, assault on a family member, strangulation/suffocation and coercion into marriage/civil union, regardless of whether these offences have been flagged as family violence in the Ministry of Justice Case Management System).</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</si>
  <si>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</si>
  <si>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ANZSOC</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</si>
  <si>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https://aria.stats.govt.nz/aria/#ClassificationView:uri=http://stats.govt.nz/cms/ClassificationVersion/CARS6974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</si>
</sst>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0"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sz val="11.5"/>
      <color theme="1"/>
      <name val="Calibri"/>
      <family val="2"/>
      <scheme val="minor"/>
    </font>
    <font>
      <u/>
      <sz val="11"/>
      <color theme="10"/>
      <name val="Calibri"/>
      <family val="2"/>
      <scheme val="minor"/>
    </font>
    <font>
      <sz val="9"/>
      <name val="Calibri"/>
      <family val="2"/>
      <scheme val="minor"/>
    </font>
    <font>
      <u/>
      <sz val="9"/>
      <color rgb="FF0000FF"/>
      <name val="Calibri"/>
      <family val="2"/>
      <scheme val="minor"/>
    </font>
    <font>
      <sz val="10"/>
      <color theme="1"/>
      <name val="Calibri"/>
      <family val="2"/>
      <scheme val="minor"/>
    </font>
    <font>
      <sz val="11.5"/>
      <color rgb="FF0000FF"/>
      <name val="Arial"/>
      <family val="2"/>
    </font>
    <font>
      <sz val="11.5"/>
      <name val="Arial"/>
      <family val="2"/>
    </font>
    <font>
      <u/>
      <sz val="11"/>
      <color rgb="FF0000FF"/>
      <name val="Calibri"/>
      <family val="2"/>
      <scheme val="minor"/>
    </font>
    <font>
      <b/>
      <sz val="11"/>
      <color rgb="FF263E78"/>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
      <u/>
      <sz val="9"/>
      <color theme="10"/>
      <name val="Calibri"/>
      <family val="2"/>
      <scheme val="minor"/>
    </font>
    <font>
      <sz val="11.5"/>
      <color theme="1"/>
      <name val="Wingdings"/>
      <charset val="2"/>
    </font>
    <font>
      <sz val="11.5"/>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style="thin">
        <color theme="0"/>
      </left>
      <right/>
      <top/>
      <bottom/>
      <diagonal/>
    </border>
    <border>
      <left/>
      <right/>
      <top style="thin">
        <color indexed="64"/>
      </top>
      <bottom style="thin">
        <color rgb="FFA6A6A6"/>
      </bottom>
      <diagonal/>
    </border>
    <border>
      <left/>
      <right/>
      <top style="thin">
        <color indexed="64"/>
      </top>
      <bottom/>
      <diagonal/>
    </border>
    <border>
      <left/>
      <right/>
      <top style="thin">
        <color indexed="64"/>
      </top>
      <bottom style="thin">
        <color indexed="64"/>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
      <left style="thin">
        <color rgb="FF808080"/>
      </left>
      <right/>
      <top/>
      <bottom style="thin">
        <color indexed="64"/>
      </bottom>
      <diagonal/>
    </border>
    <border>
      <left style="thin">
        <color rgb="FF808080"/>
      </left>
      <right/>
      <top/>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00">
    <xf numFmtId="0" fontId="0" fillId="0" borderId="0" xfId="0"/>
    <xf numFmtId="0" fontId="20" fillId="0" borderId="12" xfId="0" applyFont="1" applyFill="1" applyBorder="1" applyAlignment="1">
      <alignment horizontal="left" vertical="top"/>
    </xf>
    <xf numFmtId="0" fontId="25" fillId="34" borderId="0" xfId="0" applyFont="1" applyFill="1"/>
    <xf numFmtId="0" fontId="25" fillId="33" borderId="0" xfId="0" applyFont="1" applyFill="1"/>
    <xf numFmtId="0" fontId="0" fillId="0" borderId="0" xfId="0"/>
    <xf numFmtId="0" fontId="0" fillId="0" borderId="0" xfId="0"/>
    <xf numFmtId="0" fontId="20" fillId="0" borderId="12" xfId="0" applyFont="1" applyFill="1" applyBorder="1" applyAlignment="1">
      <alignment horizontal="lef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0" fontId="0" fillId="0" borderId="0" xfId="0"/>
    <xf numFmtId="0" fontId="29" fillId="0" borderId="0" xfId="0" applyFont="1"/>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0" fontId="31" fillId="0" borderId="0" xfId="0" applyFont="1" applyFill="1"/>
    <xf numFmtId="0" fontId="20" fillId="0" borderId="11" xfId="0" applyFont="1" applyFill="1" applyBorder="1" applyAlignment="1">
      <alignment horizontal="left" vertical="top" wrapText="1"/>
    </xf>
    <xf numFmtId="9" fontId="0" fillId="0" borderId="0" xfId="44" applyFont="1"/>
    <xf numFmtId="0" fontId="0" fillId="0" borderId="0" xfId="0" applyFill="1"/>
    <xf numFmtId="0" fontId="27" fillId="0" borderId="0" xfId="0" applyFont="1" applyFill="1" applyBorder="1" applyAlignment="1">
      <alignment horizontal="left" vertical="top" wrapText="1"/>
    </xf>
    <xf numFmtId="0" fontId="19" fillId="33" borderId="13" xfId="0" applyFont="1" applyFill="1" applyBorder="1" applyAlignment="1">
      <alignment horizontal="right" vertical="top"/>
    </xf>
    <xf numFmtId="9" fontId="23" fillId="0" borderId="0" xfId="44"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xf>
    <xf numFmtId="0" fontId="34" fillId="35" borderId="0" xfId="0" applyFont="1" applyFill="1" applyBorder="1" applyAlignment="1">
      <alignment horizontal="left" vertical="top" wrapText="1"/>
    </xf>
    <xf numFmtId="3" fontId="23" fillId="0" borderId="0" xfId="1" applyNumberFormat="1" applyFont="1" applyFill="1" applyBorder="1" applyAlignment="1">
      <alignment vertical="top"/>
    </xf>
    <xf numFmtId="0" fontId="27" fillId="0" borderId="0" xfId="0" applyFont="1" applyFill="1" applyBorder="1" applyAlignment="1">
      <alignment horizontal="left" vertical="top" wrapText="1"/>
    </xf>
    <xf numFmtId="9" fontId="23" fillId="0" borderId="0" xfId="44" applyFont="1" applyFill="1" applyBorder="1" applyAlignment="1">
      <alignment vertical="top"/>
    </xf>
    <xf numFmtId="0" fontId="20" fillId="0" borderId="14" xfId="0" applyFont="1" applyFill="1" applyBorder="1" applyAlignment="1">
      <alignment horizontal="left" vertical="top" wrapText="1"/>
    </xf>
    <xf numFmtId="0" fontId="3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3" fillId="0" borderId="0" xfId="0" applyFont="1" applyFill="1" applyAlignment="1">
      <alignment horizontal="left" vertical="center"/>
    </xf>
    <xf numFmtId="0" fontId="27"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0" fontId="37" fillId="0" borderId="0" xfId="43" applyFont="1" applyAlignment="1" applyProtection="1">
      <alignment vertical="top"/>
    </xf>
    <xf numFmtId="0" fontId="22" fillId="0" borderId="0" xfId="0" applyFont="1"/>
    <xf numFmtId="0" fontId="22" fillId="0" borderId="0" xfId="0" applyFont="1" applyAlignment="1">
      <alignment vertical="top"/>
    </xf>
    <xf numFmtId="0" fontId="22" fillId="0" borderId="10" xfId="0" applyFont="1" applyBorder="1" applyAlignment="1">
      <alignment vertical="top"/>
    </xf>
    <xf numFmtId="0" fontId="0" fillId="0" borderId="15" xfId="0" applyBorder="1" applyAlignment="1">
      <alignment horizontal="left"/>
    </xf>
    <xf numFmtId="0" fontId="20" fillId="0" borderId="10" xfId="0" applyFont="1" applyFill="1" applyBorder="1" applyAlignment="1">
      <alignment horizontal="left" vertical="top" wrapText="1"/>
    </xf>
    <xf numFmtId="0" fontId="0" fillId="0" borderId="0" xfId="0" applyAlignment="1"/>
    <xf numFmtId="3" fontId="23" fillId="0" borderId="12"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1" fillId="0" borderId="10" xfId="1" applyNumberFormat="1" applyFont="1" applyFill="1" applyBorder="1" applyAlignment="1">
      <alignment horizontal="right" vertical="top" wrapText="1"/>
    </xf>
    <xf numFmtId="3" fontId="23" fillId="0" borderId="10" xfId="1" applyNumberFormat="1" applyFont="1" applyFill="1" applyBorder="1" applyAlignment="1">
      <alignment horizontal="right" vertical="top"/>
    </xf>
    <xf numFmtId="0" fontId="22" fillId="0" borderId="10" xfId="0" applyFont="1" applyBorder="1" applyAlignment="1">
      <alignment horizontal="left" vertical="top"/>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8" fillId="0" borderId="0" xfId="0" applyFont="1"/>
    <xf numFmtId="0" fontId="38" fillId="0" borderId="10" xfId="0" applyFont="1" applyBorder="1"/>
    <xf numFmtId="0" fontId="0" fillId="0" borderId="10" xfId="0" applyBorder="1"/>
    <xf numFmtId="0" fontId="38" fillId="0" borderId="16" xfId="0" applyFont="1" applyBorder="1"/>
    <xf numFmtId="0" fontId="0" fillId="0" borderId="0" xfId="0" applyBorder="1" applyAlignment="1">
      <alignment horizontal="left"/>
    </xf>
    <xf numFmtId="0" fontId="35" fillId="35" borderId="0" xfId="0" applyFont="1" applyFill="1" applyBorder="1" applyAlignment="1">
      <alignment horizontal="right"/>
    </xf>
    <xf numFmtId="9" fontId="21" fillId="0" borderId="17" xfId="44" applyFont="1" applyFill="1" applyBorder="1" applyAlignment="1">
      <alignment horizontal="right" vertical="top" wrapText="1"/>
    </xf>
    <xf numFmtId="9" fontId="21" fillId="0" borderId="11" xfId="44" applyFont="1" applyFill="1" applyBorder="1" applyAlignment="1">
      <alignment horizontal="right" vertical="top" wrapText="1"/>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9" fontId="21" fillId="0" borderId="20" xfId="44" applyFont="1" applyFill="1" applyBorder="1" applyAlignment="1">
      <alignment horizontal="right" vertical="top" wrapText="1"/>
    </xf>
    <xf numFmtId="9" fontId="21" fillId="0" borderId="0" xfId="44" applyFont="1" applyFill="1" applyBorder="1" applyAlignment="1">
      <alignment horizontal="right" vertical="top" wrapText="1"/>
    </xf>
    <xf numFmtId="9" fontId="23" fillId="0" borderId="18" xfId="44" applyFont="1" applyFill="1" applyBorder="1" applyAlignment="1">
      <alignment horizontal="right" vertical="top" wrapText="1"/>
    </xf>
    <xf numFmtId="9" fontId="23" fillId="0" borderId="12" xfId="44" applyFont="1" applyFill="1" applyBorder="1" applyAlignment="1">
      <alignment horizontal="right" vertical="top" wrapText="1"/>
    </xf>
    <xf numFmtId="9" fontId="23" fillId="0" borderId="19" xfId="44" applyFont="1" applyFill="1" applyBorder="1" applyAlignment="1">
      <alignment horizontal="right" vertical="top"/>
    </xf>
    <xf numFmtId="9" fontId="23" fillId="0" borderId="10" xfId="44" applyFont="1" applyFill="1" applyBorder="1" applyAlignment="1">
      <alignment horizontal="right" vertical="top"/>
    </xf>
    <xf numFmtId="9" fontId="35" fillId="35" borderId="20" xfId="44" applyFont="1" applyFill="1" applyBorder="1" applyAlignment="1">
      <alignment horizontal="right"/>
    </xf>
    <xf numFmtId="9" fontId="35" fillId="35" borderId="0" xfId="44" applyFont="1" applyFill="1" applyBorder="1" applyAlignment="1">
      <alignment horizontal="right"/>
    </xf>
    <xf numFmtId="9" fontId="21" fillId="0" borderId="18" xfId="44" applyFont="1" applyFill="1" applyBorder="1" applyAlignment="1">
      <alignment horizontal="right" vertical="top" wrapText="1"/>
    </xf>
    <xf numFmtId="9" fontId="21" fillId="0" borderId="12" xfId="44" applyFont="1" applyFill="1" applyBorder="1" applyAlignment="1">
      <alignment horizontal="right" vertical="top" wrapText="1"/>
    </xf>
    <xf numFmtId="0" fontId="20" fillId="0" borderId="0" xfId="0" applyFont="1" applyAlignment="1">
      <alignment horizontal="left" vertical="top" wrapText="1"/>
    </xf>
    <xf numFmtId="0" fontId="24" fillId="0" borderId="0" xfId="43" applyFill="1" applyBorder="1" applyAlignment="1" applyProtection="1">
      <alignment horizontal="left" vertical="top" wrapText="1"/>
    </xf>
    <xf numFmtId="0" fontId="0" fillId="0" borderId="0" xfId="0" applyAlignment="1">
      <alignment horizontal="left"/>
    </xf>
    <xf numFmtId="0" fontId="33" fillId="0" borderId="0" xfId="0" applyFont="1" applyFill="1" applyAlignment="1">
      <alignment horizontal="left" vertical="center"/>
    </xf>
    <xf numFmtId="0" fontId="32"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26" fillId="0" borderId="0" xfId="43" applyFont="1" applyAlignment="1" applyProtection="1">
      <alignment horizontal="left"/>
    </xf>
    <xf numFmtId="0" fontId="28" fillId="0" borderId="0" xfId="43" applyFont="1" applyFill="1" applyBorder="1" applyAlignment="1" applyProtection="1">
      <alignment horizontal="left" vertical="top" wrapText="1"/>
    </xf>
    <xf numFmtId="0" fontId="27" fillId="0" borderId="0" xfId="0" applyFont="1" applyFill="1" applyBorder="1" applyAlignment="1">
      <alignment horizontal="left" vertical="top" wrapText="1"/>
    </xf>
    <xf numFmtId="0" fontId="19" fillId="33" borderId="0" xfId="0" applyFont="1" applyFill="1" applyBorder="1" applyAlignment="1">
      <alignment horizontal="center" vertical="top"/>
    </xf>
    <xf numFmtId="0" fontId="19" fillId="33" borderId="13" xfId="0" applyFont="1" applyFill="1" applyBorder="1" applyAlignment="1">
      <alignment horizontal="center" vertical="top"/>
    </xf>
    <xf numFmtId="0" fontId="20" fillId="0" borderId="15"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3" fontId="21" fillId="0" borderId="15" xfId="1"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7" fillId="0" borderId="0" xfId="0" quotePrefix="1" applyFont="1" applyFill="1" applyBorder="1" applyAlignment="1">
      <alignment horizontal="left" vertical="top" wrapText="1"/>
    </xf>
    <xf numFmtId="0" fontId="37" fillId="0" borderId="0" xfId="43" applyFont="1" applyAlignment="1" applyProtection="1">
      <alignment horizontal="left" vertical="top"/>
    </xf>
    <xf numFmtId="0" fontId="18" fillId="0" borderId="0" xfId="0" applyFont="1" applyFill="1" applyAlignment="1">
      <alignment horizontal="left" vertical="center"/>
    </xf>
    <xf numFmtId="0" fontId="22" fillId="0" borderId="15"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0087C0"/>
      <color rgb="FFD52B1E"/>
      <color rgb="FF263E78"/>
      <color rgb="FFFDDD1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3</xdr:col>
      <xdr:colOff>209993</xdr:colOff>
      <xdr:row>5</xdr:row>
      <xdr:rowOff>115892</xdr:rowOff>
    </xdr:to>
    <xdr:pic>
      <xdr:nvPicPr>
        <xdr:cNvPr id="3" name="Picture 2">
          <a:extLst>
            <a:ext uri="{FF2B5EF4-FFF2-40B4-BE49-F238E27FC236}">
              <a16:creationId xmlns:a16="http://schemas.microsoft.com/office/drawing/2014/main" id="{0444F80C-ECB5-4D7A-99D1-83B6B7952D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2286443" cy="896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1219200</xdr:colOff>
      <xdr:row>12</xdr:row>
      <xdr:rowOff>142875</xdr:rowOff>
    </xdr:from>
    <xdr:to>
      <xdr:col>0</xdr:col>
      <xdr:colOff>1400175</xdr:colOff>
      <xdr:row>13</xdr:row>
      <xdr:rowOff>19050</xdr:rowOff>
    </xdr:to>
    <xdr:cxnSp macro="">
      <xdr:nvCxnSpPr>
        <xdr:cNvPr id="2" name="Straight Arrow Connector 1">
          <a:extLst>
            <a:ext uri="{FF2B5EF4-FFF2-40B4-BE49-F238E27FC236}">
              <a16:creationId xmlns:a16="http://schemas.microsoft.com/office/drawing/2014/main" id="{AF47A481-8EF3-409A-B508-895400BA430C}"/>
            </a:ext>
          </a:extLst>
        </xdr:cNvPr>
        <xdr:cNvCxnSpPr/>
      </xdr:nvCxnSpPr>
      <xdr:spPr>
        <a:xfrm>
          <a:off x="1219200" y="247650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12</xdr:row>
      <xdr:rowOff>142875</xdr:rowOff>
    </xdr:from>
    <xdr:to>
      <xdr:col>1</xdr:col>
      <xdr:colOff>1400175</xdr:colOff>
      <xdr:row>13</xdr:row>
      <xdr:rowOff>19050</xdr:rowOff>
    </xdr:to>
    <xdr:cxnSp macro="">
      <xdr:nvCxnSpPr>
        <xdr:cNvPr id="3" name="Straight Arrow Connector 2">
          <a:extLst>
            <a:ext uri="{FF2B5EF4-FFF2-40B4-BE49-F238E27FC236}">
              <a16:creationId xmlns:a16="http://schemas.microsoft.com/office/drawing/2014/main" id="{5DC9835B-E40E-4287-ACD4-CEFCFDB20576}"/>
            </a:ext>
          </a:extLst>
        </xdr:cNvPr>
        <xdr:cNvCxnSpPr/>
      </xdr:nvCxnSpPr>
      <xdr:spPr>
        <a:xfrm>
          <a:off x="2790825" y="247650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12</xdr:row>
      <xdr:rowOff>142875</xdr:rowOff>
    </xdr:from>
    <xdr:to>
      <xdr:col>2</xdr:col>
      <xdr:colOff>1400175</xdr:colOff>
      <xdr:row>13</xdr:row>
      <xdr:rowOff>19050</xdr:rowOff>
    </xdr:to>
    <xdr:cxnSp macro="">
      <xdr:nvCxnSpPr>
        <xdr:cNvPr id="4" name="Straight Arrow Connector 3">
          <a:extLst>
            <a:ext uri="{FF2B5EF4-FFF2-40B4-BE49-F238E27FC236}">
              <a16:creationId xmlns:a16="http://schemas.microsoft.com/office/drawing/2014/main" id="{75860974-8BBA-4C14-B2BA-BA9656270AF9}"/>
            </a:ext>
          </a:extLst>
        </xdr:cNvPr>
        <xdr:cNvCxnSpPr/>
      </xdr:nvCxnSpPr>
      <xdr:spPr>
        <a:xfrm>
          <a:off x="4362450" y="247650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1219200</xdr:colOff>
      <xdr:row>3</xdr:row>
      <xdr:rowOff>114300</xdr:rowOff>
    </xdr:from>
    <xdr:to>
      <xdr:col>0</xdr:col>
      <xdr:colOff>1685925</xdr:colOff>
      <xdr:row>3</xdr:row>
      <xdr:rowOff>295275</xdr:rowOff>
    </xdr:to>
    <xdr:cxnSp macro="">
      <xdr:nvCxnSpPr>
        <xdr:cNvPr id="5" name="Straight Arrow Connector 4">
          <a:extLst>
            <a:ext uri="{FF2B5EF4-FFF2-40B4-BE49-F238E27FC236}">
              <a16:creationId xmlns:a16="http://schemas.microsoft.com/office/drawing/2014/main" id="{188A5A8E-214E-465C-B185-D16C6973EC32}"/>
            </a:ext>
          </a:extLst>
        </xdr:cNvPr>
        <xdr:cNvCxnSpPr/>
      </xdr:nvCxnSpPr>
      <xdr:spPr>
        <a:xfrm>
          <a:off x="1219200" y="685800"/>
          <a:ext cx="46672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ria.stats.govt.nz/aria/"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heetViews>
  <sheetFormatPr defaultRowHeight="14.25" x14ac:dyDescent="0.2"/>
  <cols>
    <col min="1" max="1" width="9.25" customWidth="1"/>
    <col min="14" max="14" width="14.5" customWidth="1"/>
  </cols>
  <sheetData>
    <row r="1" spans="1:14" ht="15" x14ac:dyDescent="0.25">
      <c r="A1" s="2"/>
      <c r="B1" s="2"/>
      <c r="C1" s="2"/>
      <c r="D1" s="2"/>
      <c r="E1" s="2"/>
      <c r="F1" s="2"/>
      <c r="G1" s="2"/>
      <c r="H1" s="2"/>
      <c r="I1" s="2"/>
      <c r="J1" s="2"/>
      <c r="K1" s="2"/>
      <c r="L1" s="2"/>
      <c r="M1" s="2"/>
      <c r="N1" s="2"/>
    </row>
    <row r="2" spans="1:14" ht="15" x14ac:dyDescent="0.25">
      <c r="A2" s="2"/>
      <c r="B2" s="2"/>
      <c r="C2" s="2"/>
      <c r="D2" s="2"/>
      <c r="E2" s="2"/>
      <c r="F2" s="2"/>
      <c r="G2" s="2"/>
      <c r="H2" s="2"/>
      <c r="I2" s="2"/>
      <c r="J2" s="2"/>
      <c r="K2" s="2"/>
      <c r="L2" s="2"/>
      <c r="M2" s="2"/>
      <c r="N2" s="2"/>
    </row>
    <row r="3" spans="1:14" ht="15" x14ac:dyDescent="0.25">
      <c r="A3" s="2"/>
      <c r="B3" s="2"/>
      <c r="C3" s="2"/>
      <c r="D3" s="2"/>
      <c r="E3" s="2"/>
      <c r="F3" s="2"/>
      <c r="G3" s="2"/>
      <c r="H3" s="2"/>
      <c r="I3" s="2"/>
      <c r="J3" s="2"/>
      <c r="K3" s="2"/>
      <c r="L3" s="2"/>
      <c r="M3" s="2"/>
      <c r="N3" s="2"/>
    </row>
    <row r="4" spans="1:14" ht="15" x14ac:dyDescent="0.25">
      <c r="A4" s="2"/>
      <c r="B4" s="2"/>
      <c r="C4" s="2"/>
      <c r="D4" s="2"/>
      <c r="E4" s="2"/>
      <c r="F4" s="2"/>
      <c r="G4" s="2"/>
      <c r="H4" s="2"/>
      <c r="I4" s="2"/>
      <c r="J4" s="2"/>
      <c r="K4" s="2"/>
      <c r="L4" s="2"/>
      <c r="M4" s="2"/>
      <c r="N4" s="2"/>
    </row>
    <row r="5" spans="1:14" ht="15" x14ac:dyDescent="0.25">
      <c r="A5" s="2"/>
      <c r="B5" s="2"/>
      <c r="C5" s="2"/>
      <c r="D5" s="2"/>
      <c r="E5" s="2"/>
      <c r="F5" s="2"/>
      <c r="G5" s="2"/>
      <c r="H5" s="2"/>
      <c r="I5" s="2"/>
      <c r="J5" s="2"/>
      <c r="K5" s="2"/>
      <c r="L5" s="2"/>
      <c r="M5" s="2"/>
      <c r="N5" s="2"/>
    </row>
    <row r="6" spans="1:14" ht="15" x14ac:dyDescent="0.25">
      <c r="A6" s="2"/>
      <c r="B6" s="2"/>
      <c r="C6" s="2"/>
      <c r="D6" s="2"/>
      <c r="E6" s="2"/>
      <c r="F6" s="2"/>
      <c r="G6" s="2"/>
      <c r="H6" s="2"/>
      <c r="I6" s="2"/>
      <c r="J6" s="2"/>
      <c r="K6" s="2"/>
      <c r="L6" s="2"/>
      <c r="M6" s="2"/>
      <c r="N6" s="2"/>
    </row>
    <row r="7" spans="1:14" ht="15" x14ac:dyDescent="0.25">
      <c r="A7" s="2"/>
      <c r="B7" s="2"/>
      <c r="C7" s="2"/>
      <c r="D7" s="2"/>
      <c r="E7" s="2"/>
      <c r="F7" s="2"/>
      <c r="G7" s="2"/>
      <c r="H7" s="2"/>
      <c r="I7" s="2"/>
      <c r="J7" s="2"/>
      <c r="K7" s="2"/>
      <c r="L7" s="2"/>
      <c r="M7" s="2"/>
      <c r="N7" s="2"/>
    </row>
    <row r="8" spans="1:14" ht="15" x14ac:dyDescent="0.25">
      <c r="A8" s="3"/>
      <c r="B8" s="3"/>
      <c r="C8" s="3"/>
      <c r="D8" s="3"/>
      <c r="E8" s="3"/>
      <c r="F8" s="3"/>
      <c r="G8" s="3"/>
      <c r="H8" s="3"/>
      <c r="I8" s="3"/>
      <c r="J8" s="3"/>
      <c r="K8" s="3"/>
      <c r="L8" s="3"/>
      <c r="M8" s="3"/>
      <c r="N8" s="3"/>
    </row>
    <row r="9" spans="1:14" x14ac:dyDescent="0.2">
      <c r="A9" s="78"/>
      <c r="B9" s="78"/>
      <c r="C9" s="78"/>
      <c r="D9" s="78"/>
      <c r="E9" s="78"/>
      <c r="F9" s="78"/>
      <c r="G9" s="78"/>
      <c r="H9" s="78"/>
      <c r="I9" s="78"/>
      <c r="J9" s="78"/>
      <c r="K9" s="78"/>
      <c r="L9" s="78"/>
      <c r="M9" s="78"/>
      <c r="N9" s="78"/>
    </row>
    <row r="10" spans="1:14" s="4" customFormat="1" ht="15" x14ac:dyDescent="0.2">
      <c r="A10" s="79" t="s">
        <v>66</v>
      </c>
      <c r="B10" s="79"/>
      <c r="C10" s="79"/>
      <c r="D10" s="79"/>
      <c r="E10" s="79"/>
      <c r="F10" s="79"/>
      <c r="G10" s="79"/>
      <c r="H10" s="79"/>
      <c r="I10" s="79"/>
      <c r="J10" s="79"/>
      <c r="K10" s="79"/>
      <c r="L10" s="79"/>
      <c r="M10" s="79"/>
      <c r="N10" s="79"/>
    </row>
    <row r="11" spans="1:14" s="10" customFormat="1" ht="218.25" customHeight="1" x14ac:dyDescent="0.2">
      <c r="A11" s="81" t="s">
        <v>170</v>
      </c>
      <c r="B11" s="81"/>
      <c r="C11" s="81"/>
      <c r="D11" s="81"/>
      <c r="E11" s="81"/>
      <c r="F11" s="81"/>
      <c r="G11" s="81"/>
      <c r="H11" s="81"/>
      <c r="I11" s="81"/>
      <c r="J11" s="81"/>
      <c r="K11" s="81"/>
      <c r="L11" s="81"/>
      <c r="M11" s="81"/>
      <c r="N11" s="81"/>
    </row>
    <row r="12" spans="1:14" s="5" customFormat="1" x14ac:dyDescent="0.2">
      <c r="A12" s="78"/>
      <c r="B12" s="78"/>
      <c r="C12" s="78"/>
      <c r="D12" s="78"/>
      <c r="E12" s="78"/>
      <c r="F12" s="78"/>
      <c r="G12" s="78"/>
      <c r="H12" s="78"/>
      <c r="I12" s="78"/>
      <c r="J12" s="78"/>
      <c r="K12" s="78"/>
      <c r="L12" s="78"/>
      <c r="M12" s="78"/>
      <c r="N12" s="78"/>
    </row>
    <row r="13" spans="1:14" s="10" customFormat="1" ht="15" x14ac:dyDescent="0.2">
      <c r="A13" s="11" t="s">
        <v>15</v>
      </c>
      <c r="B13" s="80" t="str">
        <f>HYPERLINK('1a.All charges'!A1)</f>
        <v>Table 1a: Number of finalised charges for family violence offences, 2015 - 2023</v>
      </c>
      <c r="C13" s="80"/>
      <c r="D13" s="80"/>
      <c r="E13" s="80"/>
      <c r="F13" s="80"/>
      <c r="G13" s="80"/>
      <c r="H13" s="80"/>
      <c r="I13" s="80"/>
      <c r="J13" s="80"/>
      <c r="K13" s="80"/>
      <c r="L13" s="80"/>
      <c r="M13" s="80"/>
      <c r="N13" s="80"/>
    </row>
    <row r="14" spans="1:14" s="10" customFormat="1" ht="15" x14ac:dyDescent="0.2">
      <c r="A14" s="11"/>
      <c r="B14" s="80" t="str">
        <f>HYPERLINK('1b.FV charges by offence'!A1)</f>
        <v>Table 1b: Number and percentage of finalised charges for family violence offences, by offence type, 2015 - 2023</v>
      </c>
      <c r="C14" s="80"/>
      <c r="D14" s="80"/>
      <c r="E14" s="80"/>
      <c r="F14" s="80"/>
      <c r="G14" s="80"/>
      <c r="H14" s="80"/>
      <c r="I14" s="80"/>
      <c r="J14" s="80"/>
      <c r="K14" s="80"/>
      <c r="L14" s="80"/>
      <c r="M14" s="80"/>
      <c r="N14" s="80"/>
    </row>
    <row r="15" spans="1:14" s="10" customFormat="1" ht="15" x14ac:dyDescent="0.2">
      <c r="A15" s="11"/>
      <c r="B15" s="80" t="str">
        <f>HYPERLINK('1c.FV charges by outcome'!$A$1)</f>
        <v>Table 1c: Number and percentage of finalised charges for family violence offences, by charge outcome, 2015 - 2023</v>
      </c>
      <c r="C15" s="80"/>
      <c r="D15" s="80"/>
      <c r="E15" s="80"/>
      <c r="F15" s="80"/>
      <c r="G15" s="80"/>
      <c r="H15" s="80"/>
      <c r="I15" s="80"/>
      <c r="J15" s="80"/>
      <c r="K15" s="80"/>
      <c r="L15" s="80"/>
      <c r="M15" s="80"/>
      <c r="N15" s="80"/>
    </row>
    <row r="16" spans="1:14" s="10" customFormat="1" ht="15" x14ac:dyDescent="0.2">
      <c r="A16" s="11"/>
      <c r="B16" s="80"/>
      <c r="C16" s="80"/>
      <c r="D16" s="80"/>
      <c r="E16" s="80"/>
      <c r="F16" s="80"/>
      <c r="G16" s="80"/>
      <c r="H16" s="80"/>
      <c r="I16" s="80"/>
      <c r="J16" s="80"/>
      <c r="K16" s="80"/>
      <c r="L16" s="80"/>
      <c r="M16" s="80"/>
      <c r="N16" s="80"/>
    </row>
    <row r="17" spans="1:14" s="10" customFormat="1" ht="15" x14ac:dyDescent="0.2">
      <c r="A17" s="11"/>
      <c r="B17" s="80" t="str">
        <f>HYPERLINK('2a.People charged by offence'!A1)</f>
        <v>Table 2a: Number and percentage of people with finalised charges for family violence offences, by offence type, 2015 - 2023</v>
      </c>
      <c r="C17" s="80"/>
      <c r="D17" s="80"/>
      <c r="E17" s="80"/>
      <c r="F17" s="80"/>
      <c r="G17" s="80"/>
      <c r="H17" s="80"/>
      <c r="I17" s="80"/>
      <c r="J17" s="80"/>
      <c r="K17" s="80"/>
      <c r="L17" s="80"/>
      <c r="M17" s="80"/>
      <c r="N17" s="80"/>
    </row>
    <row r="18" spans="1:14" s="10" customFormat="1" ht="15" x14ac:dyDescent="0.2">
      <c r="A18" s="11"/>
      <c r="B18" s="80" t="str">
        <f>HYPERLINK('2b.People charged court outcome'!A1)</f>
        <v>Table 2b: Number and percentage of people with finalised charges for family violence offences, by court and charge outcome, 2015 -2023</v>
      </c>
      <c r="C18" s="80"/>
      <c r="D18" s="80"/>
      <c r="E18" s="80"/>
      <c r="F18" s="80"/>
      <c r="G18" s="80"/>
      <c r="H18" s="80"/>
      <c r="I18" s="80"/>
      <c r="J18" s="80"/>
      <c r="K18" s="80"/>
      <c r="L18" s="80"/>
      <c r="M18" s="80"/>
      <c r="N18" s="80"/>
    </row>
    <row r="19" spans="1:14" s="10" customFormat="1" ht="15" x14ac:dyDescent="0.2">
      <c r="A19" s="11"/>
      <c r="B19" s="80" t="str">
        <f>HYPERLINK('2c.People charged demographics'!A1)</f>
        <v>Table 2c: Number and percentage of people with finalised charges for family violence offences, by gender, ethnicity and age group, 2015 -2023</v>
      </c>
      <c r="C19" s="80"/>
      <c r="D19" s="80"/>
      <c r="E19" s="80"/>
      <c r="F19" s="80"/>
      <c r="G19" s="80"/>
      <c r="H19" s="80"/>
      <c r="I19" s="80"/>
      <c r="J19" s="80"/>
      <c r="K19" s="80"/>
      <c r="L19" s="80"/>
      <c r="M19" s="80"/>
      <c r="N19" s="80"/>
    </row>
    <row r="20" spans="1:14" s="10" customFormat="1" ht="15" x14ac:dyDescent="0.2">
      <c r="A20" s="11"/>
      <c r="B20" s="80"/>
      <c r="C20" s="80"/>
      <c r="D20" s="80"/>
      <c r="E20" s="80"/>
      <c r="F20" s="80"/>
      <c r="G20" s="80"/>
      <c r="H20" s="80"/>
      <c r="I20" s="80"/>
      <c r="J20" s="80"/>
      <c r="K20" s="80"/>
      <c r="L20" s="80"/>
      <c r="M20" s="80"/>
      <c r="N20" s="80"/>
    </row>
    <row r="21" spans="1:14" s="10" customFormat="1" ht="15" x14ac:dyDescent="0.2">
      <c r="A21" s="11"/>
      <c r="B21" s="80" t="str">
        <f>HYPERLINK('3a.People convicted by offence'!A1)</f>
        <v>Table 3a: Number and percentage of people convicted of family violence offences, by offence type, 2015 - 2023</v>
      </c>
      <c r="C21" s="80"/>
      <c r="D21" s="80"/>
      <c r="E21" s="80"/>
      <c r="F21" s="80"/>
      <c r="G21" s="80"/>
      <c r="H21" s="80"/>
      <c r="I21" s="80"/>
      <c r="J21" s="80"/>
      <c r="K21" s="80"/>
      <c r="L21" s="80"/>
      <c r="M21" s="80"/>
      <c r="N21" s="80"/>
    </row>
    <row r="22" spans="1:14" s="10" customFormat="1" ht="15" x14ac:dyDescent="0.2">
      <c r="A22" s="11"/>
      <c r="B22" s="80" t="str">
        <f>HYPERLINK('3b.People convicted sentence'!A1)</f>
        <v>Table 3b: Number and percentage of people convicted of family violence offences, by most serious sentence, 2015 - 2023</v>
      </c>
      <c r="C22" s="80"/>
      <c r="D22" s="80"/>
      <c r="E22" s="80"/>
      <c r="F22" s="80"/>
      <c r="G22" s="80"/>
      <c r="H22" s="80"/>
      <c r="I22" s="80"/>
      <c r="J22" s="80"/>
      <c r="K22" s="80"/>
      <c r="L22" s="80"/>
      <c r="M22" s="80"/>
      <c r="N22" s="80"/>
    </row>
    <row r="23" spans="1:14" s="10" customFormat="1" ht="15" x14ac:dyDescent="0.2">
      <c r="A23" s="11"/>
      <c r="B23" s="80" t="str">
        <f>HYPERLINK('3c.People convictd demographics'!A1)</f>
        <v>Table 3c: Number and percentage of people convicted of family violence offences, by gender, ethnicity and age group, 2015 - 2023</v>
      </c>
      <c r="C23" s="80"/>
      <c r="D23" s="80"/>
      <c r="E23" s="80"/>
      <c r="F23" s="80"/>
      <c r="G23" s="80"/>
      <c r="H23" s="80"/>
      <c r="I23" s="80"/>
      <c r="J23" s="80"/>
      <c r="K23" s="80"/>
      <c r="L23" s="80"/>
      <c r="M23" s="80"/>
      <c r="N23" s="80"/>
    </row>
    <row r="24" spans="1:14" s="10" customFormat="1" ht="15" x14ac:dyDescent="0.2">
      <c r="A24" s="11"/>
      <c r="B24" s="80"/>
      <c r="C24" s="80"/>
      <c r="D24" s="80"/>
      <c r="E24" s="80"/>
      <c r="F24" s="80"/>
      <c r="G24" s="80"/>
      <c r="H24" s="80"/>
      <c r="I24" s="80"/>
      <c r="J24" s="80"/>
      <c r="K24" s="80"/>
      <c r="L24" s="80"/>
      <c r="M24" s="80"/>
      <c r="N24" s="80"/>
    </row>
    <row r="25" spans="1:14" s="5" customFormat="1" ht="15" x14ac:dyDescent="0.25">
      <c r="B25" s="82" t="s">
        <v>13</v>
      </c>
      <c r="C25" s="82"/>
      <c r="D25" s="82"/>
      <c r="E25" s="82"/>
      <c r="F25" s="82"/>
      <c r="G25" s="82"/>
      <c r="H25" s="82"/>
      <c r="I25" s="82"/>
      <c r="J25" s="82"/>
      <c r="K25" s="82"/>
      <c r="L25" s="82"/>
      <c r="M25" s="82"/>
      <c r="N25" s="82"/>
    </row>
    <row r="26" spans="1:14" s="5" customFormat="1" ht="15" x14ac:dyDescent="0.25">
      <c r="A26" s="47"/>
      <c r="B26" s="82" t="s">
        <v>149</v>
      </c>
      <c r="C26" s="82"/>
      <c r="D26" s="82"/>
      <c r="E26" s="82"/>
      <c r="F26" s="82"/>
      <c r="G26" s="82"/>
      <c r="H26" s="82"/>
      <c r="I26" s="82"/>
      <c r="J26" s="82"/>
      <c r="K26" s="82"/>
      <c r="L26" s="82"/>
      <c r="M26" s="82"/>
      <c r="N26" s="82"/>
    </row>
    <row r="27" spans="1:14" s="5" customFormat="1" x14ac:dyDescent="0.2">
      <c r="A27" s="78"/>
      <c r="B27" s="78"/>
      <c r="C27" s="78"/>
      <c r="D27" s="78"/>
      <c r="E27" s="78"/>
      <c r="F27" s="78"/>
      <c r="G27" s="78"/>
      <c r="H27" s="78"/>
      <c r="I27" s="78"/>
      <c r="J27" s="78"/>
      <c r="K27" s="78"/>
      <c r="L27" s="78"/>
      <c r="M27" s="78"/>
      <c r="N27" s="78"/>
    </row>
    <row r="28" spans="1:14" ht="27.75" customHeight="1" x14ac:dyDescent="0.2">
      <c r="A28" s="81" t="s">
        <v>17</v>
      </c>
      <c r="B28" s="81"/>
      <c r="C28" s="81"/>
      <c r="D28" s="81"/>
      <c r="E28" s="81"/>
      <c r="F28" s="81"/>
      <c r="G28" s="81"/>
      <c r="H28" s="81"/>
      <c r="I28" s="81"/>
      <c r="J28" s="81"/>
      <c r="K28" s="81"/>
      <c r="L28" s="81"/>
      <c r="M28" s="81"/>
      <c r="N28" s="81"/>
    </row>
    <row r="29" spans="1:14" x14ac:dyDescent="0.2">
      <c r="A29" s="81"/>
      <c r="B29" s="81"/>
      <c r="C29" s="81"/>
      <c r="D29" s="81"/>
      <c r="E29" s="81"/>
      <c r="F29" s="81"/>
      <c r="G29" s="81"/>
      <c r="H29" s="81"/>
      <c r="I29" s="81"/>
      <c r="J29" s="81"/>
      <c r="K29" s="81"/>
      <c r="L29" s="81"/>
      <c r="M29" s="81"/>
      <c r="N29" s="81"/>
    </row>
    <row r="30" spans="1:14" ht="14.25" customHeight="1" x14ac:dyDescent="0.2">
      <c r="A30" s="81" t="s">
        <v>185</v>
      </c>
      <c r="B30" s="81"/>
      <c r="C30" s="81"/>
      <c r="D30" s="81"/>
      <c r="E30" s="81"/>
      <c r="F30" s="81"/>
      <c r="G30" s="81"/>
      <c r="H30" s="81"/>
      <c r="I30" s="81"/>
      <c r="J30" s="81"/>
      <c r="K30" s="81"/>
      <c r="L30" s="81"/>
      <c r="M30" s="81"/>
      <c r="N30" s="81"/>
    </row>
  </sheetData>
  <mergeCells count="22">
    <mergeCell ref="A29:N29"/>
    <mergeCell ref="A11:N11"/>
    <mergeCell ref="A30:N30"/>
    <mergeCell ref="A28:N28"/>
    <mergeCell ref="A27:N27"/>
    <mergeCell ref="B25:N25"/>
    <mergeCell ref="B16:N16"/>
    <mergeCell ref="B23:N23"/>
    <mergeCell ref="B17:N17"/>
    <mergeCell ref="B18:N18"/>
    <mergeCell ref="B19:N19"/>
    <mergeCell ref="B20:N20"/>
    <mergeCell ref="B21:N21"/>
    <mergeCell ref="B26:N26"/>
    <mergeCell ref="B24:N24"/>
    <mergeCell ref="B22:N22"/>
    <mergeCell ref="A9:N9"/>
    <mergeCell ref="A12:N12"/>
    <mergeCell ref="A10:N10"/>
    <mergeCell ref="B14:N14"/>
    <mergeCell ref="B15:N15"/>
    <mergeCell ref="B13:N13"/>
  </mergeCells>
  <hyperlinks>
    <hyperlink ref="A28:N28" r:id="rId1" display="If this information does not answer your query you may wish to lodge an Official Information Request. Information is available on the Minstry website: https://www.justice.govt.nz/about/official-information-act-requests/" xr:uid="{00000000-0004-0000-0000-000001000000}"/>
    <hyperlink ref="B14:N14" location="'1b.FV charges by offence'!A1" display="'1b.FV charges by offence'!A1" xr:uid="{00000000-0004-0000-0000-000002000000}"/>
    <hyperlink ref="B25:N25" location="'Definitions and data notes'!A1" display="Definitions and data notes" xr:uid="{00000000-0004-0000-0000-000007000000}"/>
    <hyperlink ref="B15:N15" location="'1c.FV charges by outcome'!A1" display="'1c.FV charges by outcome'!A1" xr:uid="{05012756-971C-409F-BF24-B1EB7B5CBF8A}"/>
    <hyperlink ref="B17:N17" location="'2a.People charged by offence'!A1" display="'2a.People charged by offence'!A1" xr:uid="{6812F9E4-23F0-42E1-BA03-76FC21D9EB4F}"/>
    <hyperlink ref="B18:N18" location="'2b.People charged court outcome'!A1" display="'2b.People charged court outcome'!A1" xr:uid="{5D4F52AF-7F9D-49CF-ACDF-3E7889671C13}"/>
    <hyperlink ref="B19:N19" location="'2c.People charged demographics'!A1" display="'2c.People charged demographics'!A1" xr:uid="{E0325C4B-A2AB-4385-933E-8B7D8B1CC878}"/>
    <hyperlink ref="B13:N13" location="'1a.All Charges'!A1" display="'1a.All Charges'!A1" xr:uid="{17618C88-5875-41A0-8A64-4491868A3E5F}"/>
    <hyperlink ref="B23:N23" location="'3c.People convictd demographics'!A1" display="'3c.People convictd demographics'!A1" xr:uid="{64551874-F558-490C-8EC8-97B6B461C6D6}"/>
    <hyperlink ref="B21:N21" location="'3a.People convicted by offence'!A1" display="'3a.People convicted by offence'!A1" xr:uid="{2AE3A7E7-E726-452E-8F40-CA624640CFD6}"/>
    <hyperlink ref="B22:N22" location="'3b.People convicted sentence'!A1" display="'3b.People convicted sentence'!A1" xr:uid="{836996B4-64E7-467E-B488-2FF93646FC64}"/>
    <hyperlink ref="B26:N26" location="'Notes-Justice service areas'!A1" display="Notes - Justice service areas" xr:uid="{1E591763-CEF0-4716-BE31-855318084391}"/>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codeName="Sheet10">
    <tabColor theme="9" tint="0.59999389629810485"/>
    <pageSetUpPr fitToPage="1"/>
  </sheetPr>
  <dimension ref="A1:S33"/>
  <sheetViews>
    <sheetView workbookViewId="0">
      <selection sqref="A1:S1"/>
    </sheetView>
  </sheetViews>
  <sheetFormatPr defaultRowHeight="14.25" x14ac:dyDescent="0.2"/>
  <cols>
    <col min="1" max="1" width="20.625" customWidth="1"/>
    <col min="2" max="5" width="8.625" customWidth="1"/>
    <col min="6" max="6" width="8.625" style="10" customWidth="1"/>
    <col min="7" max="11" width="8.625" customWidth="1"/>
    <col min="12" max="12" width="8.625" style="10" customWidth="1"/>
    <col min="13" max="21" width="8.625" customWidth="1"/>
  </cols>
  <sheetData>
    <row r="1" spans="1:19" ht="15" x14ac:dyDescent="0.2">
      <c r="A1" s="79" t="s">
        <v>179</v>
      </c>
      <c r="B1" s="79"/>
      <c r="C1" s="79"/>
      <c r="D1" s="79"/>
      <c r="E1" s="79"/>
      <c r="F1" s="79"/>
      <c r="G1" s="79"/>
      <c r="H1" s="79"/>
      <c r="I1" s="79"/>
      <c r="J1" s="79"/>
      <c r="K1" s="79"/>
      <c r="L1" s="79"/>
      <c r="M1" s="79"/>
      <c r="N1" s="79"/>
      <c r="O1" s="79"/>
      <c r="P1" s="79"/>
      <c r="Q1" s="79"/>
      <c r="R1" s="79"/>
      <c r="S1" s="79"/>
    </row>
    <row r="2" spans="1:19" ht="14.25" customHeight="1" x14ac:dyDescent="0.2">
      <c r="A2" s="84" t="s">
        <v>184</v>
      </c>
      <c r="B2" s="84"/>
      <c r="C2" s="84"/>
      <c r="D2" s="84"/>
      <c r="E2" s="84"/>
      <c r="F2" s="84"/>
      <c r="G2" s="84"/>
      <c r="H2" s="84"/>
      <c r="I2" s="84"/>
      <c r="J2" s="84"/>
      <c r="K2" s="84"/>
      <c r="L2" s="84"/>
      <c r="M2" s="84"/>
      <c r="N2" s="84"/>
      <c r="O2" s="84"/>
      <c r="P2" s="84"/>
      <c r="Q2" s="84"/>
      <c r="R2" s="84"/>
      <c r="S2" s="84"/>
    </row>
    <row r="3" spans="1:19" s="10" customFormat="1" ht="27.75" customHeight="1" x14ac:dyDescent="0.2">
      <c r="A3" s="93" t="s">
        <v>163</v>
      </c>
      <c r="B3" s="93"/>
      <c r="C3" s="93"/>
      <c r="D3" s="93"/>
      <c r="E3" s="93"/>
      <c r="F3" s="93"/>
      <c r="G3" s="93"/>
      <c r="H3" s="93"/>
      <c r="I3" s="93"/>
      <c r="J3" s="93"/>
      <c r="K3" s="93"/>
      <c r="L3" s="93"/>
      <c r="M3" s="93"/>
      <c r="N3" s="93"/>
      <c r="O3" s="93"/>
      <c r="P3" s="93"/>
      <c r="Q3" s="93"/>
      <c r="R3" s="93"/>
      <c r="S3" s="93"/>
    </row>
    <row r="4" spans="1:19" ht="14.25" customHeight="1" x14ac:dyDescent="0.2">
      <c r="A4" s="83" t="s">
        <v>39</v>
      </c>
      <c r="B4" s="83"/>
      <c r="C4" s="83"/>
      <c r="D4" s="83"/>
      <c r="E4" s="83"/>
      <c r="F4" s="83"/>
      <c r="G4" s="83"/>
      <c r="H4" s="83"/>
      <c r="I4" s="83"/>
      <c r="J4" s="83"/>
      <c r="K4" s="83"/>
      <c r="L4" s="83"/>
      <c r="M4" s="83"/>
      <c r="N4" s="83"/>
      <c r="O4" s="83"/>
      <c r="P4" s="83"/>
      <c r="Q4" s="83"/>
      <c r="R4" s="83"/>
      <c r="S4" s="83"/>
    </row>
    <row r="5" spans="1:19" ht="14.25" customHeight="1" x14ac:dyDescent="0.2">
      <c r="A5" s="83" t="s">
        <v>40</v>
      </c>
      <c r="B5" s="83"/>
      <c r="C5" s="83"/>
      <c r="D5" s="83"/>
      <c r="E5" s="83"/>
      <c r="F5" s="83"/>
      <c r="G5" s="83"/>
      <c r="H5" s="83"/>
      <c r="I5" s="83"/>
      <c r="J5" s="83"/>
      <c r="K5" s="83"/>
      <c r="L5" s="83"/>
      <c r="M5" s="83"/>
      <c r="N5" s="83"/>
      <c r="O5" s="83"/>
      <c r="P5" s="83"/>
      <c r="Q5" s="83"/>
      <c r="R5" s="83"/>
      <c r="S5" s="83"/>
    </row>
    <row r="6" spans="1:19" s="16" customFormat="1" ht="14.25" customHeight="1" x14ac:dyDescent="0.2">
      <c r="A6" s="84" t="s">
        <v>194</v>
      </c>
      <c r="B6" s="84"/>
      <c r="C6" s="84"/>
      <c r="D6" s="84"/>
      <c r="E6" s="84"/>
      <c r="F6" s="84"/>
      <c r="G6" s="84"/>
      <c r="H6" s="84"/>
      <c r="I6" s="84"/>
      <c r="J6" s="84"/>
      <c r="K6" s="84"/>
      <c r="L6" s="84"/>
      <c r="M6" s="84"/>
      <c r="N6" s="84"/>
      <c r="O6" s="84"/>
      <c r="P6" s="84"/>
      <c r="Q6" s="84"/>
      <c r="R6" s="84"/>
      <c r="S6" s="84"/>
    </row>
    <row r="7" spans="1:19" x14ac:dyDescent="0.2">
      <c r="A7" s="24"/>
      <c r="B7" s="85" t="s">
        <v>71</v>
      </c>
      <c r="C7" s="85"/>
      <c r="D7" s="85"/>
      <c r="E7" s="85"/>
      <c r="F7" s="85"/>
      <c r="G7" s="85"/>
      <c r="H7" s="85"/>
      <c r="I7" s="85"/>
      <c r="J7" s="85"/>
      <c r="K7" s="86"/>
      <c r="L7" s="85"/>
      <c r="M7" s="85"/>
      <c r="N7" s="85"/>
      <c r="O7" s="85"/>
      <c r="P7" s="85"/>
      <c r="Q7" s="85"/>
      <c r="R7" s="85"/>
      <c r="S7" s="85"/>
    </row>
    <row r="8" spans="1:19" x14ac:dyDescent="0.2">
      <c r="A8" s="7"/>
      <c r="B8" s="9">
        <v>2015</v>
      </c>
      <c r="C8" s="9">
        <v>2016</v>
      </c>
      <c r="D8" s="9">
        <v>2017</v>
      </c>
      <c r="E8" s="9">
        <v>2018</v>
      </c>
      <c r="F8" s="9">
        <v>2019</v>
      </c>
      <c r="G8" s="9">
        <v>2020</v>
      </c>
      <c r="H8" s="9">
        <v>2021</v>
      </c>
      <c r="I8" s="9">
        <v>2022</v>
      </c>
      <c r="J8" s="9">
        <v>2023</v>
      </c>
      <c r="K8" s="21">
        <v>2015</v>
      </c>
      <c r="L8" s="9">
        <v>2016</v>
      </c>
      <c r="M8" s="9">
        <v>2017</v>
      </c>
      <c r="N8" s="9">
        <v>2018</v>
      </c>
      <c r="O8" s="9">
        <v>2019</v>
      </c>
      <c r="P8" s="9">
        <v>2020</v>
      </c>
      <c r="Q8" s="9">
        <v>2021</v>
      </c>
      <c r="R8" s="9">
        <v>2022</v>
      </c>
      <c r="S8" s="9">
        <v>2023</v>
      </c>
    </row>
    <row r="9" spans="1:19" x14ac:dyDescent="0.2">
      <c r="A9" s="25" t="s">
        <v>0</v>
      </c>
      <c r="B9" s="52">
        <v>9644</v>
      </c>
      <c r="C9" s="52">
        <v>10449</v>
      </c>
      <c r="D9" s="52">
        <v>10423</v>
      </c>
      <c r="E9" s="52">
        <v>9852</v>
      </c>
      <c r="F9" s="52">
        <v>9429</v>
      </c>
      <c r="G9" s="52">
        <v>9743</v>
      </c>
      <c r="H9" s="52">
        <v>7771</v>
      </c>
      <c r="I9" s="52">
        <v>7941</v>
      </c>
      <c r="J9" s="52">
        <v>8465</v>
      </c>
      <c r="K9" s="70">
        <v>1</v>
      </c>
      <c r="L9" s="71">
        <v>1</v>
      </c>
      <c r="M9" s="71">
        <v>1</v>
      </c>
      <c r="N9" s="71">
        <v>1</v>
      </c>
      <c r="O9" s="71">
        <v>1</v>
      </c>
      <c r="P9" s="71">
        <v>1</v>
      </c>
      <c r="Q9" s="71">
        <v>1</v>
      </c>
      <c r="R9" s="71">
        <v>1</v>
      </c>
      <c r="S9" s="71">
        <v>1</v>
      </c>
    </row>
    <row r="10" spans="1:19" x14ac:dyDescent="0.2">
      <c r="A10" s="26" t="s">
        <v>43</v>
      </c>
      <c r="B10" s="61"/>
      <c r="C10" s="61"/>
      <c r="D10" s="61"/>
      <c r="E10" s="61"/>
      <c r="F10" s="61"/>
      <c r="G10" s="61"/>
      <c r="H10" s="61"/>
      <c r="I10" s="61"/>
      <c r="J10" s="61"/>
      <c r="K10" s="72"/>
      <c r="L10" s="73"/>
      <c r="M10" s="73"/>
      <c r="N10" s="73"/>
      <c r="O10" s="73"/>
      <c r="P10" s="73"/>
      <c r="Q10" s="73"/>
      <c r="R10" s="73"/>
      <c r="S10" s="73"/>
    </row>
    <row r="11" spans="1:19" x14ac:dyDescent="0.2">
      <c r="A11" s="17" t="s">
        <v>44</v>
      </c>
      <c r="B11" s="38">
        <v>1176</v>
      </c>
      <c r="C11" s="38">
        <v>1225</v>
      </c>
      <c r="D11" s="38">
        <v>1218</v>
      </c>
      <c r="E11" s="38">
        <v>1044</v>
      </c>
      <c r="F11" s="38">
        <v>1023</v>
      </c>
      <c r="G11" s="38">
        <v>949</v>
      </c>
      <c r="H11" s="38">
        <v>749</v>
      </c>
      <c r="I11" s="38">
        <v>767</v>
      </c>
      <c r="J11" s="38">
        <v>835</v>
      </c>
      <c r="K11" s="62">
        <v>0.12</v>
      </c>
      <c r="L11" s="63">
        <v>0.12</v>
      </c>
      <c r="M11" s="63">
        <v>0.12</v>
      </c>
      <c r="N11" s="63">
        <v>0.11</v>
      </c>
      <c r="O11" s="63">
        <v>0.11</v>
      </c>
      <c r="P11" s="63">
        <v>0.1</v>
      </c>
      <c r="Q11" s="63">
        <v>0.1</v>
      </c>
      <c r="R11" s="63">
        <v>0.1</v>
      </c>
      <c r="S11" s="63">
        <v>0.1</v>
      </c>
    </row>
    <row r="12" spans="1:19" x14ac:dyDescent="0.2">
      <c r="A12" s="17" t="s">
        <v>45</v>
      </c>
      <c r="B12" s="38">
        <v>8465</v>
      </c>
      <c r="C12" s="38">
        <v>9223</v>
      </c>
      <c r="D12" s="38">
        <v>9203</v>
      </c>
      <c r="E12" s="38">
        <v>8806</v>
      </c>
      <c r="F12" s="38">
        <v>8405</v>
      </c>
      <c r="G12" s="38">
        <v>8794</v>
      </c>
      <c r="H12" s="38">
        <v>7022</v>
      </c>
      <c r="I12" s="38">
        <v>7173</v>
      </c>
      <c r="J12" s="38">
        <v>7629</v>
      </c>
      <c r="K12" s="62">
        <v>0.88</v>
      </c>
      <c r="L12" s="63">
        <v>0.88</v>
      </c>
      <c r="M12" s="63">
        <v>0.88</v>
      </c>
      <c r="N12" s="63">
        <v>0.89</v>
      </c>
      <c r="O12" s="63">
        <v>0.89</v>
      </c>
      <c r="P12" s="63">
        <v>0.9</v>
      </c>
      <c r="Q12" s="63">
        <v>0.9</v>
      </c>
      <c r="R12" s="63">
        <v>0.9</v>
      </c>
      <c r="S12" s="63">
        <v>0.9</v>
      </c>
    </row>
    <row r="13" spans="1:19" x14ac:dyDescent="0.2">
      <c r="A13" s="6" t="s">
        <v>46</v>
      </c>
      <c r="B13" s="39">
        <v>3</v>
      </c>
      <c r="C13" s="39">
        <v>1</v>
      </c>
      <c r="D13" s="39">
        <v>2</v>
      </c>
      <c r="E13" s="39">
        <v>2</v>
      </c>
      <c r="F13" s="39">
        <v>1</v>
      </c>
      <c r="G13" s="39">
        <v>0</v>
      </c>
      <c r="H13" s="39">
        <v>0</v>
      </c>
      <c r="I13" s="39">
        <v>1</v>
      </c>
      <c r="J13" s="39">
        <v>1</v>
      </c>
      <c r="K13" s="74" t="s">
        <v>180</v>
      </c>
      <c r="L13" s="75" t="s">
        <v>180</v>
      </c>
      <c r="M13" s="75" t="s">
        <v>180</v>
      </c>
      <c r="N13" s="75" t="s">
        <v>180</v>
      </c>
      <c r="O13" s="75" t="s">
        <v>180</v>
      </c>
      <c r="P13" s="75">
        <v>0</v>
      </c>
      <c r="Q13" s="75">
        <v>0</v>
      </c>
      <c r="R13" s="75" t="s">
        <v>180</v>
      </c>
      <c r="S13" s="75" t="s">
        <v>180</v>
      </c>
    </row>
    <row r="14" spans="1:19" x14ac:dyDescent="0.2">
      <c r="A14" s="26" t="s">
        <v>47</v>
      </c>
      <c r="B14" s="61"/>
      <c r="C14" s="61"/>
      <c r="D14" s="61"/>
      <c r="E14" s="61"/>
      <c r="F14" s="61"/>
      <c r="G14" s="61"/>
      <c r="H14" s="61"/>
      <c r="I14" s="61"/>
      <c r="J14" s="61"/>
      <c r="K14" s="72"/>
      <c r="L14" s="73"/>
      <c r="M14" s="73"/>
      <c r="N14" s="73"/>
      <c r="O14" s="73"/>
      <c r="P14" s="73"/>
      <c r="Q14" s="73"/>
      <c r="R14" s="73"/>
      <c r="S14" s="73"/>
    </row>
    <row r="15" spans="1:19" x14ac:dyDescent="0.2">
      <c r="A15" s="17" t="s">
        <v>48</v>
      </c>
      <c r="B15" s="38">
        <v>3641</v>
      </c>
      <c r="C15" s="38">
        <v>3822</v>
      </c>
      <c r="D15" s="38">
        <v>3820</v>
      </c>
      <c r="E15" s="38">
        <v>3545</v>
      </c>
      <c r="F15" s="38">
        <v>3390</v>
      </c>
      <c r="G15" s="38">
        <v>3461</v>
      </c>
      <c r="H15" s="38">
        <v>2714</v>
      </c>
      <c r="I15" s="38">
        <v>2795</v>
      </c>
      <c r="J15" s="38">
        <v>2814</v>
      </c>
      <c r="K15" s="62">
        <v>0.38</v>
      </c>
      <c r="L15" s="63">
        <v>0.37</v>
      </c>
      <c r="M15" s="63">
        <v>0.37</v>
      </c>
      <c r="N15" s="63">
        <v>0.36</v>
      </c>
      <c r="O15" s="63">
        <v>0.36</v>
      </c>
      <c r="P15" s="63">
        <v>0.36</v>
      </c>
      <c r="Q15" s="63">
        <v>0.35</v>
      </c>
      <c r="R15" s="63">
        <v>0.35</v>
      </c>
      <c r="S15" s="63">
        <v>0.33</v>
      </c>
    </row>
    <row r="16" spans="1:19" x14ac:dyDescent="0.2">
      <c r="A16" s="17" t="s">
        <v>49</v>
      </c>
      <c r="B16" s="38">
        <v>5249</v>
      </c>
      <c r="C16" s="38">
        <v>5732</v>
      </c>
      <c r="D16" s="38">
        <v>5820</v>
      </c>
      <c r="E16" s="38">
        <v>5459</v>
      </c>
      <c r="F16" s="38">
        <v>5311</v>
      </c>
      <c r="G16" s="38">
        <v>5533</v>
      </c>
      <c r="H16" s="38">
        <v>4502</v>
      </c>
      <c r="I16" s="38">
        <v>4460</v>
      </c>
      <c r="J16" s="38">
        <v>4816</v>
      </c>
      <c r="K16" s="62">
        <v>0.54</v>
      </c>
      <c r="L16" s="63">
        <v>0.55000000000000004</v>
      </c>
      <c r="M16" s="63">
        <v>0.56000000000000005</v>
      </c>
      <c r="N16" s="63">
        <v>0.55000000000000004</v>
      </c>
      <c r="O16" s="63">
        <v>0.56000000000000005</v>
      </c>
      <c r="P16" s="63">
        <v>0.56999999999999995</v>
      </c>
      <c r="Q16" s="63">
        <v>0.57999999999999996</v>
      </c>
      <c r="R16" s="63">
        <v>0.56000000000000005</v>
      </c>
      <c r="S16" s="63">
        <v>0.56999999999999995</v>
      </c>
    </row>
    <row r="17" spans="1:19" x14ac:dyDescent="0.2">
      <c r="A17" s="17" t="s">
        <v>50</v>
      </c>
      <c r="B17" s="38">
        <v>1128</v>
      </c>
      <c r="C17" s="38">
        <v>1201</v>
      </c>
      <c r="D17" s="38">
        <v>1115</v>
      </c>
      <c r="E17" s="38">
        <v>1150</v>
      </c>
      <c r="F17" s="38">
        <v>1019</v>
      </c>
      <c r="G17" s="38">
        <v>1005</v>
      </c>
      <c r="H17" s="38">
        <v>810</v>
      </c>
      <c r="I17" s="38">
        <v>881</v>
      </c>
      <c r="J17" s="38">
        <v>963</v>
      </c>
      <c r="K17" s="62">
        <v>0.12</v>
      </c>
      <c r="L17" s="63">
        <v>0.11</v>
      </c>
      <c r="M17" s="63">
        <v>0.11</v>
      </c>
      <c r="N17" s="63">
        <v>0.12</v>
      </c>
      <c r="O17" s="63">
        <v>0.11</v>
      </c>
      <c r="P17" s="63">
        <v>0.1</v>
      </c>
      <c r="Q17" s="63">
        <v>0.1</v>
      </c>
      <c r="R17" s="63">
        <v>0.11</v>
      </c>
      <c r="S17" s="63">
        <v>0.11</v>
      </c>
    </row>
    <row r="18" spans="1:19" x14ac:dyDescent="0.2">
      <c r="A18" s="17" t="s">
        <v>51</v>
      </c>
      <c r="B18" s="38">
        <v>248</v>
      </c>
      <c r="C18" s="38">
        <v>291</v>
      </c>
      <c r="D18" s="38">
        <v>279</v>
      </c>
      <c r="E18" s="38">
        <v>274</v>
      </c>
      <c r="F18" s="38">
        <v>254</v>
      </c>
      <c r="G18" s="38">
        <v>266</v>
      </c>
      <c r="H18" s="38">
        <v>194</v>
      </c>
      <c r="I18" s="38">
        <v>199</v>
      </c>
      <c r="J18" s="38">
        <v>222</v>
      </c>
      <c r="K18" s="62">
        <v>0.03</v>
      </c>
      <c r="L18" s="63">
        <v>0.03</v>
      </c>
      <c r="M18" s="63">
        <v>0.03</v>
      </c>
      <c r="N18" s="63">
        <v>0.03</v>
      </c>
      <c r="O18" s="63">
        <v>0.03</v>
      </c>
      <c r="P18" s="63">
        <v>0.03</v>
      </c>
      <c r="Q18" s="63">
        <v>0.02</v>
      </c>
      <c r="R18" s="63">
        <v>0.03</v>
      </c>
      <c r="S18" s="63">
        <v>0.03</v>
      </c>
    </row>
    <row r="19" spans="1:19" x14ac:dyDescent="0.2">
      <c r="A19" s="17" t="s">
        <v>2</v>
      </c>
      <c r="B19" s="38">
        <v>196</v>
      </c>
      <c r="C19" s="38">
        <v>219</v>
      </c>
      <c r="D19" s="38">
        <v>208</v>
      </c>
      <c r="E19" s="38">
        <v>199</v>
      </c>
      <c r="F19" s="38">
        <v>173</v>
      </c>
      <c r="G19" s="38">
        <v>187</v>
      </c>
      <c r="H19" s="38">
        <v>138</v>
      </c>
      <c r="I19" s="38">
        <v>150</v>
      </c>
      <c r="J19" s="38">
        <v>170</v>
      </c>
      <c r="K19" s="62">
        <v>0.02</v>
      </c>
      <c r="L19" s="63">
        <v>0.02</v>
      </c>
      <c r="M19" s="63">
        <v>0.02</v>
      </c>
      <c r="N19" s="63">
        <v>0.02</v>
      </c>
      <c r="O19" s="63">
        <v>0.02</v>
      </c>
      <c r="P19" s="63">
        <v>0.02</v>
      </c>
      <c r="Q19" s="63">
        <v>0.02</v>
      </c>
      <c r="R19" s="63">
        <v>0.02</v>
      </c>
      <c r="S19" s="63">
        <v>0.02</v>
      </c>
    </row>
    <row r="20" spans="1:19" x14ac:dyDescent="0.2">
      <c r="A20" s="6" t="s">
        <v>46</v>
      </c>
      <c r="B20" s="39">
        <v>26</v>
      </c>
      <c r="C20" s="39">
        <v>39</v>
      </c>
      <c r="D20" s="39">
        <v>38</v>
      </c>
      <c r="E20" s="39">
        <v>40</v>
      </c>
      <c r="F20" s="39">
        <v>33</v>
      </c>
      <c r="G20" s="39">
        <v>43</v>
      </c>
      <c r="H20" s="39">
        <v>39</v>
      </c>
      <c r="I20" s="39">
        <v>80</v>
      </c>
      <c r="J20" s="39">
        <v>124</v>
      </c>
      <c r="K20" s="74" t="s">
        <v>180</v>
      </c>
      <c r="L20" s="75" t="s">
        <v>180</v>
      </c>
      <c r="M20" s="75" t="s">
        <v>180</v>
      </c>
      <c r="N20" s="75" t="s">
        <v>180</v>
      </c>
      <c r="O20" s="75" t="s">
        <v>180</v>
      </c>
      <c r="P20" s="75" t="s">
        <v>180</v>
      </c>
      <c r="Q20" s="75">
        <v>0.01</v>
      </c>
      <c r="R20" s="75">
        <v>0.01</v>
      </c>
      <c r="S20" s="75">
        <v>0.01</v>
      </c>
    </row>
    <row r="21" spans="1:19" x14ac:dyDescent="0.2">
      <c r="A21" s="26" t="s">
        <v>52</v>
      </c>
      <c r="B21" s="61"/>
      <c r="C21" s="61"/>
      <c r="D21" s="61"/>
      <c r="E21" s="61"/>
      <c r="F21" s="61"/>
      <c r="G21" s="61"/>
      <c r="H21" s="61"/>
      <c r="I21" s="61"/>
      <c r="J21" s="61"/>
      <c r="K21" s="72"/>
      <c r="L21" s="73"/>
      <c r="M21" s="73"/>
      <c r="N21" s="73"/>
      <c r="O21" s="73"/>
      <c r="P21" s="73"/>
      <c r="Q21" s="73"/>
      <c r="R21" s="73"/>
      <c r="S21" s="73"/>
    </row>
    <row r="22" spans="1:19" x14ac:dyDescent="0.2">
      <c r="A22" s="17" t="s">
        <v>53</v>
      </c>
      <c r="B22" s="38">
        <v>708</v>
      </c>
      <c r="C22" s="38">
        <v>703</v>
      </c>
      <c r="D22" s="38">
        <v>641</v>
      </c>
      <c r="E22" s="38">
        <v>504</v>
      </c>
      <c r="F22" s="38">
        <v>393</v>
      </c>
      <c r="G22" s="38">
        <v>307</v>
      </c>
      <c r="H22" s="38">
        <v>224</v>
      </c>
      <c r="I22" s="38">
        <v>205</v>
      </c>
      <c r="J22" s="38">
        <v>221</v>
      </c>
      <c r="K22" s="62">
        <v>7.0000000000000007E-2</v>
      </c>
      <c r="L22" s="63">
        <v>7.0000000000000007E-2</v>
      </c>
      <c r="M22" s="63">
        <v>0.06</v>
      </c>
      <c r="N22" s="63">
        <v>0.05</v>
      </c>
      <c r="O22" s="63">
        <v>0.04</v>
      </c>
      <c r="P22" s="63">
        <v>0.03</v>
      </c>
      <c r="Q22" s="63">
        <v>0.03</v>
      </c>
      <c r="R22" s="63">
        <v>0.03</v>
      </c>
      <c r="S22" s="63">
        <v>0.03</v>
      </c>
    </row>
    <row r="23" spans="1:19" x14ac:dyDescent="0.2">
      <c r="A23" s="17" t="s">
        <v>54</v>
      </c>
      <c r="B23" s="38">
        <v>1890</v>
      </c>
      <c r="C23" s="38">
        <v>2007</v>
      </c>
      <c r="D23" s="38">
        <v>1810</v>
      </c>
      <c r="E23" s="38">
        <v>1682</v>
      </c>
      <c r="F23" s="38">
        <v>1482</v>
      </c>
      <c r="G23" s="38">
        <v>1433</v>
      </c>
      <c r="H23" s="38">
        <v>1049</v>
      </c>
      <c r="I23" s="38">
        <v>986</v>
      </c>
      <c r="J23" s="38">
        <v>1019</v>
      </c>
      <c r="K23" s="62">
        <v>0.2</v>
      </c>
      <c r="L23" s="63">
        <v>0.19</v>
      </c>
      <c r="M23" s="63">
        <v>0.17</v>
      </c>
      <c r="N23" s="63">
        <v>0.17</v>
      </c>
      <c r="O23" s="63">
        <v>0.16</v>
      </c>
      <c r="P23" s="63">
        <v>0.15</v>
      </c>
      <c r="Q23" s="63">
        <v>0.13</v>
      </c>
      <c r="R23" s="63">
        <v>0.12</v>
      </c>
      <c r="S23" s="63">
        <v>0.12</v>
      </c>
    </row>
    <row r="24" spans="1:19" x14ac:dyDescent="0.2">
      <c r="A24" s="17" t="s">
        <v>55</v>
      </c>
      <c r="B24" s="38">
        <v>1854</v>
      </c>
      <c r="C24" s="38">
        <v>2107</v>
      </c>
      <c r="D24" s="38">
        <v>2138</v>
      </c>
      <c r="E24" s="38">
        <v>2137</v>
      </c>
      <c r="F24" s="38">
        <v>1991</v>
      </c>
      <c r="G24" s="38">
        <v>2109</v>
      </c>
      <c r="H24" s="38">
        <v>1572</v>
      </c>
      <c r="I24" s="38">
        <v>1549</v>
      </c>
      <c r="J24" s="38">
        <v>1635</v>
      </c>
      <c r="K24" s="62">
        <v>0.19</v>
      </c>
      <c r="L24" s="63">
        <v>0.2</v>
      </c>
      <c r="M24" s="63">
        <v>0.21</v>
      </c>
      <c r="N24" s="63">
        <v>0.22</v>
      </c>
      <c r="O24" s="63">
        <v>0.21</v>
      </c>
      <c r="P24" s="63">
        <v>0.22</v>
      </c>
      <c r="Q24" s="63">
        <v>0.2</v>
      </c>
      <c r="R24" s="63">
        <v>0.2</v>
      </c>
      <c r="S24" s="63">
        <v>0.19</v>
      </c>
    </row>
    <row r="25" spans="1:19" x14ac:dyDescent="0.2">
      <c r="A25" s="17" t="s">
        <v>56</v>
      </c>
      <c r="B25" s="38">
        <v>1492</v>
      </c>
      <c r="C25" s="38">
        <v>1725</v>
      </c>
      <c r="D25" s="38">
        <v>1751</v>
      </c>
      <c r="E25" s="38">
        <v>1693</v>
      </c>
      <c r="F25" s="38">
        <v>1725</v>
      </c>
      <c r="G25" s="38">
        <v>1912</v>
      </c>
      <c r="H25" s="38">
        <v>1632</v>
      </c>
      <c r="I25" s="38">
        <v>1666</v>
      </c>
      <c r="J25" s="38">
        <v>1782</v>
      </c>
      <c r="K25" s="62">
        <v>0.15</v>
      </c>
      <c r="L25" s="63">
        <v>0.17</v>
      </c>
      <c r="M25" s="63">
        <v>0.17</v>
      </c>
      <c r="N25" s="63">
        <v>0.17</v>
      </c>
      <c r="O25" s="63">
        <v>0.18</v>
      </c>
      <c r="P25" s="63">
        <v>0.2</v>
      </c>
      <c r="Q25" s="63">
        <v>0.21</v>
      </c>
      <c r="R25" s="63">
        <v>0.21</v>
      </c>
      <c r="S25" s="63">
        <v>0.21</v>
      </c>
    </row>
    <row r="26" spans="1:19" x14ac:dyDescent="0.2">
      <c r="A26" s="17" t="s">
        <v>57</v>
      </c>
      <c r="B26" s="38">
        <v>1210</v>
      </c>
      <c r="C26" s="38">
        <v>1287</v>
      </c>
      <c r="D26" s="38">
        <v>1292</v>
      </c>
      <c r="E26" s="38">
        <v>1350</v>
      </c>
      <c r="F26" s="38">
        <v>1288</v>
      </c>
      <c r="G26" s="38">
        <v>1381</v>
      </c>
      <c r="H26" s="38">
        <v>1178</v>
      </c>
      <c r="I26" s="38">
        <v>1283</v>
      </c>
      <c r="J26" s="38">
        <v>1399</v>
      </c>
      <c r="K26" s="62">
        <v>0.13</v>
      </c>
      <c r="L26" s="63">
        <v>0.12</v>
      </c>
      <c r="M26" s="63">
        <v>0.12</v>
      </c>
      <c r="N26" s="63">
        <v>0.14000000000000001</v>
      </c>
      <c r="O26" s="63">
        <v>0.14000000000000001</v>
      </c>
      <c r="P26" s="63">
        <v>0.14000000000000001</v>
      </c>
      <c r="Q26" s="63">
        <v>0.15</v>
      </c>
      <c r="R26" s="63">
        <v>0.16</v>
      </c>
      <c r="S26" s="63">
        <v>0.17</v>
      </c>
    </row>
    <row r="27" spans="1:19" x14ac:dyDescent="0.2">
      <c r="A27" s="17" t="s">
        <v>58</v>
      </c>
      <c r="B27" s="38">
        <v>1021</v>
      </c>
      <c r="C27" s="38">
        <v>1045</v>
      </c>
      <c r="D27" s="38">
        <v>1101</v>
      </c>
      <c r="E27" s="38">
        <v>964</v>
      </c>
      <c r="F27" s="38">
        <v>998</v>
      </c>
      <c r="G27" s="38">
        <v>1013</v>
      </c>
      <c r="H27" s="38">
        <v>841</v>
      </c>
      <c r="I27" s="38">
        <v>884</v>
      </c>
      <c r="J27" s="38">
        <v>935</v>
      </c>
      <c r="K27" s="62">
        <v>0.11</v>
      </c>
      <c r="L27" s="63">
        <v>0.1</v>
      </c>
      <c r="M27" s="63">
        <v>0.11</v>
      </c>
      <c r="N27" s="63">
        <v>0.1</v>
      </c>
      <c r="O27" s="63">
        <v>0.11</v>
      </c>
      <c r="P27" s="63">
        <v>0.1</v>
      </c>
      <c r="Q27" s="63">
        <v>0.11</v>
      </c>
      <c r="R27" s="63">
        <v>0.11</v>
      </c>
      <c r="S27" s="63">
        <v>0.11</v>
      </c>
    </row>
    <row r="28" spans="1:19" x14ac:dyDescent="0.2">
      <c r="A28" s="17" t="s">
        <v>59</v>
      </c>
      <c r="B28" s="38">
        <v>718</v>
      </c>
      <c r="C28" s="38">
        <v>763</v>
      </c>
      <c r="D28" s="38">
        <v>788</v>
      </c>
      <c r="E28" s="38">
        <v>736</v>
      </c>
      <c r="F28" s="38">
        <v>744</v>
      </c>
      <c r="G28" s="38">
        <v>775</v>
      </c>
      <c r="H28" s="38">
        <v>584</v>
      </c>
      <c r="I28" s="38">
        <v>628</v>
      </c>
      <c r="J28" s="38">
        <v>651</v>
      </c>
      <c r="K28" s="62">
        <v>7.0000000000000007E-2</v>
      </c>
      <c r="L28" s="63">
        <v>7.0000000000000007E-2</v>
      </c>
      <c r="M28" s="63">
        <v>0.08</v>
      </c>
      <c r="N28" s="63">
        <v>7.0000000000000007E-2</v>
      </c>
      <c r="O28" s="63">
        <v>0.08</v>
      </c>
      <c r="P28" s="63">
        <v>0.08</v>
      </c>
      <c r="Q28" s="63">
        <v>0.08</v>
      </c>
      <c r="R28" s="63">
        <v>0.08</v>
      </c>
      <c r="S28" s="63">
        <v>0.08</v>
      </c>
    </row>
    <row r="29" spans="1:19" x14ac:dyDescent="0.2">
      <c r="A29" s="17" t="s">
        <v>60</v>
      </c>
      <c r="B29" s="38">
        <v>392</v>
      </c>
      <c r="C29" s="38">
        <v>443</v>
      </c>
      <c r="D29" s="38">
        <v>487</v>
      </c>
      <c r="E29" s="38">
        <v>427</v>
      </c>
      <c r="F29" s="38">
        <v>423</v>
      </c>
      <c r="G29" s="38">
        <v>417</v>
      </c>
      <c r="H29" s="38">
        <v>371</v>
      </c>
      <c r="I29" s="38">
        <v>378</v>
      </c>
      <c r="J29" s="38">
        <v>436</v>
      </c>
      <c r="K29" s="62">
        <v>0.04</v>
      </c>
      <c r="L29" s="63">
        <v>0.04</v>
      </c>
      <c r="M29" s="63">
        <v>0.05</v>
      </c>
      <c r="N29" s="63">
        <v>0.04</v>
      </c>
      <c r="O29" s="63">
        <v>0.04</v>
      </c>
      <c r="P29" s="63">
        <v>0.04</v>
      </c>
      <c r="Q29" s="63">
        <v>0.05</v>
      </c>
      <c r="R29" s="63">
        <v>0.05</v>
      </c>
      <c r="S29" s="63">
        <v>0.05</v>
      </c>
    </row>
    <row r="30" spans="1:19" x14ac:dyDescent="0.2">
      <c r="A30" s="17" t="s">
        <v>61</v>
      </c>
      <c r="B30" s="38">
        <v>209</v>
      </c>
      <c r="C30" s="38">
        <v>204</v>
      </c>
      <c r="D30" s="38">
        <v>219</v>
      </c>
      <c r="E30" s="38">
        <v>212</v>
      </c>
      <c r="F30" s="38">
        <v>221</v>
      </c>
      <c r="G30" s="38">
        <v>231</v>
      </c>
      <c r="H30" s="38">
        <v>172</v>
      </c>
      <c r="I30" s="38">
        <v>222</v>
      </c>
      <c r="J30" s="38">
        <v>204</v>
      </c>
      <c r="K30" s="62">
        <v>0.02</v>
      </c>
      <c r="L30" s="63">
        <v>0.02</v>
      </c>
      <c r="M30" s="63">
        <v>0.02</v>
      </c>
      <c r="N30" s="63">
        <v>0.02</v>
      </c>
      <c r="O30" s="63">
        <v>0.02</v>
      </c>
      <c r="P30" s="63">
        <v>0.02</v>
      </c>
      <c r="Q30" s="63">
        <v>0.02</v>
      </c>
      <c r="R30" s="63">
        <v>0.03</v>
      </c>
      <c r="S30" s="63">
        <v>0.02</v>
      </c>
    </row>
    <row r="31" spans="1:19" x14ac:dyDescent="0.2">
      <c r="A31" s="17" t="s">
        <v>62</v>
      </c>
      <c r="B31" s="38">
        <v>82</v>
      </c>
      <c r="C31" s="38">
        <v>95</v>
      </c>
      <c r="D31" s="38">
        <v>103</v>
      </c>
      <c r="E31" s="38">
        <v>76</v>
      </c>
      <c r="F31" s="38">
        <v>94</v>
      </c>
      <c r="G31" s="38">
        <v>91</v>
      </c>
      <c r="H31" s="38">
        <v>85</v>
      </c>
      <c r="I31" s="38">
        <v>78</v>
      </c>
      <c r="J31" s="38">
        <v>94</v>
      </c>
      <c r="K31" s="62">
        <v>0.01</v>
      </c>
      <c r="L31" s="63">
        <v>0.01</v>
      </c>
      <c r="M31" s="63">
        <v>0.01</v>
      </c>
      <c r="N31" s="63">
        <v>0.01</v>
      </c>
      <c r="O31" s="63">
        <v>0.01</v>
      </c>
      <c r="P31" s="63">
        <v>0.01</v>
      </c>
      <c r="Q31" s="63">
        <v>0.01</v>
      </c>
      <c r="R31" s="63">
        <v>0.01</v>
      </c>
      <c r="S31" s="63">
        <v>0.01</v>
      </c>
    </row>
    <row r="32" spans="1:19" x14ac:dyDescent="0.2">
      <c r="A32" s="17" t="s">
        <v>63</v>
      </c>
      <c r="B32" s="49">
        <v>61</v>
      </c>
      <c r="C32" s="49">
        <v>61</v>
      </c>
      <c r="D32" s="49">
        <v>81</v>
      </c>
      <c r="E32" s="49">
        <v>62</v>
      </c>
      <c r="F32" s="49">
        <v>62</v>
      </c>
      <c r="G32" s="49">
        <v>62</v>
      </c>
      <c r="H32" s="49">
        <v>53</v>
      </c>
      <c r="I32" s="49">
        <v>47</v>
      </c>
      <c r="J32" s="49">
        <v>57</v>
      </c>
      <c r="K32" s="66">
        <v>0.01</v>
      </c>
      <c r="L32" s="67">
        <v>0.01</v>
      </c>
      <c r="M32" s="67">
        <v>0.01</v>
      </c>
      <c r="N32" s="67">
        <v>0.01</v>
      </c>
      <c r="O32" s="67">
        <v>0.01</v>
      </c>
      <c r="P32" s="67">
        <v>0.01</v>
      </c>
      <c r="Q32" s="67">
        <v>0.01</v>
      </c>
      <c r="R32" s="67">
        <v>0.01</v>
      </c>
      <c r="S32" s="67">
        <v>0.01</v>
      </c>
    </row>
    <row r="33" spans="1:19" x14ac:dyDescent="0.2">
      <c r="A33" s="6" t="s">
        <v>46</v>
      </c>
      <c r="B33" s="39">
        <v>7</v>
      </c>
      <c r="C33" s="39">
        <v>9</v>
      </c>
      <c r="D33" s="39">
        <v>12</v>
      </c>
      <c r="E33" s="39">
        <v>9</v>
      </c>
      <c r="F33" s="39">
        <v>8</v>
      </c>
      <c r="G33" s="39">
        <v>12</v>
      </c>
      <c r="H33" s="39">
        <v>10</v>
      </c>
      <c r="I33" s="39">
        <v>15</v>
      </c>
      <c r="J33" s="39">
        <v>32</v>
      </c>
      <c r="K33" s="74" t="s">
        <v>180</v>
      </c>
      <c r="L33" s="75" t="s">
        <v>180</v>
      </c>
      <c r="M33" s="75" t="s">
        <v>180</v>
      </c>
      <c r="N33" s="75" t="s">
        <v>180</v>
      </c>
      <c r="O33" s="75" t="s">
        <v>180</v>
      </c>
      <c r="P33" s="75" t="s">
        <v>180</v>
      </c>
      <c r="Q33" s="75" t="s">
        <v>180</v>
      </c>
      <c r="R33" s="75" t="s">
        <v>180</v>
      </c>
      <c r="S33" s="75" t="s">
        <v>180</v>
      </c>
    </row>
  </sheetData>
  <mergeCells count="8">
    <mergeCell ref="A6:S6"/>
    <mergeCell ref="B7:J7"/>
    <mergeCell ref="K7:S7"/>
    <mergeCell ref="A1:S1"/>
    <mergeCell ref="A2:S2"/>
    <mergeCell ref="A3:S3"/>
    <mergeCell ref="A4:S4"/>
    <mergeCell ref="A5:S5"/>
  </mergeCells>
  <hyperlinks>
    <hyperlink ref="A4" location="'Definitions and data notes'!A1" display="For more information on how to interpret these figures, please read the Definitions and data notes." xr:uid="{79CB2347-29A0-4360-B73D-82A88065197E}"/>
    <hyperlink ref="A5" location="Contents!A1" display="Back to Contents page" xr:uid="{204131BC-8214-4B0C-938E-7E64BE9C6639}"/>
  </hyperlinks>
  <pageMargins left="0.7" right="0.7"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16"/>
  <sheetViews>
    <sheetView workbookViewId="0"/>
  </sheetViews>
  <sheetFormatPr defaultColWidth="9" defaultRowHeight="14.25" x14ac:dyDescent="0.2"/>
  <cols>
    <col min="1" max="1" width="25.625" style="10" customWidth="1"/>
    <col min="2" max="2" width="108.125" style="10" customWidth="1"/>
    <col min="3" max="16384" width="9" style="10"/>
  </cols>
  <sheetData>
    <row r="1" spans="1:13" ht="15" x14ac:dyDescent="0.2">
      <c r="A1" s="33" t="s">
        <v>13</v>
      </c>
    </row>
    <row r="2" spans="1:13" s="42" customFormat="1" ht="14.25" customHeight="1" x14ac:dyDescent="0.2">
      <c r="A2" s="41" t="s">
        <v>40</v>
      </c>
      <c r="B2" s="10"/>
      <c r="C2" s="10"/>
      <c r="D2" s="10"/>
      <c r="E2" s="10"/>
      <c r="F2" s="10"/>
      <c r="G2" s="10"/>
    </row>
    <row r="4" spans="1:13" ht="48" x14ac:dyDescent="0.2">
      <c r="A4" s="55" t="s">
        <v>67</v>
      </c>
      <c r="B4" s="54" t="s">
        <v>200</v>
      </c>
    </row>
    <row r="5" spans="1:13" ht="216" x14ac:dyDescent="0.2">
      <c r="A5" s="55" t="s">
        <v>66</v>
      </c>
      <c r="B5" s="54" t="s">
        <v>201</v>
      </c>
    </row>
    <row r="6" spans="1:13" ht="38.25" x14ac:dyDescent="0.2">
      <c r="A6" s="76" t="s">
        <v>203</v>
      </c>
      <c r="B6" s="77" t="s">
        <v>204</v>
      </c>
    </row>
    <row r="7" spans="1:13" ht="24" x14ac:dyDescent="0.2">
      <c r="A7" s="35" t="s">
        <v>18</v>
      </c>
      <c r="B7" s="32" t="s">
        <v>195</v>
      </c>
    </row>
    <row r="8" spans="1:13" ht="24" x14ac:dyDescent="0.2">
      <c r="A8" s="35" t="s">
        <v>166</v>
      </c>
      <c r="B8" s="32" t="s">
        <v>167</v>
      </c>
    </row>
    <row r="9" spans="1:13" x14ac:dyDescent="0.2">
      <c r="A9" s="35" t="s">
        <v>11</v>
      </c>
      <c r="B9" s="32" t="s">
        <v>168</v>
      </c>
    </row>
    <row r="10" spans="1:13" ht="24" x14ac:dyDescent="0.2">
      <c r="A10" s="35" t="s">
        <v>14</v>
      </c>
      <c r="B10" s="32" t="s">
        <v>169</v>
      </c>
    </row>
    <row r="11" spans="1:13" ht="61.5" customHeight="1" x14ac:dyDescent="0.2">
      <c r="A11" s="35" t="s">
        <v>1</v>
      </c>
      <c r="B11" s="34" t="s">
        <v>202</v>
      </c>
    </row>
    <row r="12" spans="1:13" ht="121.5" customHeight="1" x14ac:dyDescent="0.2">
      <c r="A12" s="35" t="s">
        <v>12</v>
      </c>
      <c r="B12" s="34" t="s">
        <v>196</v>
      </c>
    </row>
    <row r="13" spans="1:13" ht="137.25" customHeight="1" x14ac:dyDescent="0.2">
      <c r="A13" s="35" t="s">
        <v>64</v>
      </c>
      <c r="B13" s="34" t="s">
        <v>197</v>
      </c>
    </row>
    <row r="14" spans="1:13" s="19" customFormat="1" ht="39" customHeight="1" x14ac:dyDescent="0.2">
      <c r="A14" s="35" t="s">
        <v>141</v>
      </c>
      <c r="B14" s="34" t="s">
        <v>198</v>
      </c>
    </row>
    <row r="15" spans="1:13" ht="36" x14ac:dyDescent="0.2">
      <c r="A15" s="35" t="s">
        <v>142</v>
      </c>
      <c r="B15" s="32" t="s">
        <v>143</v>
      </c>
      <c r="C15" s="32"/>
      <c r="D15" s="32"/>
      <c r="E15" s="32"/>
      <c r="F15" s="32"/>
      <c r="G15" s="32"/>
      <c r="H15" s="32"/>
      <c r="I15" s="32"/>
      <c r="J15" s="32"/>
      <c r="K15" s="32"/>
      <c r="L15" s="32"/>
    </row>
    <row r="16" spans="1:13" ht="48" x14ac:dyDescent="0.2">
      <c r="A16" s="35" t="s">
        <v>42</v>
      </c>
      <c r="B16" s="32" t="s">
        <v>199</v>
      </c>
      <c r="C16" s="32"/>
      <c r="D16" s="32"/>
      <c r="E16" s="32"/>
      <c r="F16" s="32"/>
      <c r="G16" s="32"/>
      <c r="H16" s="32"/>
      <c r="I16" s="32"/>
      <c r="J16" s="32"/>
      <c r="K16" s="32"/>
      <c r="L16" s="32"/>
      <c r="M16" s="23"/>
    </row>
  </sheetData>
  <hyperlinks>
    <hyperlink ref="A2" location="Contents!A1" display="Back to Contents page" xr:uid="{FB857222-87C5-4D56-A887-1C12B38D1F83}"/>
    <hyperlink ref="B15" location="'Notes-Justice service areas'!A1" display="'Notes-Justice service areas'!A1" xr:uid="{1BCA9E2D-ECD0-4850-B2A2-CE9AEDB07157}"/>
    <hyperlink ref="B6"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74218EE3-2C34-4B43-8DCA-843B565BDF26}"/>
  </hyperlinks>
  <pageMargins left="0.7" right="0.7" top="0.75" bottom="0.75" header="0.3" footer="0.3"/>
  <pageSetup paperSize="8" scale="8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139DF-C65C-4A7E-A02E-4F2513ECD936}">
  <sheetPr codeName="Sheet12"/>
  <dimension ref="A1:E64"/>
  <sheetViews>
    <sheetView workbookViewId="0">
      <pane xSplit="1" ySplit="5" topLeftCell="B6" activePane="bottomRight" state="frozen"/>
      <selection pane="topRight" activeCell="B1" sqref="B1"/>
      <selection pane="bottomLeft" activeCell="A6" sqref="A6"/>
      <selection pane="bottomRight" sqref="A1:E1"/>
    </sheetView>
  </sheetViews>
  <sheetFormatPr defaultColWidth="9" defaultRowHeight="14.25" x14ac:dyDescent="0.2"/>
  <cols>
    <col min="1" max="1" width="24.625" style="10" customWidth="1"/>
    <col min="2" max="2" width="20.625" style="10" customWidth="1"/>
    <col min="3" max="4" width="10.625" style="10" customWidth="1"/>
    <col min="5" max="5" width="16.625" style="10" customWidth="1"/>
    <col min="6" max="16384" width="9" style="10"/>
  </cols>
  <sheetData>
    <row r="1" spans="1:5" ht="15" x14ac:dyDescent="0.2">
      <c r="A1" s="79" t="s">
        <v>144</v>
      </c>
      <c r="B1" s="79"/>
      <c r="C1" s="79"/>
      <c r="D1" s="79"/>
      <c r="E1" s="79"/>
    </row>
    <row r="2" spans="1:5" x14ac:dyDescent="0.2">
      <c r="A2" s="94" t="s">
        <v>145</v>
      </c>
      <c r="B2" s="94"/>
      <c r="C2" s="94"/>
      <c r="D2" s="94"/>
      <c r="E2" s="94"/>
    </row>
    <row r="3" spans="1:5" x14ac:dyDescent="0.2">
      <c r="A3" s="94" t="s">
        <v>40</v>
      </c>
      <c r="B3" s="94"/>
      <c r="C3" s="94"/>
      <c r="D3" s="94"/>
      <c r="E3" s="94"/>
    </row>
    <row r="4" spans="1:5" ht="24" x14ac:dyDescent="0.2">
      <c r="A4" s="31" t="s">
        <v>73</v>
      </c>
      <c r="B4" s="95"/>
      <c r="C4" s="95"/>
      <c r="D4" s="95"/>
      <c r="E4" s="95"/>
    </row>
    <row r="5" spans="1:5" x14ac:dyDescent="0.2">
      <c r="A5" s="7" t="s">
        <v>76</v>
      </c>
      <c r="B5" s="7" t="s">
        <v>141</v>
      </c>
      <c r="C5" s="7" t="s">
        <v>160</v>
      </c>
      <c r="D5" s="7" t="s">
        <v>161</v>
      </c>
      <c r="E5" s="7" t="s">
        <v>146</v>
      </c>
    </row>
    <row r="6" spans="1:5" x14ac:dyDescent="0.2">
      <c r="A6" s="97" t="s">
        <v>78</v>
      </c>
      <c r="B6" s="43" t="s">
        <v>79</v>
      </c>
      <c r="C6" s="56" t="s">
        <v>162</v>
      </c>
      <c r="E6" s="43"/>
    </row>
    <row r="7" spans="1:5" x14ac:dyDescent="0.2">
      <c r="A7" s="97" t="s">
        <v>78</v>
      </c>
      <c r="B7" s="43" t="s">
        <v>80</v>
      </c>
      <c r="C7" s="56" t="s">
        <v>162</v>
      </c>
      <c r="E7" s="43"/>
    </row>
    <row r="8" spans="1:5" x14ac:dyDescent="0.2">
      <c r="A8" s="97" t="s">
        <v>78</v>
      </c>
      <c r="B8" s="43" t="s">
        <v>150</v>
      </c>
      <c r="C8" s="56" t="s">
        <v>162</v>
      </c>
      <c r="E8" s="43"/>
    </row>
    <row r="9" spans="1:5" x14ac:dyDescent="0.2">
      <c r="A9" s="98" t="s">
        <v>78</v>
      </c>
      <c r="B9" s="44" t="s">
        <v>164</v>
      </c>
      <c r="C9" s="57" t="s">
        <v>162</v>
      </c>
      <c r="D9" s="57" t="s">
        <v>162</v>
      </c>
      <c r="E9" s="44"/>
    </row>
    <row r="10" spans="1:5" x14ac:dyDescent="0.2">
      <c r="A10" s="96" t="s">
        <v>82</v>
      </c>
      <c r="B10" s="43" t="s">
        <v>83</v>
      </c>
      <c r="C10" s="56" t="s">
        <v>162</v>
      </c>
      <c r="E10" s="43"/>
    </row>
    <row r="11" spans="1:5" x14ac:dyDescent="0.2">
      <c r="A11" s="98" t="str">
        <f>A10</f>
        <v>Waitematā</v>
      </c>
      <c r="B11" s="44" t="s">
        <v>151</v>
      </c>
      <c r="C11" s="56" t="s">
        <v>162</v>
      </c>
      <c r="E11" s="44"/>
    </row>
    <row r="12" spans="1:5" x14ac:dyDescent="0.2">
      <c r="A12" s="53" t="s">
        <v>84</v>
      </c>
      <c r="B12" s="44" t="s">
        <v>84</v>
      </c>
      <c r="C12" s="59" t="s">
        <v>162</v>
      </c>
      <c r="D12" s="59" t="s">
        <v>162</v>
      </c>
      <c r="E12" s="44"/>
    </row>
    <row r="13" spans="1:5" x14ac:dyDescent="0.2">
      <c r="A13" s="96" t="s">
        <v>85</v>
      </c>
      <c r="B13" s="43" t="s">
        <v>86</v>
      </c>
      <c r="C13" s="56" t="s">
        <v>162</v>
      </c>
      <c r="E13" s="43"/>
    </row>
    <row r="14" spans="1:5" x14ac:dyDescent="0.2">
      <c r="A14" s="99" t="s">
        <v>85</v>
      </c>
      <c r="B14" s="43" t="s">
        <v>87</v>
      </c>
      <c r="C14" s="56" t="s">
        <v>162</v>
      </c>
      <c r="E14" s="43"/>
    </row>
    <row r="15" spans="1:5" x14ac:dyDescent="0.2">
      <c r="A15" s="98" t="s">
        <v>85</v>
      </c>
      <c r="B15" s="44" t="s">
        <v>88</v>
      </c>
      <c r="C15" s="57" t="s">
        <v>162</v>
      </c>
      <c r="D15" s="58"/>
      <c r="E15" s="44"/>
    </row>
    <row r="16" spans="1:5" x14ac:dyDescent="0.2">
      <c r="A16" s="96" t="s">
        <v>89</v>
      </c>
      <c r="B16" s="43" t="s">
        <v>90</v>
      </c>
      <c r="C16" s="56" t="s">
        <v>162</v>
      </c>
      <c r="D16" s="56" t="s">
        <v>162</v>
      </c>
      <c r="E16" s="43"/>
    </row>
    <row r="17" spans="1:5" x14ac:dyDescent="0.2">
      <c r="A17" s="97" t="s">
        <v>89</v>
      </c>
      <c r="B17" s="43" t="s">
        <v>91</v>
      </c>
      <c r="C17" s="56" t="s">
        <v>162</v>
      </c>
      <c r="E17" s="43"/>
    </row>
    <row r="18" spans="1:5" x14ac:dyDescent="0.2">
      <c r="A18" s="97" t="s">
        <v>89</v>
      </c>
      <c r="B18" s="43" t="s">
        <v>92</v>
      </c>
      <c r="C18" s="56" t="s">
        <v>162</v>
      </c>
      <c r="E18" s="43"/>
    </row>
    <row r="19" spans="1:5" x14ac:dyDescent="0.2">
      <c r="A19" s="97" t="s">
        <v>89</v>
      </c>
      <c r="B19" s="43" t="s">
        <v>93</v>
      </c>
      <c r="C19" s="56" t="s">
        <v>162</v>
      </c>
      <c r="E19" s="43"/>
    </row>
    <row r="20" spans="1:5" x14ac:dyDescent="0.2">
      <c r="A20" s="97" t="s">
        <v>89</v>
      </c>
      <c r="B20" s="43" t="s">
        <v>152</v>
      </c>
      <c r="C20" s="56" t="s">
        <v>162</v>
      </c>
      <c r="E20" s="43"/>
    </row>
    <row r="21" spans="1:5" x14ac:dyDescent="0.2">
      <c r="A21" s="98" t="s">
        <v>89</v>
      </c>
      <c r="B21" s="44" t="s">
        <v>96</v>
      </c>
      <c r="C21" s="57" t="s">
        <v>162</v>
      </c>
      <c r="D21" s="58"/>
      <c r="E21" s="44"/>
    </row>
    <row r="22" spans="1:5" x14ac:dyDescent="0.2">
      <c r="A22" s="96" t="s">
        <v>94</v>
      </c>
      <c r="B22" s="43" t="s">
        <v>153</v>
      </c>
      <c r="C22" s="56" t="s">
        <v>162</v>
      </c>
      <c r="E22" s="43"/>
    </row>
    <row r="23" spans="1:5" x14ac:dyDescent="0.2">
      <c r="A23" s="97" t="s">
        <v>94</v>
      </c>
      <c r="B23" s="43" t="s">
        <v>95</v>
      </c>
      <c r="C23" s="56" t="s">
        <v>162</v>
      </c>
      <c r="D23" s="56" t="s">
        <v>162</v>
      </c>
      <c r="E23" s="43"/>
    </row>
    <row r="24" spans="1:5" x14ac:dyDescent="0.2">
      <c r="A24" s="97" t="s">
        <v>94</v>
      </c>
      <c r="B24" s="43" t="s">
        <v>165</v>
      </c>
      <c r="C24" s="56" t="s">
        <v>162</v>
      </c>
      <c r="E24" s="43"/>
    </row>
    <row r="25" spans="1:5" x14ac:dyDescent="0.2">
      <c r="A25" s="98" t="s">
        <v>94</v>
      </c>
      <c r="B25" s="44" t="s">
        <v>154</v>
      </c>
      <c r="C25" s="57" t="s">
        <v>162</v>
      </c>
      <c r="D25" s="58"/>
      <c r="E25" s="44"/>
    </row>
    <row r="26" spans="1:5" x14ac:dyDescent="0.2">
      <c r="A26" s="96" t="s">
        <v>97</v>
      </c>
      <c r="B26" s="43" t="s">
        <v>98</v>
      </c>
      <c r="C26" s="56" t="s">
        <v>162</v>
      </c>
      <c r="D26" s="56" t="s">
        <v>162</v>
      </c>
      <c r="E26" s="43"/>
    </row>
    <row r="27" spans="1:5" x14ac:dyDescent="0.2">
      <c r="A27" s="97" t="s">
        <v>97</v>
      </c>
      <c r="B27" s="43" t="s">
        <v>99</v>
      </c>
      <c r="C27" s="56" t="s">
        <v>162</v>
      </c>
      <c r="E27" s="43"/>
    </row>
    <row r="28" spans="1:5" x14ac:dyDescent="0.2">
      <c r="A28" s="97" t="s">
        <v>97</v>
      </c>
      <c r="B28" s="43" t="s">
        <v>155</v>
      </c>
      <c r="C28" s="56" t="s">
        <v>162</v>
      </c>
      <c r="E28" s="43"/>
    </row>
    <row r="29" spans="1:5" x14ac:dyDescent="0.2">
      <c r="A29" s="98" t="s">
        <v>97</v>
      </c>
      <c r="B29" s="44" t="s">
        <v>100</v>
      </c>
      <c r="C29" s="57" t="s">
        <v>162</v>
      </c>
      <c r="D29" s="58"/>
      <c r="E29" s="44"/>
    </row>
    <row r="30" spans="1:5" x14ac:dyDescent="0.2">
      <c r="A30" s="96" t="s">
        <v>101</v>
      </c>
      <c r="B30" s="43" t="s">
        <v>102</v>
      </c>
      <c r="C30" s="56" t="s">
        <v>162</v>
      </c>
      <c r="D30" s="56" t="s">
        <v>162</v>
      </c>
      <c r="E30" s="43"/>
    </row>
    <row r="31" spans="1:5" x14ac:dyDescent="0.2">
      <c r="A31" s="97" t="s">
        <v>101</v>
      </c>
      <c r="B31" s="43" t="s">
        <v>103</v>
      </c>
      <c r="C31" s="56" t="s">
        <v>162</v>
      </c>
      <c r="E31" s="43"/>
    </row>
    <row r="32" spans="1:5" x14ac:dyDescent="0.2">
      <c r="A32" s="97" t="s">
        <v>101</v>
      </c>
      <c r="B32" s="43" t="s">
        <v>104</v>
      </c>
      <c r="C32" s="56" t="s">
        <v>162</v>
      </c>
      <c r="D32" s="56" t="s">
        <v>162</v>
      </c>
      <c r="E32" s="43"/>
    </row>
    <row r="33" spans="1:5" x14ac:dyDescent="0.2">
      <c r="A33" s="97" t="s">
        <v>101</v>
      </c>
      <c r="B33" s="43" t="s">
        <v>156</v>
      </c>
      <c r="C33" s="56" t="s">
        <v>162</v>
      </c>
      <c r="E33" s="43"/>
    </row>
    <row r="34" spans="1:5" x14ac:dyDescent="0.2">
      <c r="A34" s="97" t="s">
        <v>101</v>
      </c>
      <c r="B34" s="43" t="s">
        <v>105</v>
      </c>
      <c r="C34" s="56" t="s">
        <v>162</v>
      </c>
      <c r="E34" s="43"/>
    </row>
    <row r="35" spans="1:5" x14ac:dyDescent="0.2">
      <c r="A35" s="98" t="s">
        <v>101</v>
      </c>
      <c r="B35" s="44" t="s">
        <v>106</v>
      </c>
      <c r="C35" s="57" t="s">
        <v>162</v>
      </c>
      <c r="D35" s="58"/>
      <c r="E35" s="44"/>
    </row>
    <row r="36" spans="1:5" x14ac:dyDescent="0.2">
      <c r="A36" s="96" t="s">
        <v>107</v>
      </c>
      <c r="B36" s="43" t="s">
        <v>157</v>
      </c>
      <c r="C36" s="56" t="s">
        <v>162</v>
      </c>
      <c r="E36" s="43"/>
    </row>
    <row r="37" spans="1:5" x14ac:dyDescent="0.2">
      <c r="A37" s="97" t="s">
        <v>107</v>
      </c>
      <c r="B37" s="43" t="s">
        <v>108</v>
      </c>
      <c r="C37" s="56" t="s">
        <v>162</v>
      </c>
      <c r="E37" s="43"/>
    </row>
    <row r="38" spans="1:5" x14ac:dyDescent="0.2">
      <c r="A38" s="97" t="s">
        <v>107</v>
      </c>
      <c r="B38" s="43" t="s">
        <v>109</v>
      </c>
      <c r="C38" s="56" t="s">
        <v>162</v>
      </c>
      <c r="D38" s="56" t="s">
        <v>162</v>
      </c>
      <c r="E38" s="43"/>
    </row>
    <row r="39" spans="1:5" x14ac:dyDescent="0.2">
      <c r="A39" s="97" t="s">
        <v>107</v>
      </c>
      <c r="B39" s="43" t="s">
        <v>110</v>
      </c>
      <c r="C39" s="56" t="s">
        <v>162</v>
      </c>
      <c r="E39" s="43"/>
    </row>
    <row r="40" spans="1:5" x14ac:dyDescent="0.2">
      <c r="A40" s="98" t="s">
        <v>107</v>
      </c>
      <c r="B40" s="44" t="s">
        <v>111</v>
      </c>
      <c r="C40" s="57" t="s">
        <v>162</v>
      </c>
      <c r="D40" s="57" t="s">
        <v>162</v>
      </c>
      <c r="E40" s="44"/>
    </row>
    <row r="41" spans="1:5" x14ac:dyDescent="0.2">
      <c r="A41" s="96" t="s">
        <v>158</v>
      </c>
      <c r="B41" s="43" t="s">
        <v>113</v>
      </c>
      <c r="C41" s="56" t="s">
        <v>162</v>
      </c>
      <c r="E41" s="43"/>
    </row>
    <row r="42" spans="1:5" x14ac:dyDescent="0.2">
      <c r="A42" s="97" t="s">
        <v>112</v>
      </c>
      <c r="B42" s="43" t="s">
        <v>114</v>
      </c>
      <c r="C42" s="56" t="s">
        <v>162</v>
      </c>
      <c r="E42" s="43"/>
    </row>
    <row r="43" spans="1:5" x14ac:dyDescent="0.2">
      <c r="A43" s="97" t="s">
        <v>112</v>
      </c>
      <c r="B43" s="43" t="s">
        <v>115</v>
      </c>
      <c r="C43" s="56" t="s">
        <v>162</v>
      </c>
      <c r="D43" s="56" t="s">
        <v>162</v>
      </c>
      <c r="E43" s="43"/>
    </row>
    <row r="44" spans="1:5" x14ac:dyDescent="0.2">
      <c r="A44" s="98" t="s">
        <v>112</v>
      </c>
      <c r="B44" s="44" t="s">
        <v>116</v>
      </c>
      <c r="C44" s="57" t="s">
        <v>162</v>
      </c>
      <c r="D44" s="57" t="s">
        <v>162</v>
      </c>
      <c r="E44" s="44"/>
    </row>
    <row r="45" spans="1:5" x14ac:dyDescent="0.2">
      <c r="A45" s="97" t="s">
        <v>117</v>
      </c>
      <c r="B45" s="43" t="s">
        <v>118</v>
      </c>
      <c r="C45" s="56" t="s">
        <v>162</v>
      </c>
      <c r="E45" s="43"/>
    </row>
    <row r="46" spans="1:5" x14ac:dyDescent="0.2">
      <c r="A46" s="97" t="s">
        <v>117</v>
      </c>
      <c r="B46" s="44" t="s">
        <v>119</v>
      </c>
      <c r="C46" s="57" t="s">
        <v>162</v>
      </c>
      <c r="D46" s="58"/>
      <c r="E46" s="44"/>
    </row>
    <row r="47" spans="1:5" x14ac:dyDescent="0.2">
      <c r="A47" s="96" t="s">
        <v>120</v>
      </c>
      <c r="B47" s="43" t="s">
        <v>121</v>
      </c>
      <c r="C47" s="56" t="s">
        <v>162</v>
      </c>
      <c r="E47" s="43"/>
    </row>
    <row r="48" spans="1:5" x14ac:dyDescent="0.2">
      <c r="A48" s="98" t="s">
        <v>120</v>
      </c>
      <c r="B48" s="44" t="s">
        <v>120</v>
      </c>
      <c r="C48" s="57" t="s">
        <v>162</v>
      </c>
      <c r="D48" s="57" t="s">
        <v>162</v>
      </c>
      <c r="E48" s="44"/>
    </row>
    <row r="49" spans="1:5" x14ac:dyDescent="0.2">
      <c r="A49" s="96" t="s">
        <v>122</v>
      </c>
      <c r="B49" s="43" t="s">
        <v>123</v>
      </c>
      <c r="C49" s="56" t="s">
        <v>162</v>
      </c>
      <c r="D49" s="56" t="s">
        <v>162</v>
      </c>
      <c r="E49" s="43"/>
    </row>
    <row r="50" spans="1:5" x14ac:dyDescent="0.2">
      <c r="A50" s="97" t="s">
        <v>122</v>
      </c>
      <c r="B50" s="43" t="s">
        <v>124</v>
      </c>
      <c r="C50" s="56" t="s">
        <v>162</v>
      </c>
      <c r="D50" s="56" t="s">
        <v>162</v>
      </c>
      <c r="E50" s="43"/>
    </row>
    <row r="51" spans="1:5" x14ac:dyDescent="0.2">
      <c r="A51" s="97" t="s">
        <v>122</v>
      </c>
      <c r="B51" s="43" t="s">
        <v>159</v>
      </c>
      <c r="C51" s="56" t="s">
        <v>162</v>
      </c>
      <c r="E51" s="43"/>
    </row>
    <row r="52" spans="1:5" x14ac:dyDescent="0.2">
      <c r="A52" s="97" t="s">
        <v>122</v>
      </c>
      <c r="B52" s="43" t="s">
        <v>125</v>
      </c>
      <c r="C52" s="56" t="s">
        <v>162</v>
      </c>
      <c r="D52" s="56" t="s">
        <v>162</v>
      </c>
      <c r="E52" s="43"/>
    </row>
    <row r="53" spans="1:5" x14ac:dyDescent="0.2">
      <c r="A53" s="97" t="s">
        <v>122</v>
      </c>
      <c r="B53" s="44" t="s">
        <v>126</v>
      </c>
      <c r="C53" s="57" t="s">
        <v>162</v>
      </c>
      <c r="D53" s="58"/>
      <c r="E53" s="44"/>
    </row>
    <row r="54" spans="1:5" x14ac:dyDescent="0.2">
      <c r="A54" s="96" t="s">
        <v>127</v>
      </c>
      <c r="B54" s="43" t="s">
        <v>128</v>
      </c>
      <c r="C54" s="56" t="s">
        <v>162</v>
      </c>
      <c r="E54" s="43"/>
    </row>
    <row r="55" spans="1:5" x14ac:dyDescent="0.2">
      <c r="A55" s="97" t="s">
        <v>127</v>
      </c>
      <c r="B55" s="43" t="s">
        <v>129</v>
      </c>
      <c r="C55" s="56" t="s">
        <v>162</v>
      </c>
      <c r="D55" s="56" t="s">
        <v>162</v>
      </c>
      <c r="E55" s="43"/>
    </row>
    <row r="56" spans="1:5" x14ac:dyDescent="0.2">
      <c r="A56" s="98" t="s">
        <v>127</v>
      </c>
      <c r="B56" s="44" t="s">
        <v>130</v>
      </c>
      <c r="C56" s="57" t="s">
        <v>162</v>
      </c>
      <c r="D56" s="58"/>
      <c r="E56" s="44" t="s">
        <v>147</v>
      </c>
    </row>
    <row r="57" spans="1:5" x14ac:dyDescent="0.2">
      <c r="A57" s="96" t="s">
        <v>131</v>
      </c>
      <c r="B57" s="43" t="s">
        <v>132</v>
      </c>
      <c r="C57" s="56" t="s">
        <v>162</v>
      </c>
      <c r="E57" s="43" t="s">
        <v>147</v>
      </c>
    </row>
    <row r="58" spans="1:5" x14ac:dyDescent="0.2">
      <c r="A58" s="97" t="s">
        <v>131</v>
      </c>
      <c r="B58" s="43" t="s">
        <v>133</v>
      </c>
      <c r="C58" s="56" t="s">
        <v>162</v>
      </c>
      <c r="D58" s="56" t="s">
        <v>162</v>
      </c>
      <c r="E58" s="43"/>
    </row>
    <row r="59" spans="1:5" x14ac:dyDescent="0.2">
      <c r="A59" s="97" t="s">
        <v>131</v>
      </c>
      <c r="B59" s="43" t="s">
        <v>134</v>
      </c>
      <c r="C59" s="56" t="s">
        <v>162</v>
      </c>
      <c r="E59" s="43"/>
    </row>
    <row r="60" spans="1:5" x14ac:dyDescent="0.2">
      <c r="A60" s="98" t="s">
        <v>131</v>
      </c>
      <c r="B60" s="44" t="s">
        <v>135</v>
      </c>
      <c r="C60" s="57" t="s">
        <v>162</v>
      </c>
      <c r="D60" s="57" t="s">
        <v>162</v>
      </c>
      <c r="E60" s="44"/>
    </row>
    <row r="61" spans="1:5" x14ac:dyDescent="0.2">
      <c r="A61" s="96" t="s">
        <v>136</v>
      </c>
      <c r="B61" s="43" t="s">
        <v>137</v>
      </c>
      <c r="C61" s="56" t="s">
        <v>162</v>
      </c>
      <c r="E61" s="43"/>
    </row>
    <row r="62" spans="1:5" x14ac:dyDescent="0.2">
      <c r="A62" s="97" t="s">
        <v>136</v>
      </c>
      <c r="B62" s="43" t="s">
        <v>138</v>
      </c>
      <c r="C62" s="56" t="s">
        <v>162</v>
      </c>
      <c r="E62" s="43"/>
    </row>
    <row r="63" spans="1:5" x14ac:dyDescent="0.2">
      <c r="A63" s="97" t="s">
        <v>136</v>
      </c>
      <c r="B63" s="43" t="s">
        <v>139</v>
      </c>
      <c r="C63" s="56" t="s">
        <v>162</v>
      </c>
      <c r="D63" s="56" t="s">
        <v>162</v>
      </c>
      <c r="E63" s="43"/>
    </row>
    <row r="64" spans="1:5" x14ac:dyDescent="0.2">
      <c r="A64" s="98" t="s">
        <v>136</v>
      </c>
      <c r="B64" s="44" t="s">
        <v>140</v>
      </c>
      <c r="C64" s="57" t="s">
        <v>162</v>
      </c>
      <c r="D64" s="58"/>
      <c r="E64" s="44"/>
    </row>
  </sheetData>
  <autoFilter ref="A5:A64" xr:uid="{45DB9833-FEF5-4E81-8392-9D969B5DE562}"/>
  <mergeCells count="19">
    <mergeCell ref="A22:A25"/>
    <mergeCell ref="A13:A15"/>
    <mergeCell ref="A6:A9"/>
    <mergeCell ref="A10:A11"/>
    <mergeCell ref="A61:A64"/>
    <mergeCell ref="A26:A29"/>
    <mergeCell ref="A30:A35"/>
    <mergeCell ref="A36:A40"/>
    <mergeCell ref="A41:A44"/>
    <mergeCell ref="A45:A46"/>
    <mergeCell ref="A47:A48"/>
    <mergeCell ref="A49:A53"/>
    <mergeCell ref="A54:A56"/>
    <mergeCell ref="A57:A60"/>
    <mergeCell ref="A1:E1"/>
    <mergeCell ref="A2:E2"/>
    <mergeCell ref="A3:E3"/>
    <mergeCell ref="B4:E4"/>
    <mergeCell ref="A16:A21"/>
  </mergeCells>
  <hyperlinks>
    <hyperlink ref="A3" location="Contents!A1" display="Back to Contents page" xr:uid="{07AE69BE-E4D1-4D79-B70B-4C7C9AFBE1EE}"/>
    <hyperlink ref="A2" location="'Definitions and data notes'!A1" display="Back to Definitions and data notes" xr:uid="{486827F9-C7DF-4708-95F5-7BFEB6A3695F}"/>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C163-DA18-4425-BB87-F5A8532D2CFB}">
  <sheetPr codeName="Sheet2">
    <tabColor theme="7" tint="0.59999389629810485"/>
    <pageSetUpPr fitToPage="1"/>
  </sheetPr>
  <dimension ref="A1:S10"/>
  <sheetViews>
    <sheetView workbookViewId="0">
      <selection sqref="A1:S1"/>
    </sheetView>
  </sheetViews>
  <sheetFormatPr defaultColWidth="9" defaultRowHeight="14.25" x14ac:dyDescent="0.2"/>
  <cols>
    <col min="1" max="1" width="20.625" style="10" customWidth="1"/>
    <col min="2" max="21" width="8.625" style="10" customWidth="1"/>
    <col min="22" max="16384" width="9" style="10"/>
  </cols>
  <sheetData>
    <row r="1" spans="1:19" ht="15" x14ac:dyDescent="0.2">
      <c r="A1" s="79" t="s">
        <v>171</v>
      </c>
      <c r="B1" s="79"/>
      <c r="C1" s="79"/>
      <c r="D1" s="79"/>
      <c r="E1" s="79"/>
      <c r="F1" s="79"/>
      <c r="G1" s="79"/>
      <c r="H1" s="79"/>
      <c r="I1" s="79"/>
      <c r="J1" s="79"/>
      <c r="K1" s="79"/>
      <c r="L1" s="79"/>
      <c r="M1" s="79"/>
      <c r="N1" s="79"/>
      <c r="O1" s="79"/>
      <c r="P1" s="79"/>
      <c r="Q1" s="79"/>
      <c r="R1" s="79"/>
      <c r="S1" s="79"/>
    </row>
    <row r="2" spans="1:19" s="14" customFormat="1" ht="14.25" customHeight="1" x14ac:dyDescent="0.2">
      <c r="A2" s="83" t="s">
        <v>39</v>
      </c>
      <c r="B2" s="83"/>
      <c r="C2" s="83"/>
      <c r="D2" s="83"/>
      <c r="E2" s="83"/>
      <c r="F2" s="83"/>
      <c r="G2" s="83"/>
      <c r="H2" s="83"/>
      <c r="I2" s="83"/>
      <c r="J2" s="83"/>
      <c r="K2" s="83"/>
      <c r="L2" s="83"/>
      <c r="M2" s="83"/>
      <c r="N2" s="83"/>
      <c r="O2" s="83"/>
      <c r="P2" s="83"/>
      <c r="Q2" s="83"/>
      <c r="R2" s="83"/>
      <c r="S2" s="83"/>
    </row>
    <row r="3" spans="1:19" s="14" customFormat="1" x14ac:dyDescent="0.2">
      <c r="A3" s="83" t="s">
        <v>40</v>
      </c>
      <c r="B3" s="83"/>
      <c r="C3" s="83"/>
      <c r="D3" s="83"/>
      <c r="E3" s="83"/>
      <c r="F3" s="83"/>
      <c r="G3" s="83"/>
      <c r="H3" s="83"/>
      <c r="I3" s="83"/>
      <c r="J3" s="83"/>
      <c r="K3" s="83"/>
      <c r="L3" s="83"/>
      <c r="M3" s="83"/>
      <c r="N3" s="83"/>
      <c r="O3" s="83"/>
      <c r="P3" s="83"/>
      <c r="Q3" s="83"/>
      <c r="R3" s="83"/>
      <c r="S3" s="83"/>
    </row>
    <row r="4" spans="1:19" s="15" customFormat="1" ht="14.25" customHeight="1" x14ac:dyDescent="0.2">
      <c r="A4" s="84" t="s">
        <v>188</v>
      </c>
      <c r="B4" s="84"/>
      <c r="C4" s="84"/>
      <c r="D4" s="84"/>
      <c r="E4" s="84"/>
      <c r="F4" s="84"/>
      <c r="G4" s="84"/>
      <c r="H4" s="84"/>
      <c r="I4" s="84"/>
      <c r="J4" s="84"/>
      <c r="K4" s="84"/>
      <c r="L4" s="84"/>
      <c r="M4" s="84"/>
      <c r="N4" s="84"/>
      <c r="O4" s="84"/>
      <c r="P4" s="84"/>
      <c r="Q4" s="84"/>
      <c r="R4" s="84"/>
      <c r="S4" s="84"/>
    </row>
    <row r="5" spans="1:19" s="15" customFormat="1" x14ac:dyDescent="0.2">
      <c r="A5" s="28"/>
      <c r="B5" s="85" t="s">
        <v>41</v>
      </c>
      <c r="C5" s="85"/>
      <c r="D5" s="85"/>
      <c r="E5" s="85"/>
      <c r="F5" s="85"/>
      <c r="G5" s="85"/>
      <c r="H5" s="85"/>
      <c r="I5" s="85"/>
      <c r="J5" s="85"/>
      <c r="K5" s="86"/>
      <c r="L5" s="85"/>
      <c r="M5" s="85"/>
      <c r="N5" s="85"/>
      <c r="O5" s="85"/>
      <c r="P5" s="85"/>
      <c r="Q5" s="85"/>
      <c r="R5" s="85"/>
      <c r="S5" s="85"/>
    </row>
    <row r="6" spans="1:19" x14ac:dyDescent="0.2">
      <c r="A6" s="7" t="s">
        <v>68</v>
      </c>
      <c r="B6" s="9">
        <v>2015</v>
      </c>
      <c r="C6" s="9">
        <v>2016</v>
      </c>
      <c r="D6" s="9">
        <v>2017</v>
      </c>
      <c r="E6" s="9">
        <v>2018</v>
      </c>
      <c r="F6" s="9">
        <v>2019</v>
      </c>
      <c r="G6" s="9">
        <v>2020</v>
      </c>
      <c r="H6" s="9">
        <v>2021</v>
      </c>
      <c r="I6" s="9">
        <v>2022</v>
      </c>
      <c r="J6" s="9">
        <v>2023</v>
      </c>
      <c r="K6" s="21">
        <v>2015</v>
      </c>
      <c r="L6" s="9">
        <v>2016</v>
      </c>
      <c r="M6" s="9">
        <v>2017</v>
      </c>
      <c r="N6" s="9">
        <v>2018</v>
      </c>
      <c r="O6" s="9">
        <v>2019</v>
      </c>
      <c r="P6" s="9">
        <v>2020</v>
      </c>
      <c r="Q6" s="9">
        <v>2021</v>
      </c>
      <c r="R6" s="9">
        <v>2022</v>
      </c>
      <c r="S6" s="9">
        <v>2023</v>
      </c>
    </row>
    <row r="7" spans="1:19" x14ac:dyDescent="0.2">
      <c r="A7" s="17" t="s">
        <v>67</v>
      </c>
      <c r="B7" s="38">
        <v>26891</v>
      </c>
      <c r="C7" s="38">
        <v>29421</v>
      </c>
      <c r="D7" s="38">
        <v>29260</v>
      </c>
      <c r="E7" s="38">
        <v>28860</v>
      </c>
      <c r="F7" s="38">
        <v>29279</v>
      </c>
      <c r="G7" s="38">
        <v>31675</v>
      </c>
      <c r="H7" s="38">
        <v>26379</v>
      </c>
      <c r="I7" s="38">
        <v>28353</v>
      </c>
      <c r="J7" s="38">
        <v>30532</v>
      </c>
      <c r="K7" s="62">
        <v>0.13</v>
      </c>
      <c r="L7" s="63">
        <v>0.13</v>
      </c>
      <c r="M7" s="63">
        <v>0.13</v>
      </c>
      <c r="N7" s="63">
        <v>0.13</v>
      </c>
      <c r="O7" s="63">
        <v>0.14000000000000001</v>
      </c>
      <c r="P7" s="63">
        <v>0.15</v>
      </c>
      <c r="Q7" s="63">
        <v>0.15</v>
      </c>
      <c r="R7" s="63">
        <v>0.15</v>
      </c>
      <c r="S7" s="63">
        <v>0.15</v>
      </c>
    </row>
    <row r="8" spans="1:19" x14ac:dyDescent="0.2">
      <c r="A8" s="17" t="s">
        <v>148</v>
      </c>
      <c r="B8" s="38">
        <v>186180</v>
      </c>
      <c r="C8" s="38">
        <v>192315</v>
      </c>
      <c r="D8" s="38">
        <v>199747</v>
      </c>
      <c r="E8" s="38">
        <v>187238</v>
      </c>
      <c r="F8" s="38">
        <v>182275</v>
      </c>
      <c r="G8" s="38">
        <v>177909</v>
      </c>
      <c r="H8" s="38">
        <v>151715</v>
      </c>
      <c r="I8" s="38">
        <v>155106</v>
      </c>
      <c r="J8" s="38">
        <v>177411</v>
      </c>
      <c r="K8" s="62">
        <v>0.87</v>
      </c>
      <c r="L8" s="63">
        <v>0.87</v>
      </c>
      <c r="M8" s="63">
        <v>0.87</v>
      </c>
      <c r="N8" s="63">
        <v>0.87</v>
      </c>
      <c r="O8" s="63">
        <v>0.86</v>
      </c>
      <c r="P8" s="63">
        <v>0.85</v>
      </c>
      <c r="Q8" s="63">
        <v>0.85</v>
      </c>
      <c r="R8" s="63">
        <v>0.85</v>
      </c>
      <c r="S8" s="63">
        <v>0.85</v>
      </c>
    </row>
    <row r="9" spans="1:19" x14ac:dyDescent="0.2">
      <c r="A9" s="6" t="s">
        <v>0</v>
      </c>
      <c r="B9" s="48">
        <v>213071</v>
      </c>
      <c r="C9" s="48">
        <v>221736</v>
      </c>
      <c r="D9" s="48">
        <v>229007</v>
      </c>
      <c r="E9" s="48">
        <v>216098</v>
      </c>
      <c r="F9" s="48">
        <v>211554</v>
      </c>
      <c r="G9" s="48">
        <v>209584</v>
      </c>
      <c r="H9" s="48">
        <v>178094</v>
      </c>
      <c r="I9" s="48">
        <v>183459</v>
      </c>
      <c r="J9" s="48">
        <v>207943</v>
      </c>
      <c r="K9" s="64">
        <v>1</v>
      </c>
      <c r="L9" s="65">
        <v>1</v>
      </c>
      <c r="M9" s="65">
        <v>1</v>
      </c>
      <c r="N9" s="65">
        <v>1</v>
      </c>
      <c r="O9" s="65">
        <v>1</v>
      </c>
      <c r="P9" s="65">
        <v>1</v>
      </c>
      <c r="Q9" s="65">
        <v>1</v>
      </c>
      <c r="R9" s="65">
        <v>1</v>
      </c>
      <c r="S9" s="65">
        <v>1</v>
      </c>
    </row>
    <row r="10" spans="1:19" x14ac:dyDescent="0.2">
      <c r="A10" s="13"/>
      <c r="B10" s="27"/>
      <c r="C10" s="27"/>
      <c r="D10" s="27"/>
      <c r="E10" s="27"/>
      <c r="F10" s="27"/>
      <c r="G10" s="29"/>
      <c r="H10" s="22"/>
      <c r="I10" s="22"/>
      <c r="J10" s="22"/>
      <c r="K10" s="22"/>
      <c r="L10" s="22"/>
    </row>
  </sheetData>
  <mergeCells count="6">
    <mergeCell ref="A1:S1"/>
    <mergeCell ref="A2:S2"/>
    <mergeCell ref="A3:S3"/>
    <mergeCell ref="A4:S4"/>
    <mergeCell ref="B5:J5"/>
    <mergeCell ref="K5:S5"/>
  </mergeCells>
  <hyperlinks>
    <hyperlink ref="A2" location="'Definitions and data notes'!A1" display="For more information on how to interpret these figures, please read the Definitions and data notes." xr:uid="{76E44FDB-5B99-47C0-8556-23518CE943D2}"/>
    <hyperlink ref="A3" location="Contents!A1" display="Back to Contents page" xr:uid="{E5B54206-BDB6-4277-9B63-86A5968863EF}"/>
  </hyperlinks>
  <pageMargins left="0.7" right="0.7" top="0.75" bottom="0.75" header="0.3" footer="0.3"/>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59999389629810485"/>
    <pageSetUpPr fitToPage="1"/>
  </sheetPr>
  <dimension ref="A1:S25"/>
  <sheetViews>
    <sheetView workbookViewId="0">
      <selection sqref="A1:S1"/>
    </sheetView>
  </sheetViews>
  <sheetFormatPr defaultColWidth="9" defaultRowHeight="14.25" x14ac:dyDescent="0.2"/>
  <cols>
    <col min="1" max="1" width="57.625" style="10" customWidth="1"/>
    <col min="2" max="21" width="8.625" style="10" customWidth="1"/>
    <col min="22" max="16384" width="9" style="10"/>
  </cols>
  <sheetData>
    <row r="1" spans="1:19" ht="15" x14ac:dyDescent="0.2">
      <c r="A1" s="79" t="s">
        <v>172</v>
      </c>
      <c r="B1" s="79"/>
      <c r="C1" s="79"/>
      <c r="D1" s="79"/>
      <c r="E1" s="79"/>
      <c r="F1" s="79"/>
      <c r="G1" s="79"/>
      <c r="H1" s="79"/>
      <c r="I1" s="79"/>
      <c r="J1" s="79"/>
      <c r="K1" s="79"/>
      <c r="L1" s="79"/>
      <c r="M1" s="79"/>
      <c r="N1" s="79"/>
      <c r="O1" s="79"/>
      <c r="P1" s="79"/>
      <c r="Q1" s="79"/>
      <c r="R1" s="79"/>
      <c r="S1" s="79"/>
    </row>
    <row r="2" spans="1:19" s="14" customFormat="1" ht="14.25" customHeight="1" x14ac:dyDescent="0.2">
      <c r="A2" s="83" t="s">
        <v>39</v>
      </c>
      <c r="B2" s="83"/>
      <c r="C2" s="83"/>
      <c r="D2" s="83"/>
      <c r="E2" s="83"/>
      <c r="F2" s="83"/>
      <c r="G2" s="83"/>
      <c r="H2" s="83"/>
      <c r="I2" s="83"/>
      <c r="J2" s="83"/>
      <c r="K2" s="83"/>
      <c r="L2" s="83"/>
      <c r="M2" s="83"/>
      <c r="N2" s="83"/>
      <c r="O2" s="83"/>
      <c r="P2" s="83"/>
      <c r="Q2" s="83"/>
      <c r="R2" s="83"/>
      <c r="S2" s="83"/>
    </row>
    <row r="3" spans="1:19" s="14" customFormat="1" x14ac:dyDescent="0.2">
      <c r="A3" s="83" t="s">
        <v>40</v>
      </c>
      <c r="B3" s="83"/>
      <c r="C3" s="83"/>
      <c r="D3" s="83"/>
      <c r="E3" s="83"/>
      <c r="F3" s="83"/>
      <c r="G3" s="83"/>
      <c r="H3" s="83"/>
      <c r="I3" s="83"/>
      <c r="J3" s="83"/>
      <c r="K3" s="83"/>
      <c r="L3" s="83"/>
      <c r="M3" s="83"/>
      <c r="N3" s="83"/>
      <c r="O3" s="83"/>
      <c r="P3" s="83"/>
      <c r="Q3" s="83"/>
      <c r="R3" s="83"/>
      <c r="S3" s="83"/>
    </row>
    <row r="4" spans="1:19" s="15" customFormat="1" ht="14.25" customHeight="1" x14ac:dyDescent="0.2">
      <c r="A4" s="84" t="s">
        <v>187</v>
      </c>
      <c r="B4" s="84"/>
      <c r="C4" s="84"/>
      <c r="D4" s="84"/>
      <c r="E4" s="84"/>
      <c r="F4" s="84"/>
      <c r="G4" s="84"/>
      <c r="H4" s="84"/>
      <c r="I4" s="84"/>
      <c r="J4" s="84"/>
      <c r="K4" s="84"/>
      <c r="L4" s="84"/>
      <c r="M4" s="84"/>
      <c r="N4" s="84"/>
      <c r="O4" s="84"/>
      <c r="P4" s="84"/>
      <c r="Q4" s="84"/>
      <c r="R4" s="84"/>
      <c r="S4" s="84"/>
    </row>
    <row r="5" spans="1:19" s="15" customFormat="1" x14ac:dyDescent="0.2">
      <c r="A5" s="20"/>
      <c r="B5" s="85" t="s">
        <v>41</v>
      </c>
      <c r="C5" s="85"/>
      <c r="D5" s="85"/>
      <c r="E5" s="85"/>
      <c r="F5" s="85"/>
      <c r="G5" s="85"/>
      <c r="H5" s="85"/>
      <c r="I5" s="85"/>
      <c r="J5" s="85"/>
      <c r="K5" s="86"/>
      <c r="L5" s="85"/>
      <c r="M5" s="85"/>
      <c r="N5" s="85"/>
      <c r="O5" s="85"/>
      <c r="P5" s="85"/>
      <c r="Q5" s="85"/>
      <c r="R5" s="85"/>
      <c r="S5" s="85"/>
    </row>
    <row r="6" spans="1:19" x14ac:dyDescent="0.2">
      <c r="A6" s="7" t="s">
        <v>22</v>
      </c>
      <c r="B6" s="9">
        <v>2015</v>
      </c>
      <c r="C6" s="9">
        <v>2016</v>
      </c>
      <c r="D6" s="9">
        <v>2017</v>
      </c>
      <c r="E6" s="9">
        <v>2018</v>
      </c>
      <c r="F6" s="9">
        <v>2019</v>
      </c>
      <c r="G6" s="9">
        <v>2020</v>
      </c>
      <c r="H6" s="9">
        <v>2021</v>
      </c>
      <c r="I6" s="9">
        <v>2022</v>
      </c>
      <c r="J6" s="9">
        <v>2023</v>
      </c>
      <c r="K6" s="21">
        <v>2015</v>
      </c>
      <c r="L6" s="9">
        <v>2016</v>
      </c>
      <c r="M6" s="9">
        <v>2017</v>
      </c>
      <c r="N6" s="9">
        <v>2018</v>
      </c>
      <c r="O6" s="9">
        <v>2019</v>
      </c>
      <c r="P6" s="9">
        <v>2020</v>
      </c>
      <c r="Q6" s="9">
        <v>2021</v>
      </c>
      <c r="R6" s="9">
        <v>2022</v>
      </c>
      <c r="S6" s="9">
        <v>2023</v>
      </c>
    </row>
    <row r="7" spans="1:19" x14ac:dyDescent="0.2">
      <c r="A7" s="8" t="s">
        <v>23</v>
      </c>
      <c r="B7" s="38">
        <v>22</v>
      </c>
      <c r="C7" s="38">
        <v>41</v>
      </c>
      <c r="D7" s="38">
        <v>28</v>
      </c>
      <c r="E7" s="38">
        <v>23</v>
      </c>
      <c r="F7" s="38">
        <v>31</v>
      </c>
      <c r="G7" s="38">
        <v>35</v>
      </c>
      <c r="H7" s="38">
        <v>35</v>
      </c>
      <c r="I7" s="38">
        <v>28</v>
      </c>
      <c r="J7" s="38">
        <v>33</v>
      </c>
      <c r="K7" s="62" t="s">
        <v>180</v>
      </c>
      <c r="L7" s="63" t="s">
        <v>180</v>
      </c>
      <c r="M7" s="63" t="s">
        <v>180</v>
      </c>
      <c r="N7" s="63" t="s">
        <v>180</v>
      </c>
      <c r="O7" s="63" t="s">
        <v>180</v>
      </c>
      <c r="P7" s="63" t="s">
        <v>180</v>
      </c>
      <c r="Q7" s="63" t="s">
        <v>180</v>
      </c>
      <c r="R7" s="63" t="s">
        <v>180</v>
      </c>
      <c r="S7" s="63" t="s">
        <v>180</v>
      </c>
    </row>
    <row r="8" spans="1:19" x14ac:dyDescent="0.2">
      <c r="A8" s="8" t="s">
        <v>24</v>
      </c>
      <c r="B8" s="38">
        <v>13889</v>
      </c>
      <c r="C8" s="38">
        <v>14781</v>
      </c>
      <c r="D8" s="38">
        <v>15295</v>
      </c>
      <c r="E8" s="38">
        <v>14682</v>
      </c>
      <c r="F8" s="38">
        <v>14482</v>
      </c>
      <c r="G8" s="38">
        <v>15694</v>
      </c>
      <c r="H8" s="38">
        <v>12660</v>
      </c>
      <c r="I8" s="38">
        <v>13208</v>
      </c>
      <c r="J8" s="38">
        <v>14065</v>
      </c>
      <c r="K8" s="62">
        <v>0.52</v>
      </c>
      <c r="L8" s="63">
        <v>0.5</v>
      </c>
      <c r="M8" s="63">
        <v>0.52</v>
      </c>
      <c r="N8" s="63">
        <v>0.51</v>
      </c>
      <c r="O8" s="63">
        <v>0.49</v>
      </c>
      <c r="P8" s="63">
        <v>0.5</v>
      </c>
      <c r="Q8" s="63">
        <v>0.48</v>
      </c>
      <c r="R8" s="63">
        <v>0.47</v>
      </c>
      <c r="S8" s="63">
        <v>0.46</v>
      </c>
    </row>
    <row r="9" spans="1:19" x14ac:dyDescent="0.2">
      <c r="A9" s="8" t="s">
        <v>25</v>
      </c>
      <c r="B9" s="38">
        <v>1761</v>
      </c>
      <c r="C9" s="38">
        <v>2009</v>
      </c>
      <c r="D9" s="38">
        <v>1704</v>
      </c>
      <c r="E9" s="38">
        <v>1752</v>
      </c>
      <c r="F9" s="38">
        <v>1653</v>
      </c>
      <c r="G9" s="38">
        <v>1767</v>
      </c>
      <c r="H9" s="38">
        <v>1990</v>
      </c>
      <c r="I9" s="38">
        <v>2603</v>
      </c>
      <c r="J9" s="38">
        <v>2682</v>
      </c>
      <c r="K9" s="62">
        <v>7.0000000000000007E-2</v>
      </c>
      <c r="L9" s="63">
        <v>7.0000000000000007E-2</v>
      </c>
      <c r="M9" s="63">
        <v>0.06</v>
      </c>
      <c r="N9" s="63">
        <v>0.06</v>
      </c>
      <c r="O9" s="63">
        <v>0.06</v>
      </c>
      <c r="P9" s="63">
        <v>0.06</v>
      </c>
      <c r="Q9" s="63">
        <v>0.08</v>
      </c>
      <c r="R9" s="63">
        <v>0.09</v>
      </c>
      <c r="S9" s="63">
        <v>0.09</v>
      </c>
    </row>
    <row r="10" spans="1:19" x14ac:dyDescent="0.2">
      <c r="A10" s="8" t="s">
        <v>26</v>
      </c>
      <c r="B10" s="38">
        <v>214</v>
      </c>
      <c r="C10" s="38">
        <v>147</v>
      </c>
      <c r="D10" s="38">
        <v>187</v>
      </c>
      <c r="E10" s="38">
        <v>191</v>
      </c>
      <c r="F10" s="38">
        <v>200</v>
      </c>
      <c r="G10" s="38">
        <v>233</v>
      </c>
      <c r="H10" s="38">
        <v>185</v>
      </c>
      <c r="I10" s="38">
        <v>282</v>
      </c>
      <c r="J10" s="38">
        <v>228</v>
      </c>
      <c r="K10" s="62">
        <v>0.01</v>
      </c>
      <c r="L10" s="63" t="s">
        <v>180</v>
      </c>
      <c r="M10" s="63">
        <v>0.01</v>
      </c>
      <c r="N10" s="63">
        <v>0.01</v>
      </c>
      <c r="O10" s="63">
        <v>0.01</v>
      </c>
      <c r="P10" s="63">
        <v>0.01</v>
      </c>
      <c r="Q10" s="63">
        <v>0.01</v>
      </c>
      <c r="R10" s="63">
        <v>0.01</v>
      </c>
      <c r="S10" s="63">
        <v>0.01</v>
      </c>
    </row>
    <row r="11" spans="1:19" x14ac:dyDescent="0.2">
      <c r="A11" s="8" t="s">
        <v>27</v>
      </c>
      <c r="B11" s="38">
        <v>2432</v>
      </c>
      <c r="C11" s="38">
        <v>2797</v>
      </c>
      <c r="D11" s="38">
        <v>2757</v>
      </c>
      <c r="E11" s="38">
        <v>2856</v>
      </c>
      <c r="F11" s="38">
        <v>2927</v>
      </c>
      <c r="G11" s="38">
        <v>3353</v>
      </c>
      <c r="H11" s="38">
        <v>2782</v>
      </c>
      <c r="I11" s="38">
        <v>3241</v>
      </c>
      <c r="J11" s="38">
        <v>3549</v>
      </c>
      <c r="K11" s="62">
        <v>0.09</v>
      </c>
      <c r="L11" s="63">
        <v>0.1</v>
      </c>
      <c r="M11" s="63">
        <v>0.09</v>
      </c>
      <c r="N11" s="63">
        <v>0.1</v>
      </c>
      <c r="O11" s="63">
        <v>0.1</v>
      </c>
      <c r="P11" s="63">
        <v>0.11</v>
      </c>
      <c r="Q11" s="63">
        <v>0.11</v>
      </c>
      <c r="R11" s="63">
        <v>0.11</v>
      </c>
      <c r="S11" s="63">
        <v>0.12</v>
      </c>
    </row>
    <row r="12" spans="1:19" x14ac:dyDescent="0.2">
      <c r="A12" s="8" t="s">
        <v>28</v>
      </c>
      <c r="B12" s="38">
        <v>5</v>
      </c>
      <c r="C12" s="38">
        <v>16</v>
      </c>
      <c r="D12" s="38">
        <v>18</v>
      </c>
      <c r="E12" s="38">
        <v>13</v>
      </c>
      <c r="F12" s="38">
        <v>28</v>
      </c>
      <c r="G12" s="38">
        <v>21</v>
      </c>
      <c r="H12" s="38">
        <v>22</v>
      </c>
      <c r="I12" s="38">
        <v>28</v>
      </c>
      <c r="J12" s="38">
        <v>27</v>
      </c>
      <c r="K12" s="62" t="s">
        <v>180</v>
      </c>
      <c r="L12" s="63" t="s">
        <v>180</v>
      </c>
      <c r="M12" s="63" t="s">
        <v>180</v>
      </c>
      <c r="N12" s="63" t="s">
        <v>180</v>
      </c>
      <c r="O12" s="63" t="s">
        <v>180</v>
      </c>
      <c r="P12" s="63" t="s">
        <v>180</v>
      </c>
      <c r="Q12" s="63" t="s">
        <v>180</v>
      </c>
      <c r="R12" s="63" t="s">
        <v>180</v>
      </c>
      <c r="S12" s="63" t="s">
        <v>180</v>
      </c>
    </row>
    <row r="13" spans="1:19" x14ac:dyDescent="0.2">
      <c r="A13" s="8" t="s">
        <v>29</v>
      </c>
      <c r="B13" s="38">
        <v>94</v>
      </c>
      <c r="C13" s="38">
        <v>116</v>
      </c>
      <c r="D13" s="38">
        <v>129</v>
      </c>
      <c r="E13" s="38">
        <v>105</v>
      </c>
      <c r="F13" s="38">
        <v>136</v>
      </c>
      <c r="G13" s="38">
        <v>119</v>
      </c>
      <c r="H13" s="38">
        <v>123</v>
      </c>
      <c r="I13" s="38">
        <v>143</v>
      </c>
      <c r="J13" s="38">
        <v>154</v>
      </c>
      <c r="K13" s="62" t="s">
        <v>180</v>
      </c>
      <c r="L13" s="63" t="s">
        <v>180</v>
      </c>
      <c r="M13" s="63" t="s">
        <v>180</v>
      </c>
      <c r="N13" s="63" t="s">
        <v>180</v>
      </c>
      <c r="O13" s="63" t="s">
        <v>180</v>
      </c>
      <c r="P13" s="63" t="s">
        <v>180</v>
      </c>
      <c r="Q13" s="63" t="s">
        <v>180</v>
      </c>
      <c r="R13" s="63">
        <v>0.01</v>
      </c>
      <c r="S13" s="63">
        <v>0.01</v>
      </c>
    </row>
    <row r="14" spans="1:19" x14ac:dyDescent="0.2">
      <c r="A14" s="8" t="s">
        <v>30</v>
      </c>
      <c r="B14" s="38">
        <v>116</v>
      </c>
      <c r="C14" s="38">
        <v>169</v>
      </c>
      <c r="D14" s="38">
        <v>160</v>
      </c>
      <c r="E14" s="38">
        <v>199</v>
      </c>
      <c r="F14" s="38">
        <v>232</v>
      </c>
      <c r="G14" s="38">
        <v>298</v>
      </c>
      <c r="H14" s="38">
        <v>232</v>
      </c>
      <c r="I14" s="38">
        <v>215</v>
      </c>
      <c r="J14" s="38">
        <v>308</v>
      </c>
      <c r="K14" s="62" t="s">
        <v>180</v>
      </c>
      <c r="L14" s="63">
        <v>0.01</v>
      </c>
      <c r="M14" s="63">
        <v>0.01</v>
      </c>
      <c r="N14" s="63">
        <v>0.01</v>
      </c>
      <c r="O14" s="63">
        <v>0.01</v>
      </c>
      <c r="P14" s="63">
        <v>0.01</v>
      </c>
      <c r="Q14" s="63">
        <v>0.01</v>
      </c>
      <c r="R14" s="63">
        <v>0.01</v>
      </c>
      <c r="S14" s="63">
        <v>0.01</v>
      </c>
    </row>
    <row r="15" spans="1:19" x14ac:dyDescent="0.2">
      <c r="A15" s="8" t="s">
        <v>31</v>
      </c>
      <c r="B15" s="38">
        <v>25</v>
      </c>
      <c r="C15" s="38">
        <v>21</v>
      </c>
      <c r="D15" s="38">
        <v>29</v>
      </c>
      <c r="E15" s="38">
        <v>20</v>
      </c>
      <c r="F15" s="38">
        <v>14</v>
      </c>
      <c r="G15" s="38">
        <v>56</v>
      </c>
      <c r="H15" s="38">
        <v>67</v>
      </c>
      <c r="I15" s="38">
        <v>38</v>
      </c>
      <c r="J15" s="38">
        <v>28</v>
      </c>
      <c r="K15" s="62" t="s">
        <v>180</v>
      </c>
      <c r="L15" s="63" t="s">
        <v>180</v>
      </c>
      <c r="M15" s="63" t="s">
        <v>180</v>
      </c>
      <c r="N15" s="63" t="s">
        <v>180</v>
      </c>
      <c r="O15" s="63" t="s">
        <v>180</v>
      </c>
      <c r="P15" s="63" t="s">
        <v>180</v>
      </c>
      <c r="Q15" s="63" t="s">
        <v>180</v>
      </c>
      <c r="R15" s="63" t="s">
        <v>180</v>
      </c>
      <c r="S15" s="63" t="s">
        <v>180</v>
      </c>
    </row>
    <row r="16" spans="1:19" x14ac:dyDescent="0.2">
      <c r="A16" s="8" t="s">
        <v>32</v>
      </c>
      <c r="B16" s="38">
        <v>34</v>
      </c>
      <c r="C16" s="38">
        <v>50</v>
      </c>
      <c r="D16" s="38">
        <v>37</v>
      </c>
      <c r="E16" s="38">
        <v>15</v>
      </c>
      <c r="F16" s="38">
        <v>70</v>
      </c>
      <c r="G16" s="38">
        <v>63</v>
      </c>
      <c r="H16" s="38">
        <v>88</v>
      </c>
      <c r="I16" s="38">
        <v>69</v>
      </c>
      <c r="J16" s="38">
        <v>97</v>
      </c>
      <c r="K16" s="62" t="s">
        <v>180</v>
      </c>
      <c r="L16" s="63" t="s">
        <v>180</v>
      </c>
      <c r="M16" s="63" t="s">
        <v>180</v>
      </c>
      <c r="N16" s="63" t="s">
        <v>180</v>
      </c>
      <c r="O16" s="63" t="s">
        <v>180</v>
      </c>
      <c r="P16" s="63" t="s">
        <v>180</v>
      </c>
      <c r="Q16" s="63" t="s">
        <v>180</v>
      </c>
      <c r="R16" s="63" t="s">
        <v>180</v>
      </c>
      <c r="S16" s="63" t="s">
        <v>180</v>
      </c>
    </row>
    <row r="17" spans="1:19" x14ac:dyDescent="0.2">
      <c r="A17" s="8" t="s">
        <v>33</v>
      </c>
      <c r="B17" s="38">
        <v>375</v>
      </c>
      <c r="C17" s="38">
        <v>459</v>
      </c>
      <c r="D17" s="38">
        <v>398</v>
      </c>
      <c r="E17" s="38">
        <v>360</v>
      </c>
      <c r="F17" s="38">
        <v>425</v>
      </c>
      <c r="G17" s="38">
        <v>521</v>
      </c>
      <c r="H17" s="38">
        <v>420</v>
      </c>
      <c r="I17" s="38">
        <v>440</v>
      </c>
      <c r="J17" s="38">
        <v>481</v>
      </c>
      <c r="K17" s="62">
        <v>0.01</v>
      </c>
      <c r="L17" s="63">
        <v>0.02</v>
      </c>
      <c r="M17" s="63">
        <v>0.01</v>
      </c>
      <c r="N17" s="63">
        <v>0.01</v>
      </c>
      <c r="O17" s="63">
        <v>0.01</v>
      </c>
      <c r="P17" s="63">
        <v>0.02</v>
      </c>
      <c r="Q17" s="63">
        <v>0.02</v>
      </c>
      <c r="R17" s="63">
        <v>0.02</v>
      </c>
      <c r="S17" s="63">
        <v>0.02</v>
      </c>
    </row>
    <row r="18" spans="1:19" x14ac:dyDescent="0.2">
      <c r="A18" s="8" t="s">
        <v>34</v>
      </c>
      <c r="B18" s="38">
        <v>2228</v>
      </c>
      <c r="C18" s="38">
        <v>2543</v>
      </c>
      <c r="D18" s="38">
        <v>2433</v>
      </c>
      <c r="E18" s="38">
        <v>2383</v>
      </c>
      <c r="F18" s="38">
        <v>2683</v>
      </c>
      <c r="G18" s="38">
        <v>2996</v>
      </c>
      <c r="H18" s="38">
        <v>2255</v>
      </c>
      <c r="I18" s="38">
        <v>2319</v>
      </c>
      <c r="J18" s="38">
        <v>2598</v>
      </c>
      <c r="K18" s="62">
        <v>0.08</v>
      </c>
      <c r="L18" s="63">
        <v>0.09</v>
      </c>
      <c r="M18" s="63">
        <v>0.08</v>
      </c>
      <c r="N18" s="63">
        <v>0.08</v>
      </c>
      <c r="O18" s="63">
        <v>0.09</v>
      </c>
      <c r="P18" s="63">
        <v>0.09</v>
      </c>
      <c r="Q18" s="63">
        <v>0.09</v>
      </c>
      <c r="R18" s="63">
        <v>0.08</v>
      </c>
      <c r="S18" s="63">
        <v>0.09</v>
      </c>
    </row>
    <row r="19" spans="1:19" x14ac:dyDescent="0.2">
      <c r="A19" s="8" t="s">
        <v>35</v>
      </c>
      <c r="B19" s="38">
        <v>544</v>
      </c>
      <c r="C19" s="38">
        <v>543</v>
      </c>
      <c r="D19" s="38">
        <v>552</v>
      </c>
      <c r="E19" s="38">
        <v>458</v>
      </c>
      <c r="F19" s="38">
        <v>605</v>
      </c>
      <c r="G19" s="38">
        <v>590</v>
      </c>
      <c r="H19" s="38">
        <v>458</v>
      </c>
      <c r="I19" s="38">
        <v>499</v>
      </c>
      <c r="J19" s="38">
        <v>515</v>
      </c>
      <c r="K19" s="62">
        <v>0.02</v>
      </c>
      <c r="L19" s="63">
        <v>0.02</v>
      </c>
      <c r="M19" s="63">
        <v>0.02</v>
      </c>
      <c r="N19" s="63">
        <v>0.02</v>
      </c>
      <c r="O19" s="63">
        <v>0.02</v>
      </c>
      <c r="P19" s="63">
        <v>0.02</v>
      </c>
      <c r="Q19" s="63">
        <v>0.02</v>
      </c>
      <c r="R19" s="63">
        <v>0.02</v>
      </c>
      <c r="S19" s="63">
        <v>0.02</v>
      </c>
    </row>
    <row r="20" spans="1:19" x14ac:dyDescent="0.2">
      <c r="A20" s="8" t="s">
        <v>36</v>
      </c>
      <c r="B20" s="38">
        <v>23</v>
      </c>
      <c r="C20" s="38">
        <v>26</v>
      </c>
      <c r="D20" s="38">
        <v>26</v>
      </c>
      <c r="E20" s="38">
        <v>15</v>
      </c>
      <c r="F20" s="38">
        <v>38</v>
      </c>
      <c r="G20" s="38">
        <v>62</v>
      </c>
      <c r="H20" s="38">
        <v>81</v>
      </c>
      <c r="I20" s="38">
        <v>96</v>
      </c>
      <c r="J20" s="38">
        <v>100</v>
      </c>
      <c r="K20" s="62" t="s">
        <v>180</v>
      </c>
      <c r="L20" s="63" t="s">
        <v>180</v>
      </c>
      <c r="M20" s="63" t="s">
        <v>180</v>
      </c>
      <c r="N20" s="63" t="s">
        <v>180</v>
      </c>
      <c r="O20" s="63" t="s">
        <v>180</v>
      </c>
      <c r="P20" s="63" t="s">
        <v>180</v>
      </c>
      <c r="Q20" s="63" t="s">
        <v>180</v>
      </c>
      <c r="R20" s="63" t="s">
        <v>180</v>
      </c>
      <c r="S20" s="63" t="s">
        <v>180</v>
      </c>
    </row>
    <row r="21" spans="1:19" x14ac:dyDescent="0.2">
      <c r="A21" s="8" t="s">
        <v>37</v>
      </c>
      <c r="B21" s="38">
        <v>5098</v>
      </c>
      <c r="C21" s="38">
        <v>5682</v>
      </c>
      <c r="D21" s="38">
        <v>5483</v>
      </c>
      <c r="E21" s="38">
        <v>5760</v>
      </c>
      <c r="F21" s="38">
        <v>5741</v>
      </c>
      <c r="G21" s="38">
        <v>5855</v>
      </c>
      <c r="H21" s="38">
        <v>4967</v>
      </c>
      <c r="I21" s="38">
        <v>5131</v>
      </c>
      <c r="J21" s="38">
        <v>5653</v>
      </c>
      <c r="K21" s="62">
        <v>0.19</v>
      </c>
      <c r="L21" s="63">
        <v>0.19</v>
      </c>
      <c r="M21" s="63">
        <v>0.19</v>
      </c>
      <c r="N21" s="63">
        <v>0.2</v>
      </c>
      <c r="O21" s="63">
        <v>0.2</v>
      </c>
      <c r="P21" s="63">
        <v>0.18</v>
      </c>
      <c r="Q21" s="63">
        <v>0.19</v>
      </c>
      <c r="R21" s="63">
        <v>0.18</v>
      </c>
      <c r="S21" s="63">
        <v>0.19</v>
      </c>
    </row>
    <row r="22" spans="1:19" x14ac:dyDescent="0.2">
      <c r="A22" s="8" t="s">
        <v>38</v>
      </c>
      <c r="B22" s="38">
        <v>31</v>
      </c>
      <c r="C22" s="38">
        <v>21</v>
      </c>
      <c r="D22" s="38">
        <v>24</v>
      </c>
      <c r="E22" s="38">
        <v>28</v>
      </c>
      <c r="F22" s="38">
        <v>14</v>
      </c>
      <c r="G22" s="38">
        <v>12</v>
      </c>
      <c r="H22" s="38">
        <v>14</v>
      </c>
      <c r="I22" s="38">
        <v>13</v>
      </c>
      <c r="J22" s="38">
        <v>14</v>
      </c>
      <c r="K22" s="62" t="s">
        <v>180</v>
      </c>
      <c r="L22" s="63" t="s">
        <v>180</v>
      </c>
      <c r="M22" s="63" t="s">
        <v>180</v>
      </c>
      <c r="N22" s="63" t="s">
        <v>180</v>
      </c>
      <c r="O22" s="63" t="s">
        <v>180</v>
      </c>
      <c r="P22" s="63" t="s">
        <v>180</v>
      </c>
      <c r="Q22" s="63" t="s">
        <v>180</v>
      </c>
      <c r="R22" s="63" t="s">
        <v>180</v>
      </c>
      <c r="S22" s="63" t="s">
        <v>180</v>
      </c>
    </row>
    <row r="23" spans="1:19" x14ac:dyDescent="0.2">
      <c r="A23" s="6" t="s">
        <v>0</v>
      </c>
      <c r="B23" s="48">
        <v>26891</v>
      </c>
      <c r="C23" s="48">
        <v>29421</v>
      </c>
      <c r="D23" s="48">
        <v>29260</v>
      </c>
      <c r="E23" s="48">
        <v>28860</v>
      </c>
      <c r="F23" s="48">
        <v>29279</v>
      </c>
      <c r="G23" s="48">
        <v>31675</v>
      </c>
      <c r="H23" s="48">
        <v>26379</v>
      </c>
      <c r="I23" s="48">
        <v>28353</v>
      </c>
      <c r="J23" s="48">
        <v>30532</v>
      </c>
      <c r="K23" s="64">
        <v>1</v>
      </c>
      <c r="L23" s="65">
        <v>1</v>
      </c>
      <c r="M23" s="65">
        <v>1</v>
      </c>
      <c r="N23" s="65">
        <v>1</v>
      </c>
      <c r="O23" s="65">
        <v>1</v>
      </c>
      <c r="P23" s="65">
        <v>1</v>
      </c>
      <c r="Q23" s="65">
        <v>1</v>
      </c>
      <c r="R23" s="65">
        <v>1</v>
      </c>
      <c r="S23" s="65">
        <v>1</v>
      </c>
    </row>
    <row r="24" spans="1:19" x14ac:dyDescent="0.2">
      <c r="A24" s="13"/>
      <c r="B24" s="27"/>
      <c r="C24" s="27"/>
      <c r="D24" s="27"/>
      <c r="E24" s="27"/>
      <c r="F24" s="27"/>
      <c r="G24" s="29"/>
      <c r="H24" s="22"/>
      <c r="I24" s="22"/>
      <c r="J24" s="22"/>
      <c r="K24" s="22"/>
      <c r="L24" s="22"/>
    </row>
    <row r="25" spans="1:19" ht="14.25" customHeight="1" x14ac:dyDescent="0.2">
      <c r="G25" s="18"/>
    </row>
  </sheetData>
  <mergeCells count="6">
    <mergeCell ref="A1:S1"/>
    <mergeCell ref="A2:S2"/>
    <mergeCell ref="A3:S3"/>
    <mergeCell ref="A4:S4"/>
    <mergeCell ref="B5:J5"/>
    <mergeCell ref="K5:S5"/>
  </mergeCells>
  <hyperlinks>
    <hyperlink ref="A2" location="'Definitions and data notes'!A1" display="For more information on how to interpret these figures, please read the Definitions and data notes." xr:uid="{00000000-0004-0000-0100-000000000000}"/>
    <hyperlink ref="A3" location="Contents!A1" display="Back to Contents page" xr:uid="{00000000-0004-0000-0100-000001000000}"/>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pageSetUpPr fitToPage="1"/>
  </sheetPr>
  <dimension ref="A1:S16"/>
  <sheetViews>
    <sheetView workbookViewId="0">
      <selection sqref="A1:S1"/>
    </sheetView>
  </sheetViews>
  <sheetFormatPr defaultColWidth="9" defaultRowHeight="14.25" x14ac:dyDescent="0.2"/>
  <cols>
    <col min="1" max="1" width="20.625" style="10" customWidth="1"/>
    <col min="2" max="21" width="8.625" style="10" customWidth="1"/>
    <col min="22" max="16384" width="9" style="10"/>
  </cols>
  <sheetData>
    <row r="1" spans="1:19" ht="15" x14ac:dyDescent="0.2">
      <c r="A1" s="79" t="s">
        <v>173</v>
      </c>
      <c r="B1" s="79"/>
      <c r="C1" s="79"/>
      <c r="D1" s="79"/>
      <c r="E1" s="79"/>
      <c r="F1" s="79"/>
      <c r="G1" s="79"/>
      <c r="H1" s="79"/>
      <c r="I1" s="79"/>
      <c r="J1" s="79"/>
      <c r="K1" s="79"/>
      <c r="L1" s="79"/>
      <c r="M1" s="79"/>
      <c r="N1" s="79"/>
      <c r="O1" s="79"/>
      <c r="P1" s="79"/>
      <c r="Q1" s="79"/>
      <c r="R1" s="79"/>
      <c r="S1" s="79"/>
    </row>
    <row r="2" spans="1:19" s="14" customFormat="1" ht="14.25" customHeight="1" x14ac:dyDescent="0.2">
      <c r="A2" s="83" t="s">
        <v>39</v>
      </c>
      <c r="B2" s="83"/>
      <c r="C2" s="83"/>
      <c r="D2" s="83"/>
      <c r="E2" s="83"/>
      <c r="F2" s="83"/>
      <c r="G2" s="83"/>
      <c r="H2" s="83"/>
      <c r="I2" s="83"/>
      <c r="J2" s="83"/>
      <c r="K2" s="83"/>
      <c r="L2" s="83"/>
      <c r="M2" s="83"/>
      <c r="N2" s="83"/>
      <c r="O2" s="83"/>
      <c r="P2" s="83"/>
      <c r="Q2" s="83"/>
      <c r="R2" s="83"/>
      <c r="S2" s="83"/>
    </row>
    <row r="3" spans="1:19" s="14" customFormat="1" x14ac:dyDescent="0.2">
      <c r="A3" s="83" t="s">
        <v>40</v>
      </c>
      <c r="B3" s="83"/>
      <c r="C3" s="83"/>
      <c r="D3" s="83"/>
      <c r="E3" s="83"/>
      <c r="F3" s="83"/>
      <c r="G3" s="83"/>
      <c r="H3" s="83"/>
      <c r="I3" s="83"/>
      <c r="J3" s="83"/>
      <c r="K3" s="83"/>
      <c r="L3" s="83"/>
      <c r="M3" s="83"/>
      <c r="N3" s="83"/>
      <c r="O3" s="83"/>
      <c r="P3" s="83"/>
      <c r="Q3" s="83"/>
      <c r="R3" s="83"/>
      <c r="S3" s="83"/>
    </row>
    <row r="4" spans="1:19" s="15" customFormat="1" ht="14.25" customHeight="1" x14ac:dyDescent="0.2">
      <c r="A4" s="84" t="s">
        <v>189</v>
      </c>
      <c r="B4" s="84"/>
      <c r="C4" s="84"/>
      <c r="D4" s="84"/>
      <c r="E4" s="84"/>
      <c r="F4" s="84"/>
      <c r="G4" s="84"/>
      <c r="H4" s="84"/>
      <c r="I4" s="84"/>
      <c r="J4" s="84"/>
      <c r="K4" s="84"/>
      <c r="L4" s="84"/>
      <c r="M4" s="84"/>
      <c r="N4" s="84"/>
      <c r="O4" s="84"/>
      <c r="P4" s="84"/>
      <c r="Q4" s="84"/>
      <c r="R4" s="84"/>
      <c r="S4" s="84"/>
    </row>
    <row r="5" spans="1:19" s="15" customFormat="1" x14ac:dyDescent="0.2">
      <c r="A5" s="20"/>
      <c r="B5" s="85" t="s">
        <v>41</v>
      </c>
      <c r="C5" s="85"/>
      <c r="D5" s="85"/>
      <c r="E5" s="85"/>
      <c r="F5" s="85"/>
      <c r="G5" s="85"/>
      <c r="H5" s="85"/>
      <c r="I5" s="85"/>
      <c r="J5" s="85"/>
      <c r="K5" s="86"/>
      <c r="L5" s="85"/>
      <c r="M5" s="85"/>
      <c r="N5" s="85"/>
      <c r="O5" s="85"/>
      <c r="P5" s="85"/>
      <c r="Q5" s="85"/>
      <c r="R5" s="85"/>
      <c r="S5" s="85"/>
    </row>
    <row r="6" spans="1:19" s="12" customFormat="1" ht="14.25" customHeight="1" x14ac:dyDescent="0.2">
      <c r="A6" s="7" t="s">
        <v>1</v>
      </c>
      <c r="B6" s="9">
        <v>2015</v>
      </c>
      <c r="C6" s="9">
        <v>2016</v>
      </c>
      <c r="D6" s="9">
        <v>2017</v>
      </c>
      <c r="E6" s="9">
        <v>2018</v>
      </c>
      <c r="F6" s="9">
        <v>2019</v>
      </c>
      <c r="G6" s="9">
        <v>2020</v>
      </c>
      <c r="H6" s="9">
        <v>2021</v>
      </c>
      <c r="I6" s="9">
        <v>2022</v>
      </c>
      <c r="J6" s="9">
        <v>2023</v>
      </c>
      <c r="K6" s="21">
        <v>2015</v>
      </c>
      <c r="L6" s="9">
        <v>2016</v>
      </c>
      <c r="M6" s="9">
        <v>2017</v>
      </c>
      <c r="N6" s="9">
        <v>2018</v>
      </c>
      <c r="O6" s="9">
        <v>2019</v>
      </c>
      <c r="P6" s="9">
        <v>2020</v>
      </c>
      <c r="Q6" s="9">
        <v>2021</v>
      </c>
      <c r="R6" s="9">
        <v>2022</v>
      </c>
      <c r="S6" s="9">
        <v>2023</v>
      </c>
    </row>
    <row r="7" spans="1:19" x14ac:dyDescent="0.2">
      <c r="A7" s="8" t="s">
        <v>3</v>
      </c>
      <c r="B7" s="38">
        <v>17401</v>
      </c>
      <c r="C7" s="38">
        <v>19152</v>
      </c>
      <c r="D7" s="38">
        <v>19025</v>
      </c>
      <c r="E7" s="38">
        <v>18525</v>
      </c>
      <c r="F7" s="38">
        <v>18218</v>
      </c>
      <c r="G7" s="38">
        <v>19715</v>
      </c>
      <c r="H7" s="38">
        <v>16103</v>
      </c>
      <c r="I7" s="38">
        <v>16983</v>
      </c>
      <c r="J7" s="38">
        <v>18209</v>
      </c>
      <c r="K7" s="62">
        <v>0.65</v>
      </c>
      <c r="L7" s="63">
        <v>0.65</v>
      </c>
      <c r="M7" s="63">
        <v>0.65</v>
      </c>
      <c r="N7" s="63">
        <v>0.64</v>
      </c>
      <c r="O7" s="63">
        <v>0.62</v>
      </c>
      <c r="P7" s="63">
        <v>0.62</v>
      </c>
      <c r="Q7" s="63">
        <v>0.61</v>
      </c>
      <c r="R7" s="63">
        <v>0.6</v>
      </c>
      <c r="S7" s="63">
        <v>0.6</v>
      </c>
    </row>
    <row r="8" spans="1:19" x14ac:dyDescent="0.2">
      <c r="A8" s="8" t="s">
        <v>16</v>
      </c>
      <c r="B8" s="38">
        <v>1940</v>
      </c>
      <c r="C8" s="38">
        <v>2073</v>
      </c>
      <c r="D8" s="38">
        <v>2006</v>
      </c>
      <c r="E8" s="38">
        <v>1932</v>
      </c>
      <c r="F8" s="38">
        <v>2033</v>
      </c>
      <c r="G8" s="38">
        <v>1957</v>
      </c>
      <c r="H8" s="38">
        <v>1724</v>
      </c>
      <c r="I8" s="38">
        <v>1727</v>
      </c>
      <c r="J8" s="38">
        <v>1766</v>
      </c>
      <c r="K8" s="62">
        <v>7.0000000000000007E-2</v>
      </c>
      <c r="L8" s="63">
        <v>7.0000000000000007E-2</v>
      </c>
      <c r="M8" s="63">
        <v>7.0000000000000007E-2</v>
      </c>
      <c r="N8" s="63">
        <v>7.0000000000000007E-2</v>
      </c>
      <c r="O8" s="63">
        <v>7.0000000000000007E-2</v>
      </c>
      <c r="P8" s="63">
        <v>0.06</v>
      </c>
      <c r="Q8" s="63">
        <v>7.0000000000000007E-2</v>
      </c>
      <c r="R8" s="63">
        <v>0.06</v>
      </c>
      <c r="S8" s="63">
        <v>0.06</v>
      </c>
    </row>
    <row r="9" spans="1:19" x14ac:dyDescent="0.2">
      <c r="A9" s="8" t="s">
        <v>4</v>
      </c>
      <c r="B9" s="38">
        <v>7439</v>
      </c>
      <c r="C9" s="38">
        <v>8079</v>
      </c>
      <c r="D9" s="38">
        <v>8080</v>
      </c>
      <c r="E9" s="38">
        <v>8271</v>
      </c>
      <c r="F9" s="38">
        <v>8892</v>
      </c>
      <c r="G9" s="38">
        <v>9823</v>
      </c>
      <c r="H9" s="38">
        <v>8238</v>
      </c>
      <c r="I9" s="38">
        <v>9344</v>
      </c>
      <c r="J9" s="38">
        <v>10258</v>
      </c>
      <c r="K9" s="62">
        <v>0.28000000000000003</v>
      </c>
      <c r="L9" s="63">
        <v>0.27</v>
      </c>
      <c r="M9" s="63">
        <v>0.28000000000000003</v>
      </c>
      <c r="N9" s="63">
        <v>0.28999999999999998</v>
      </c>
      <c r="O9" s="63">
        <v>0.3</v>
      </c>
      <c r="P9" s="63">
        <v>0.31</v>
      </c>
      <c r="Q9" s="63">
        <v>0.31</v>
      </c>
      <c r="R9" s="63">
        <v>0.33</v>
      </c>
      <c r="S9" s="63">
        <v>0.34</v>
      </c>
    </row>
    <row r="10" spans="1:19" x14ac:dyDescent="0.2">
      <c r="A10" s="13" t="s">
        <v>2</v>
      </c>
      <c r="B10" s="49">
        <v>111</v>
      </c>
      <c r="C10" s="49">
        <v>117</v>
      </c>
      <c r="D10" s="49">
        <v>149</v>
      </c>
      <c r="E10" s="49">
        <v>132</v>
      </c>
      <c r="F10" s="49">
        <v>136</v>
      </c>
      <c r="G10" s="49">
        <v>180</v>
      </c>
      <c r="H10" s="49">
        <v>314</v>
      </c>
      <c r="I10" s="49">
        <v>299</v>
      </c>
      <c r="J10" s="49">
        <v>299</v>
      </c>
      <c r="K10" s="66" t="s">
        <v>180</v>
      </c>
      <c r="L10" s="67" t="s">
        <v>180</v>
      </c>
      <c r="M10" s="67">
        <v>0.01</v>
      </c>
      <c r="N10" s="67" t="s">
        <v>180</v>
      </c>
      <c r="O10" s="67" t="s">
        <v>180</v>
      </c>
      <c r="P10" s="67">
        <v>0.01</v>
      </c>
      <c r="Q10" s="67">
        <v>0.01</v>
      </c>
      <c r="R10" s="67">
        <v>0.01</v>
      </c>
      <c r="S10" s="67">
        <v>0.01</v>
      </c>
    </row>
    <row r="11" spans="1:19" x14ac:dyDescent="0.2">
      <c r="A11" s="6" t="s">
        <v>0</v>
      </c>
      <c r="B11" s="50">
        <v>26891</v>
      </c>
      <c r="C11" s="50">
        <v>29421</v>
      </c>
      <c r="D11" s="50">
        <v>29260</v>
      </c>
      <c r="E11" s="50">
        <v>28860</v>
      </c>
      <c r="F11" s="50">
        <v>29279</v>
      </c>
      <c r="G11" s="50">
        <v>31675</v>
      </c>
      <c r="H11" s="50">
        <v>26379</v>
      </c>
      <c r="I11" s="50">
        <v>28353</v>
      </c>
      <c r="J11" s="50">
        <v>30532</v>
      </c>
      <c r="K11" s="68">
        <v>1</v>
      </c>
      <c r="L11" s="69">
        <v>1</v>
      </c>
      <c r="M11" s="69">
        <v>1</v>
      </c>
      <c r="N11" s="69">
        <v>1</v>
      </c>
      <c r="O11" s="69">
        <v>1</v>
      </c>
      <c r="P11" s="69">
        <v>1</v>
      </c>
      <c r="Q11" s="69">
        <v>1</v>
      </c>
      <c r="R11" s="69">
        <v>1</v>
      </c>
      <c r="S11" s="69">
        <v>1</v>
      </c>
    </row>
    <row r="12" spans="1:19" x14ac:dyDescent="0.2">
      <c r="A12"/>
      <c r="B12"/>
      <c r="C12"/>
      <c r="D12"/>
      <c r="E12"/>
      <c r="G12"/>
      <c r="H12"/>
      <c r="I12"/>
      <c r="J12"/>
      <c r="K12"/>
      <c r="M12"/>
    </row>
    <row r="13" spans="1:19" x14ac:dyDescent="0.2">
      <c r="A13"/>
      <c r="B13"/>
      <c r="C13"/>
      <c r="D13"/>
      <c r="E13"/>
      <c r="G13"/>
      <c r="H13"/>
      <c r="I13"/>
      <c r="J13"/>
      <c r="K13"/>
      <c r="M13"/>
    </row>
    <row r="14" spans="1:19" x14ac:dyDescent="0.2">
      <c r="A14"/>
      <c r="B14"/>
      <c r="C14"/>
      <c r="D14"/>
      <c r="E14"/>
      <c r="G14"/>
      <c r="H14"/>
      <c r="I14"/>
      <c r="J14"/>
      <c r="K14"/>
      <c r="M14"/>
    </row>
    <row r="15" spans="1:19" x14ac:dyDescent="0.2">
      <c r="A15"/>
      <c r="B15"/>
      <c r="C15"/>
      <c r="D15"/>
      <c r="E15"/>
      <c r="G15"/>
      <c r="H15"/>
      <c r="I15"/>
      <c r="J15"/>
      <c r="K15"/>
      <c r="M15"/>
    </row>
    <row r="16" spans="1:19" x14ac:dyDescent="0.2">
      <c r="A16"/>
      <c r="B16"/>
      <c r="C16"/>
      <c r="D16"/>
      <c r="E16"/>
      <c r="G16"/>
      <c r="H16"/>
      <c r="I16"/>
      <c r="J16"/>
      <c r="K16"/>
      <c r="M16"/>
    </row>
  </sheetData>
  <mergeCells count="6">
    <mergeCell ref="A1:S1"/>
    <mergeCell ref="A2:S2"/>
    <mergeCell ref="A3:S3"/>
    <mergeCell ref="A4:S4"/>
    <mergeCell ref="B5:J5"/>
    <mergeCell ref="K5:S5"/>
  </mergeCells>
  <hyperlinks>
    <hyperlink ref="A2" location="'Definitions and data notes'!A1" display="For more information on how to interpret these figures, please read the Definitions and data notes." xr:uid="{D5080ED4-A502-4103-892C-CF3C0C48934A}"/>
    <hyperlink ref="A3" location="Contents!A1" display="Back to Contents page" xr:uid="{F8C06635-C41E-4BC7-A10A-F5C3E9E53914}"/>
  </hyperlinks>
  <pageMargins left="0.7" right="0.7" top="0.75" bottom="0.75" header="0.3" footer="0.3"/>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tint="0.59999389629810485"/>
    <pageSetUpPr fitToPage="1"/>
  </sheetPr>
  <dimension ref="A1:S44"/>
  <sheetViews>
    <sheetView workbookViewId="0">
      <selection sqref="A1:S1"/>
    </sheetView>
  </sheetViews>
  <sheetFormatPr defaultColWidth="9" defaultRowHeight="14.25" x14ac:dyDescent="0.2"/>
  <cols>
    <col min="1" max="1" width="57.625" style="10" customWidth="1"/>
    <col min="2" max="21" width="8.625" style="10" customWidth="1"/>
    <col min="22" max="16384" width="9" style="10"/>
  </cols>
  <sheetData>
    <row r="1" spans="1:19" ht="15" x14ac:dyDescent="0.2">
      <c r="A1" s="79" t="s">
        <v>174</v>
      </c>
      <c r="B1" s="79"/>
      <c r="C1" s="79"/>
      <c r="D1" s="79"/>
      <c r="E1" s="79"/>
      <c r="F1" s="79"/>
      <c r="G1" s="79"/>
      <c r="H1" s="79"/>
      <c r="I1" s="79"/>
      <c r="J1" s="79"/>
      <c r="K1" s="79"/>
      <c r="L1" s="79"/>
      <c r="M1" s="79"/>
      <c r="N1" s="79"/>
      <c r="O1" s="79"/>
      <c r="P1" s="79"/>
      <c r="Q1" s="79"/>
      <c r="R1" s="79"/>
      <c r="S1" s="79"/>
    </row>
    <row r="2" spans="1:19" s="15" customFormat="1" ht="14.25" customHeight="1" x14ac:dyDescent="0.2">
      <c r="A2" s="84" t="s">
        <v>181</v>
      </c>
      <c r="B2" s="84"/>
      <c r="C2" s="84"/>
      <c r="D2" s="84"/>
      <c r="E2" s="84"/>
      <c r="F2" s="84"/>
      <c r="G2" s="84"/>
      <c r="H2" s="84"/>
      <c r="I2" s="84"/>
      <c r="J2" s="84"/>
      <c r="K2" s="84"/>
      <c r="L2" s="84"/>
      <c r="M2" s="84"/>
      <c r="N2" s="84"/>
      <c r="O2" s="84"/>
      <c r="P2" s="84"/>
      <c r="Q2" s="84"/>
      <c r="R2" s="84"/>
      <c r="S2" s="84"/>
    </row>
    <row r="3" spans="1:19" s="14" customFormat="1" ht="14.25" customHeight="1" x14ac:dyDescent="0.2">
      <c r="A3" s="83" t="s">
        <v>39</v>
      </c>
      <c r="B3" s="83"/>
      <c r="C3" s="83"/>
      <c r="D3" s="83"/>
      <c r="E3" s="83"/>
      <c r="F3" s="83"/>
      <c r="G3" s="83"/>
      <c r="H3" s="83"/>
      <c r="I3" s="83"/>
      <c r="J3" s="83"/>
      <c r="K3" s="83"/>
      <c r="L3" s="83"/>
      <c r="M3" s="83"/>
      <c r="N3" s="83"/>
      <c r="O3" s="83"/>
      <c r="P3" s="83"/>
      <c r="Q3" s="83"/>
      <c r="R3" s="83"/>
      <c r="S3" s="83"/>
    </row>
    <row r="4" spans="1:19" s="14" customFormat="1" x14ac:dyDescent="0.2">
      <c r="A4" s="83" t="s">
        <v>40</v>
      </c>
      <c r="B4" s="83"/>
      <c r="C4" s="83"/>
      <c r="D4" s="83"/>
      <c r="E4" s="83"/>
      <c r="F4" s="83"/>
      <c r="G4" s="83"/>
      <c r="H4" s="83"/>
      <c r="I4" s="83"/>
      <c r="J4" s="83"/>
      <c r="K4" s="83"/>
      <c r="L4" s="83"/>
      <c r="M4" s="83"/>
      <c r="N4" s="83"/>
      <c r="O4" s="83"/>
      <c r="P4" s="83"/>
      <c r="Q4" s="83"/>
      <c r="R4" s="83"/>
      <c r="S4" s="83"/>
    </row>
    <row r="5" spans="1:19" s="15" customFormat="1" ht="14.25" customHeight="1" x14ac:dyDescent="0.2">
      <c r="A5" s="84" t="s">
        <v>190</v>
      </c>
      <c r="B5" s="84"/>
      <c r="C5" s="84"/>
      <c r="D5" s="84"/>
      <c r="E5" s="84"/>
      <c r="F5" s="84"/>
      <c r="G5" s="84"/>
      <c r="H5" s="84"/>
      <c r="I5" s="84"/>
      <c r="J5" s="84"/>
      <c r="K5" s="84"/>
      <c r="L5" s="84"/>
      <c r="M5" s="84"/>
      <c r="N5" s="84"/>
      <c r="O5" s="84"/>
      <c r="P5" s="84"/>
      <c r="Q5" s="84"/>
      <c r="R5" s="84"/>
      <c r="S5" s="84"/>
    </row>
    <row r="6" spans="1:19" s="15" customFormat="1" x14ac:dyDescent="0.2">
      <c r="A6" s="20"/>
      <c r="B6" s="85" t="s">
        <v>65</v>
      </c>
      <c r="C6" s="85"/>
      <c r="D6" s="85"/>
      <c r="E6" s="85"/>
      <c r="F6" s="85"/>
      <c r="G6" s="85"/>
      <c r="H6" s="85"/>
      <c r="I6" s="85"/>
      <c r="J6" s="85"/>
      <c r="K6" s="86"/>
      <c r="L6" s="85"/>
      <c r="M6" s="85"/>
      <c r="N6" s="85"/>
      <c r="O6" s="85"/>
      <c r="P6" s="85"/>
      <c r="Q6" s="85"/>
      <c r="R6" s="85"/>
      <c r="S6" s="85"/>
    </row>
    <row r="7" spans="1:19" x14ac:dyDescent="0.2">
      <c r="A7" s="7" t="s">
        <v>22</v>
      </c>
      <c r="B7" s="9">
        <v>2015</v>
      </c>
      <c r="C7" s="9">
        <v>2016</v>
      </c>
      <c r="D7" s="9">
        <v>2017</v>
      </c>
      <c r="E7" s="9">
        <v>2018</v>
      </c>
      <c r="F7" s="9">
        <v>2019</v>
      </c>
      <c r="G7" s="9">
        <v>2020</v>
      </c>
      <c r="H7" s="9">
        <v>2021</v>
      </c>
      <c r="I7" s="9">
        <v>2022</v>
      </c>
      <c r="J7" s="9">
        <v>2023</v>
      </c>
      <c r="K7" s="21">
        <v>2015</v>
      </c>
      <c r="L7" s="9">
        <v>2016</v>
      </c>
      <c r="M7" s="9">
        <v>2017</v>
      </c>
      <c r="N7" s="9">
        <v>2018</v>
      </c>
      <c r="O7" s="9">
        <v>2019</v>
      </c>
      <c r="P7" s="9">
        <v>2020</v>
      </c>
      <c r="Q7" s="9">
        <v>2021</v>
      </c>
      <c r="R7" s="9">
        <v>2022</v>
      </c>
      <c r="S7" s="9">
        <v>2023</v>
      </c>
    </row>
    <row r="8" spans="1:19" x14ac:dyDescent="0.2">
      <c r="A8" s="8" t="s">
        <v>23</v>
      </c>
      <c r="B8" s="38">
        <v>16</v>
      </c>
      <c r="C8" s="38">
        <v>30</v>
      </c>
      <c r="D8" s="38">
        <v>22</v>
      </c>
      <c r="E8" s="38">
        <v>21</v>
      </c>
      <c r="F8" s="38">
        <v>22</v>
      </c>
      <c r="G8" s="38">
        <v>26</v>
      </c>
      <c r="H8" s="38">
        <v>26</v>
      </c>
      <c r="I8" s="38">
        <v>19</v>
      </c>
      <c r="J8" s="38">
        <v>30</v>
      </c>
      <c r="K8" s="62" t="s">
        <v>180</v>
      </c>
      <c r="L8" s="63" t="s">
        <v>180</v>
      </c>
      <c r="M8" s="63" t="s">
        <v>180</v>
      </c>
      <c r="N8" s="63" t="s">
        <v>180</v>
      </c>
      <c r="O8" s="63" t="s">
        <v>180</v>
      </c>
      <c r="P8" s="63" t="s">
        <v>180</v>
      </c>
      <c r="Q8" s="63" t="s">
        <v>180</v>
      </c>
      <c r="R8" s="63" t="s">
        <v>180</v>
      </c>
      <c r="S8" s="63" t="s">
        <v>180</v>
      </c>
    </row>
    <row r="9" spans="1:19" x14ac:dyDescent="0.2">
      <c r="A9" s="8" t="s">
        <v>24</v>
      </c>
      <c r="B9" s="38">
        <v>7851</v>
      </c>
      <c r="C9" s="38">
        <v>8393</v>
      </c>
      <c r="D9" s="38">
        <v>8447</v>
      </c>
      <c r="E9" s="38">
        <v>7980</v>
      </c>
      <c r="F9" s="38">
        <v>7639</v>
      </c>
      <c r="G9" s="38">
        <v>7734</v>
      </c>
      <c r="H9" s="38">
        <v>6138</v>
      </c>
      <c r="I9" s="38">
        <v>6242</v>
      </c>
      <c r="J9" s="38">
        <v>6537</v>
      </c>
      <c r="K9" s="62">
        <v>0.59</v>
      </c>
      <c r="L9" s="63">
        <v>0.57999999999999996</v>
      </c>
      <c r="M9" s="63">
        <v>0.59</v>
      </c>
      <c r="N9" s="63">
        <v>0.57999999999999996</v>
      </c>
      <c r="O9" s="63">
        <v>0.56999999999999995</v>
      </c>
      <c r="P9" s="63">
        <v>0.56000000000000005</v>
      </c>
      <c r="Q9" s="63">
        <v>0.55000000000000004</v>
      </c>
      <c r="R9" s="63">
        <v>0.54</v>
      </c>
      <c r="S9" s="63">
        <v>0.53</v>
      </c>
    </row>
    <row r="10" spans="1:19" x14ac:dyDescent="0.2">
      <c r="A10" s="8" t="s">
        <v>25</v>
      </c>
      <c r="B10" s="38">
        <v>368</v>
      </c>
      <c r="C10" s="38">
        <v>424</v>
      </c>
      <c r="D10" s="38">
        <v>434</v>
      </c>
      <c r="E10" s="38">
        <v>388</v>
      </c>
      <c r="F10" s="38">
        <v>372</v>
      </c>
      <c r="G10" s="38">
        <v>383</v>
      </c>
      <c r="H10" s="38">
        <v>453</v>
      </c>
      <c r="I10" s="38">
        <v>522</v>
      </c>
      <c r="J10" s="38">
        <v>585</v>
      </c>
      <c r="K10" s="62">
        <v>0.03</v>
      </c>
      <c r="L10" s="63">
        <v>0.03</v>
      </c>
      <c r="M10" s="63">
        <v>0.03</v>
      </c>
      <c r="N10" s="63">
        <v>0.03</v>
      </c>
      <c r="O10" s="63">
        <v>0.03</v>
      </c>
      <c r="P10" s="63">
        <v>0.03</v>
      </c>
      <c r="Q10" s="63">
        <v>0.04</v>
      </c>
      <c r="R10" s="63">
        <v>0.04</v>
      </c>
      <c r="S10" s="63">
        <v>0.05</v>
      </c>
    </row>
    <row r="11" spans="1:19" x14ac:dyDescent="0.2">
      <c r="A11" s="8" t="s">
        <v>26</v>
      </c>
      <c r="B11" s="38">
        <v>70</v>
      </c>
      <c r="C11" s="38">
        <v>82</v>
      </c>
      <c r="D11" s="38">
        <v>84</v>
      </c>
      <c r="E11" s="38">
        <v>86</v>
      </c>
      <c r="F11" s="38">
        <v>79</v>
      </c>
      <c r="G11" s="38">
        <v>96</v>
      </c>
      <c r="H11" s="38">
        <v>90</v>
      </c>
      <c r="I11" s="38">
        <v>100</v>
      </c>
      <c r="J11" s="38">
        <v>89</v>
      </c>
      <c r="K11" s="62">
        <v>0.01</v>
      </c>
      <c r="L11" s="63">
        <v>0.01</v>
      </c>
      <c r="M11" s="63">
        <v>0.01</v>
      </c>
      <c r="N11" s="63">
        <v>0.01</v>
      </c>
      <c r="O11" s="63">
        <v>0.01</v>
      </c>
      <c r="P11" s="63">
        <v>0.01</v>
      </c>
      <c r="Q11" s="63">
        <v>0.01</v>
      </c>
      <c r="R11" s="63">
        <v>0.01</v>
      </c>
      <c r="S11" s="63">
        <v>0.01</v>
      </c>
    </row>
    <row r="12" spans="1:19" x14ac:dyDescent="0.2">
      <c r="A12" s="8" t="s">
        <v>27</v>
      </c>
      <c r="B12" s="38">
        <v>1024</v>
      </c>
      <c r="C12" s="38">
        <v>1198</v>
      </c>
      <c r="D12" s="38">
        <v>1125</v>
      </c>
      <c r="E12" s="38">
        <v>1187</v>
      </c>
      <c r="F12" s="38">
        <v>1133</v>
      </c>
      <c r="G12" s="38">
        <v>1232</v>
      </c>
      <c r="H12" s="38">
        <v>932</v>
      </c>
      <c r="I12" s="38">
        <v>1146</v>
      </c>
      <c r="J12" s="38">
        <v>1200</v>
      </c>
      <c r="K12" s="62">
        <v>0.08</v>
      </c>
      <c r="L12" s="63">
        <v>0.08</v>
      </c>
      <c r="M12" s="63">
        <v>0.08</v>
      </c>
      <c r="N12" s="63">
        <v>0.09</v>
      </c>
      <c r="O12" s="63">
        <v>0.08</v>
      </c>
      <c r="P12" s="63">
        <v>0.09</v>
      </c>
      <c r="Q12" s="63">
        <v>0.08</v>
      </c>
      <c r="R12" s="63">
        <v>0.1</v>
      </c>
      <c r="S12" s="63">
        <v>0.1</v>
      </c>
    </row>
    <row r="13" spans="1:19" x14ac:dyDescent="0.2">
      <c r="A13" s="8" t="s">
        <v>28</v>
      </c>
      <c r="B13" s="38">
        <v>2</v>
      </c>
      <c r="C13" s="38">
        <v>8</v>
      </c>
      <c r="D13" s="38">
        <v>11</v>
      </c>
      <c r="E13" s="38">
        <v>5</v>
      </c>
      <c r="F13" s="38">
        <v>11</v>
      </c>
      <c r="G13" s="38">
        <v>12</v>
      </c>
      <c r="H13" s="38">
        <v>9</v>
      </c>
      <c r="I13" s="38">
        <v>17</v>
      </c>
      <c r="J13" s="38">
        <v>17</v>
      </c>
      <c r="K13" s="62" t="s">
        <v>180</v>
      </c>
      <c r="L13" s="63" t="s">
        <v>180</v>
      </c>
      <c r="M13" s="63" t="s">
        <v>180</v>
      </c>
      <c r="N13" s="63" t="s">
        <v>180</v>
      </c>
      <c r="O13" s="63" t="s">
        <v>180</v>
      </c>
      <c r="P13" s="63" t="s">
        <v>180</v>
      </c>
      <c r="Q13" s="63" t="s">
        <v>180</v>
      </c>
      <c r="R13" s="63" t="s">
        <v>180</v>
      </c>
      <c r="S13" s="63" t="s">
        <v>180</v>
      </c>
    </row>
    <row r="14" spans="1:19" x14ac:dyDescent="0.2">
      <c r="A14" s="8" t="s">
        <v>29</v>
      </c>
      <c r="B14" s="38">
        <v>49</v>
      </c>
      <c r="C14" s="38">
        <v>49</v>
      </c>
      <c r="D14" s="38">
        <v>51</v>
      </c>
      <c r="E14" s="38">
        <v>37</v>
      </c>
      <c r="F14" s="38">
        <v>62</v>
      </c>
      <c r="G14" s="38">
        <v>41</v>
      </c>
      <c r="H14" s="38">
        <v>58</v>
      </c>
      <c r="I14" s="38">
        <v>70</v>
      </c>
      <c r="J14" s="38">
        <v>82</v>
      </c>
      <c r="K14" s="62" t="s">
        <v>180</v>
      </c>
      <c r="L14" s="63" t="s">
        <v>180</v>
      </c>
      <c r="M14" s="63" t="s">
        <v>180</v>
      </c>
      <c r="N14" s="63" t="s">
        <v>180</v>
      </c>
      <c r="O14" s="63" t="s">
        <v>180</v>
      </c>
      <c r="P14" s="63" t="s">
        <v>180</v>
      </c>
      <c r="Q14" s="63">
        <v>0.01</v>
      </c>
      <c r="R14" s="63">
        <v>0.01</v>
      </c>
      <c r="S14" s="63">
        <v>0.01</v>
      </c>
    </row>
    <row r="15" spans="1:19" x14ac:dyDescent="0.2">
      <c r="A15" s="8" t="s">
        <v>30</v>
      </c>
      <c r="B15" s="38">
        <v>49</v>
      </c>
      <c r="C15" s="38">
        <v>61</v>
      </c>
      <c r="D15" s="38">
        <v>50</v>
      </c>
      <c r="E15" s="38">
        <v>73</v>
      </c>
      <c r="F15" s="38">
        <v>92</v>
      </c>
      <c r="G15" s="38">
        <v>86</v>
      </c>
      <c r="H15" s="38">
        <v>79</v>
      </c>
      <c r="I15" s="38">
        <v>76</v>
      </c>
      <c r="J15" s="38">
        <v>96</v>
      </c>
      <c r="K15" s="62" t="s">
        <v>180</v>
      </c>
      <c r="L15" s="63" t="s">
        <v>180</v>
      </c>
      <c r="M15" s="63" t="s">
        <v>180</v>
      </c>
      <c r="N15" s="63">
        <v>0.01</v>
      </c>
      <c r="O15" s="63">
        <v>0.01</v>
      </c>
      <c r="P15" s="63">
        <v>0.01</v>
      </c>
      <c r="Q15" s="63">
        <v>0.01</v>
      </c>
      <c r="R15" s="63">
        <v>0.01</v>
      </c>
      <c r="S15" s="63">
        <v>0.01</v>
      </c>
    </row>
    <row r="16" spans="1:19" x14ac:dyDescent="0.2">
      <c r="A16" s="8" t="s">
        <v>31</v>
      </c>
      <c r="B16" s="38">
        <v>9</v>
      </c>
      <c r="C16" s="38">
        <v>8</v>
      </c>
      <c r="D16" s="38">
        <v>16</v>
      </c>
      <c r="E16" s="38">
        <v>12</v>
      </c>
      <c r="F16" s="38">
        <v>7</v>
      </c>
      <c r="G16" s="38">
        <v>22</v>
      </c>
      <c r="H16" s="38">
        <v>23</v>
      </c>
      <c r="I16" s="38">
        <v>12</v>
      </c>
      <c r="J16" s="38">
        <v>13</v>
      </c>
      <c r="K16" s="62" t="s">
        <v>180</v>
      </c>
      <c r="L16" s="63" t="s">
        <v>180</v>
      </c>
      <c r="M16" s="63" t="s">
        <v>180</v>
      </c>
      <c r="N16" s="63" t="s">
        <v>180</v>
      </c>
      <c r="O16" s="63" t="s">
        <v>180</v>
      </c>
      <c r="P16" s="63" t="s">
        <v>180</v>
      </c>
      <c r="Q16" s="63" t="s">
        <v>180</v>
      </c>
      <c r="R16" s="63" t="s">
        <v>180</v>
      </c>
      <c r="S16" s="63" t="s">
        <v>180</v>
      </c>
    </row>
    <row r="17" spans="1:19" x14ac:dyDescent="0.2">
      <c r="A17" s="8" t="s">
        <v>32</v>
      </c>
      <c r="B17" s="38">
        <v>9</v>
      </c>
      <c r="C17" s="38">
        <v>9</v>
      </c>
      <c r="D17" s="38">
        <v>15</v>
      </c>
      <c r="E17" s="38">
        <v>7</v>
      </c>
      <c r="F17" s="38">
        <v>20</v>
      </c>
      <c r="G17" s="38">
        <v>16</v>
      </c>
      <c r="H17" s="38">
        <v>25</v>
      </c>
      <c r="I17" s="38">
        <v>17</v>
      </c>
      <c r="J17" s="38">
        <v>23</v>
      </c>
      <c r="K17" s="62" t="s">
        <v>180</v>
      </c>
      <c r="L17" s="63" t="s">
        <v>180</v>
      </c>
      <c r="M17" s="63" t="s">
        <v>180</v>
      </c>
      <c r="N17" s="63" t="s">
        <v>180</v>
      </c>
      <c r="O17" s="63" t="s">
        <v>180</v>
      </c>
      <c r="P17" s="63" t="s">
        <v>180</v>
      </c>
      <c r="Q17" s="63" t="s">
        <v>180</v>
      </c>
      <c r="R17" s="63" t="s">
        <v>180</v>
      </c>
      <c r="S17" s="63" t="s">
        <v>180</v>
      </c>
    </row>
    <row r="18" spans="1:19" x14ac:dyDescent="0.2">
      <c r="A18" s="8" t="s">
        <v>33</v>
      </c>
      <c r="B18" s="38">
        <v>187</v>
      </c>
      <c r="C18" s="38">
        <v>218</v>
      </c>
      <c r="D18" s="38">
        <v>180</v>
      </c>
      <c r="E18" s="38">
        <v>142</v>
      </c>
      <c r="F18" s="38">
        <v>181</v>
      </c>
      <c r="G18" s="38">
        <v>187</v>
      </c>
      <c r="H18" s="38">
        <v>127</v>
      </c>
      <c r="I18" s="38">
        <v>155</v>
      </c>
      <c r="J18" s="38">
        <v>159</v>
      </c>
      <c r="K18" s="62">
        <v>0.01</v>
      </c>
      <c r="L18" s="63">
        <v>0.02</v>
      </c>
      <c r="M18" s="63">
        <v>0.01</v>
      </c>
      <c r="N18" s="63">
        <v>0.01</v>
      </c>
      <c r="O18" s="63">
        <v>0.01</v>
      </c>
      <c r="P18" s="63">
        <v>0.01</v>
      </c>
      <c r="Q18" s="63">
        <v>0.01</v>
      </c>
      <c r="R18" s="63">
        <v>0.01</v>
      </c>
      <c r="S18" s="63">
        <v>0.01</v>
      </c>
    </row>
    <row r="19" spans="1:19" x14ac:dyDescent="0.2">
      <c r="A19" s="8" t="s">
        <v>34</v>
      </c>
      <c r="B19" s="38">
        <v>1085</v>
      </c>
      <c r="C19" s="38">
        <v>1165</v>
      </c>
      <c r="D19" s="38">
        <v>1083</v>
      </c>
      <c r="E19" s="38">
        <v>1036</v>
      </c>
      <c r="F19" s="38">
        <v>1097</v>
      </c>
      <c r="G19" s="38">
        <v>1078</v>
      </c>
      <c r="H19" s="38">
        <v>805</v>
      </c>
      <c r="I19" s="38">
        <v>769</v>
      </c>
      <c r="J19" s="38">
        <v>817</v>
      </c>
      <c r="K19" s="62">
        <v>0.08</v>
      </c>
      <c r="L19" s="63">
        <v>0.08</v>
      </c>
      <c r="M19" s="63">
        <v>0.08</v>
      </c>
      <c r="N19" s="63">
        <v>0.08</v>
      </c>
      <c r="O19" s="63">
        <v>0.08</v>
      </c>
      <c r="P19" s="63">
        <v>0.08</v>
      </c>
      <c r="Q19" s="63">
        <v>7.0000000000000007E-2</v>
      </c>
      <c r="R19" s="63">
        <v>7.0000000000000007E-2</v>
      </c>
      <c r="S19" s="63">
        <v>7.0000000000000007E-2</v>
      </c>
    </row>
    <row r="20" spans="1:19" x14ac:dyDescent="0.2">
      <c r="A20" s="8" t="s">
        <v>35</v>
      </c>
      <c r="B20" s="38">
        <v>255</v>
      </c>
      <c r="C20" s="38">
        <v>265</v>
      </c>
      <c r="D20" s="38">
        <v>263</v>
      </c>
      <c r="E20" s="38">
        <v>231</v>
      </c>
      <c r="F20" s="38">
        <v>296</v>
      </c>
      <c r="G20" s="38">
        <v>255</v>
      </c>
      <c r="H20" s="38">
        <v>186</v>
      </c>
      <c r="I20" s="38">
        <v>184</v>
      </c>
      <c r="J20" s="38">
        <v>218</v>
      </c>
      <c r="K20" s="62">
        <v>0.02</v>
      </c>
      <c r="L20" s="63">
        <v>0.02</v>
      </c>
      <c r="M20" s="63">
        <v>0.02</v>
      </c>
      <c r="N20" s="63">
        <v>0.02</v>
      </c>
      <c r="O20" s="63">
        <v>0.02</v>
      </c>
      <c r="P20" s="63">
        <v>0.02</v>
      </c>
      <c r="Q20" s="63">
        <v>0.02</v>
      </c>
      <c r="R20" s="63">
        <v>0.02</v>
      </c>
      <c r="S20" s="63">
        <v>0.02</v>
      </c>
    </row>
    <row r="21" spans="1:19" x14ac:dyDescent="0.2">
      <c r="A21" s="8" t="s">
        <v>36</v>
      </c>
      <c r="B21" s="38">
        <v>12</v>
      </c>
      <c r="C21" s="38">
        <v>5</v>
      </c>
      <c r="D21" s="38">
        <v>14</v>
      </c>
      <c r="E21" s="38">
        <v>6</v>
      </c>
      <c r="F21" s="38">
        <v>15</v>
      </c>
      <c r="G21" s="38">
        <v>26</v>
      </c>
      <c r="H21" s="38">
        <v>33</v>
      </c>
      <c r="I21" s="38">
        <v>36</v>
      </c>
      <c r="J21" s="38">
        <v>23</v>
      </c>
      <c r="K21" s="62" t="s">
        <v>180</v>
      </c>
      <c r="L21" s="63" t="s">
        <v>180</v>
      </c>
      <c r="M21" s="63" t="s">
        <v>180</v>
      </c>
      <c r="N21" s="63" t="s">
        <v>180</v>
      </c>
      <c r="O21" s="63" t="s">
        <v>180</v>
      </c>
      <c r="P21" s="63" t="s">
        <v>180</v>
      </c>
      <c r="Q21" s="63" t="s">
        <v>180</v>
      </c>
      <c r="R21" s="63" t="s">
        <v>180</v>
      </c>
      <c r="S21" s="63" t="s">
        <v>180</v>
      </c>
    </row>
    <row r="22" spans="1:19" x14ac:dyDescent="0.2">
      <c r="A22" s="8" t="s">
        <v>37</v>
      </c>
      <c r="B22" s="38">
        <v>2251</v>
      </c>
      <c r="C22" s="38">
        <v>2513</v>
      </c>
      <c r="D22" s="38">
        <v>2513</v>
      </c>
      <c r="E22" s="38">
        <v>2478</v>
      </c>
      <c r="F22" s="38">
        <v>2472</v>
      </c>
      <c r="G22" s="38">
        <v>2497</v>
      </c>
      <c r="H22" s="38">
        <v>2223</v>
      </c>
      <c r="I22" s="38">
        <v>2230</v>
      </c>
      <c r="J22" s="38">
        <v>2383</v>
      </c>
      <c r="K22" s="62">
        <v>0.17</v>
      </c>
      <c r="L22" s="63">
        <v>0.17</v>
      </c>
      <c r="M22" s="63">
        <v>0.18</v>
      </c>
      <c r="N22" s="63">
        <v>0.18</v>
      </c>
      <c r="O22" s="63">
        <v>0.18</v>
      </c>
      <c r="P22" s="63">
        <v>0.18</v>
      </c>
      <c r="Q22" s="63">
        <v>0.2</v>
      </c>
      <c r="R22" s="63">
        <v>0.19</v>
      </c>
      <c r="S22" s="63">
        <v>0.19</v>
      </c>
    </row>
    <row r="23" spans="1:19" x14ac:dyDescent="0.2">
      <c r="A23" s="8" t="s">
        <v>38</v>
      </c>
      <c r="B23" s="38">
        <v>15</v>
      </c>
      <c r="C23" s="38">
        <v>10</v>
      </c>
      <c r="D23" s="38">
        <v>9</v>
      </c>
      <c r="E23" s="38">
        <v>15</v>
      </c>
      <c r="F23" s="38">
        <v>3</v>
      </c>
      <c r="G23" s="38">
        <v>5</v>
      </c>
      <c r="H23" s="38">
        <v>4</v>
      </c>
      <c r="I23" s="38">
        <v>6</v>
      </c>
      <c r="J23" s="38">
        <v>5</v>
      </c>
      <c r="K23" s="62" t="s">
        <v>180</v>
      </c>
      <c r="L23" s="63" t="s">
        <v>180</v>
      </c>
      <c r="M23" s="63" t="s">
        <v>180</v>
      </c>
      <c r="N23" s="63" t="s">
        <v>180</v>
      </c>
      <c r="O23" s="63" t="s">
        <v>180</v>
      </c>
      <c r="P23" s="63" t="s">
        <v>180</v>
      </c>
      <c r="Q23" s="63" t="s">
        <v>180</v>
      </c>
      <c r="R23" s="63" t="s">
        <v>180</v>
      </c>
      <c r="S23" s="63" t="s">
        <v>180</v>
      </c>
    </row>
    <row r="24" spans="1:19" x14ac:dyDescent="0.2">
      <c r="A24" s="1" t="s">
        <v>0</v>
      </c>
      <c r="B24" s="48">
        <v>13252</v>
      </c>
      <c r="C24" s="48">
        <v>14438</v>
      </c>
      <c r="D24" s="48">
        <v>14317</v>
      </c>
      <c r="E24" s="48">
        <v>13704</v>
      </c>
      <c r="F24" s="48">
        <v>13501</v>
      </c>
      <c r="G24" s="48">
        <v>13696</v>
      </c>
      <c r="H24" s="48">
        <v>11211</v>
      </c>
      <c r="I24" s="48">
        <v>11601</v>
      </c>
      <c r="J24" s="48">
        <v>12277</v>
      </c>
      <c r="K24" s="64">
        <v>1</v>
      </c>
      <c r="L24" s="65">
        <v>1</v>
      </c>
      <c r="M24" s="65">
        <v>1</v>
      </c>
      <c r="N24" s="65">
        <v>1</v>
      </c>
      <c r="O24" s="65">
        <v>1</v>
      </c>
      <c r="P24" s="65">
        <v>1</v>
      </c>
      <c r="Q24" s="65">
        <v>1</v>
      </c>
      <c r="R24" s="65">
        <v>1</v>
      </c>
      <c r="S24" s="65">
        <v>1</v>
      </c>
    </row>
    <row r="27" spans="1:19" customFormat="1" x14ac:dyDescent="0.2">
      <c r="F27" s="10"/>
      <c r="L27" s="10"/>
    </row>
    <row r="28" spans="1:19" customFormat="1" x14ac:dyDescent="0.2">
      <c r="F28" s="10"/>
      <c r="L28" s="10"/>
    </row>
    <row r="29" spans="1:19" customFormat="1" x14ac:dyDescent="0.2">
      <c r="F29" s="10"/>
      <c r="L29" s="10"/>
    </row>
    <row r="30" spans="1:19" customFormat="1" x14ac:dyDescent="0.2">
      <c r="F30" s="10"/>
      <c r="L30" s="10"/>
    </row>
    <row r="31" spans="1:19" customFormat="1" x14ac:dyDescent="0.2">
      <c r="F31" s="10"/>
      <c r="L31" s="10"/>
    </row>
    <row r="32" spans="1:19" customFormat="1" x14ac:dyDescent="0.2">
      <c r="F32" s="10"/>
      <c r="L32" s="10"/>
    </row>
    <row r="33" spans="6:12" customFormat="1" x14ac:dyDescent="0.2">
      <c r="F33" s="10"/>
      <c r="L33" s="10"/>
    </row>
    <row r="34" spans="6:12" customFormat="1" x14ac:dyDescent="0.2">
      <c r="F34" s="10"/>
      <c r="L34" s="10"/>
    </row>
    <row r="35" spans="6:12" customFormat="1" x14ac:dyDescent="0.2">
      <c r="F35" s="10"/>
      <c r="L35" s="10"/>
    </row>
    <row r="36" spans="6:12" customFormat="1" x14ac:dyDescent="0.2">
      <c r="F36" s="10"/>
      <c r="L36" s="10"/>
    </row>
    <row r="37" spans="6:12" customFormat="1" x14ac:dyDescent="0.2">
      <c r="F37" s="10"/>
      <c r="L37" s="10"/>
    </row>
    <row r="38" spans="6:12" customFormat="1" x14ac:dyDescent="0.2">
      <c r="F38" s="10"/>
      <c r="L38" s="10"/>
    </row>
    <row r="39" spans="6:12" customFormat="1" x14ac:dyDescent="0.2">
      <c r="F39" s="10"/>
      <c r="L39" s="10"/>
    </row>
    <row r="40" spans="6:12" customFormat="1" x14ac:dyDescent="0.2">
      <c r="F40" s="10"/>
      <c r="L40" s="10"/>
    </row>
    <row r="41" spans="6:12" customFormat="1" x14ac:dyDescent="0.2">
      <c r="F41" s="10"/>
      <c r="L41" s="10"/>
    </row>
    <row r="42" spans="6:12" customFormat="1" x14ac:dyDescent="0.2">
      <c r="F42" s="10"/>
      <c r="L42" s="10"/>
    </row>
    <row r="43" spans="6:12" customFormat="1" x14ac:dyDescent="0.2">
      <c r="F43" s="10"/>
      <c r="L43" s="10"/>
    </row>
    <row r="44" spans="6:12" customFormat="1" x14ac:dyDescent="0.2">
      <c r="F44" s="10"/>
      <c r="L44" s="10"/>
    </row>
  </sheetData>
  <mergeCells count="7">
    <mergeCell ref="B6:J6"/>
    <mergeCell ref="K6:S6"/>
    <mergeCell ref="A1:S1"/>
    <mergeCell ref="A2:S2"/>
    <mergeCell ref="A3:S3"/>
    <mergeCell ref="A4:S4"/>
    <mergeCell ref="A5:S5"/>
  </mergeCells>
  <hyperlinks>
    <hyperlink ref="A3" location="'Definitions and data notes'!A1" display="For more information on how to interpret these figures, please read the Definitions and data notes." xr:uid="{E15B70E5-3EAE-4D2B-AE58-9E1389B2FBC3}"/>
    <hyperlink ref="A4" location="Contents!A1" display="Back to Contents page" xr:uid="{1CEAF491-C091-44F5-9BB6-4139CC3AB811}"/>
  </hyperlinks>
  <pageMargins left="0.7" right="0.7" top="0.75" bottom="0.75" header="0.3" footer="0.3"/>
  <pageSetup paperSize="8"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BAB1-E0C8-43A4-B643-0E6B0EEE1AFA}">
  <sheetPr codeName="Sheet6">
    <tabColor theme="6" tint="0.59999389629810485"/>
  </sheetPr>
  <dimension ref="A1:U384"/>
  <sheetViews>
    <sheetView workbookViewId="0">
      <pane ySplit="7" topLeftCell="A8" activePane="bottomLeft" state="frozen"/>
      <selection pane="bottomLeft" sqref="A1:U1"/>
    </sheetView>
  </sheetViews>
  <sheetFormatPr defaultRowHeight="14.25" x14ac:dyDescent="0.2"/>
  <cols>
    <col min="1" max="3" width="20.625" style="10" customWidth="1"/>
    <col min="4" max="9" width="8.625" style="10" customWidth="1"/>
    <col min="10" max="22" width="8.625" customWidth="1"/>
  </cols>
  <sheetData>
    <row r="1" spans="1:21" s="12" customFormat="1" ht="15" x14ac:dyDescent="0.2">
      <c r="A1" s="79" t="s">
        <v>175</v>
      </c>
      <c r="B1" s="79"/>
      <c r="C1" s="79"/>
      <c r="D1" s="79"/>
      <c r="E1" s="79"/>
      <c r="F1" s="79"/>
      <c r="G1" s="79"/>
      <c r="H1" s="79"/>
      <c r="I1" s="79"/>
      <c r="J1" s="79"/>
      <c r="K1" s="79"/>
      <c r="L1" s="79"/>
      <c r="M1" s="79"/>
      <c r="N1" s="79"/>
      <c r="O1" s="79"/>
      <c r="P1" s="79"/>
      <c r="Q1" s="79"/>
      <c r="R1" s="79"/>
      <c r="S1" s="79"/>
      <c r="T1" s="79"/>
      <c r="U1" s="79"/>
    </row>
    <row r="2" spans="1:21" s="16" customFormat="1" ht="14.25" customHeight="1" x14ac:dyDescent="0.2">
      <c r="A2" s="84" t="s">
        <v>181</v>
      </c>
      <c r="B2" s="84"/>
      <c r="C2" s="84"/>
      <c r="D2" s="84"/>
      <c r="E2" s="84"/>
      <c r="F2" s="84"/>
      <c r="G2" s="84"/>
      <c r="H2" s="84"/>
      <c r="I2" s="84"/>
      <c r="J2" s="84"/>
      <c r="K2" s="84"/>
      <c r="L2" s="84"/>
      <c r="M2" s="84"/>
      <c r="N2" s="84"/>
      <c r="O2" s="84"/>
      <c r="P2" s="84"/>
      <c r="Q2" s="84"/>
      <c r="R2" s="84"/>
      <c r="S2" s="84"/>
      <c r="T2" s="84"/>
      <c r="U2" s="84"/>
    </row>
    <row r="3" spans="1:21" s="14" customFormat="1" ht="14.25" customHeight="1" x14ac:dyDescent="0.2">
      <c r="A3" s="83" t="s">
        <v>39</v>
      </c>
      <c r="B3" s="83"/>
      <c r="C3" s="83"/>
      <c r="D3" s="83"/>
      <c r="E3" s="83"/>
      <c r="F3" s="83"/>
      <c r="G3" s="83"/>
      <c r="H3" s="83"/>
      <c r="I3" s="83"/>
      <c r="J3" s="83"/>
      <c r="K3" s="83"/>
      <c r="L3" s="83"/>
      <c r="M3" s="83"/>
      <c r="N3" s="83"/>
      <c r="O3" s="83"/>
      <c r="P3" s="83"/>
      <c r="Q3" s="83"/>
      <c r="R3" s="83"/>
      <c r="S3" s="83"/>
      <c r="T3" s="83"/>
      <c r="U3" s="83"/>
    </row>
    <row r="4" spans="1:21" s="14" customFormat="1" ht="14.25" customHeight="1" x14ac:dyDescent="0.2">
      <c r="A4" s="83" t="s">
        <v>40</v>
      </c>
      <c r="B4" s="83"/>
      <c r="C4" s="83"/>
      <c r="D4" s="83"/>
      <c r="E4" s="83"/>
      <c r="F4" s="83"/>
      <c r="G4" s="83"/>
      <c r="H4" s="83"/>
      <c r="I4" s="83"/>
      <c r="J4" s="83"/>
      <c r="K4" s="83"/>
      <c r="L4" s="83"/>
      <c r="M4" s="83"/>
      <c r="N4" s="83"/>
      <c r="O4" s="83"/>
      <c r="P4" s="83"/>
      <c r="Q4" s="83"/>
      <c r="R4" s="83"/>
      <c r="S4" s="83"/>
      <c r="T4" s="83"/>
      <c r="U4" s="83"/>
    </row>
    <row r="5" spans="1:21" s="16" customFormat="1" ht="14.25" customHeight="1" x14ac:dyDescent="0.2">
      <c r="A5" s="84" t="s">
        <v>186</v>
      </c>
      <c r="B5" s="84"/>
      <c r="C5" s="84"/>
      <c r="D5" s="84"/>
      <c r="E5" s="84"/>
      <c r="F5" s="84"/>
      <c r="G5" s="84"/>
      <c r="H5" s="84"/>
      <c r="I5" s="84"/>
      <c r="J5" s="84"/>
      <c r="K5" s="84"/>
      <c r="L5" s="84"/>
      <c r="M5" s="84"/>
      <c r="N5" s="84"/>
      <c r="O5" s="84"/>
      <c r="P5" s="84"/>
      <c r="Q5" s="84"/>
      <c r="R5" s="84"/>
      <c r="S5" s="84"/>
      <c r="T5" s="84"/>
      <c r="U5" s="84"/>
    </row>
    <row r="6" spans="1:21" s="10" customFormat="1" x14ac:dyDescent="0.2">
      <c r="A6" s="81"/>
      <c r="B6" s="81"/>
      <c r="C6" s="81"/>
      <c r="D6" s="85" t="s">
        <v>65</v>
      </c>
      <c r="E6" s="85"/>
      <c r="F6" s="85"/>
      <c r="G6" s="85"/>
      <c r="H6" s="85"/>
      <c r="I6" s="85"/>
      <c r="J6" s="85"/>
      <c r="K6" s="85"/>
      <c r="L6" s="85"/>
      <c r="M6" s="86"/>
      <c r="N6" s="85"/>
      <c r="O6" s="85"/>
      <c r="P6" s="85"/>
      <c r="Q6" s="85"/>
      <c r="R6" s="85"/>
      <c r="S6" s="85"/>
      <c r="T6" s="85"/>
      <c r="U6" s="85"/>
    </row>
    <row r="7" spans="1:21" x14ac:dyDescent="0.2">
      <c r="A7" s="7"/>
      <c r="B7" s="7"/>
      <c r="C7" s="7" t="s">
        <v>1</v>
      </c>
      <c r="D7" s="9">
        <v>2015</v>
      </c>
      <c r="E7" s="9">
        <v>2016</v>
      </c>
      <c r="F7" s="9">
        <v>2017</v>
      </c>
      <c r="G7" s="9">
        <v>2018</v>
      </c>
      <c r="H7" s="9">
        <v>2019</v>
      </c>
      <c r="I7" s="9">
        <v>2020</v>
      </c>
      <c r="J7" s="9">
        <v>2021</v>
      </c>
      <c r="K7" s="9">
        <v>2022</v>
      </c>
      <c r="L7" s="9">
        <v>2023</v>
      </c>
      <c r="M7" s="21">
        <v>2015</v>
      </c>
      <c r="N7" s="9">
        <v>2016</v>
      </c>
      <c r="O7" s="9">
        <v>2017</v>
      </c>
      <c r="P7" s="9">
        <v>2018</v>
      </c>
      <c r="Q7" s="9">
        <v>2019</v>
      </c>
      <c r="R7" s="9">
        <v>2020</v>
      </c>
      <c r="S7" s="9">
        <v>2021</v>
      </c>
      <c r="T7" s="9">
        <v>2022</v>
      </c>
      <c r="U7" s="9">
        <v>2023</v>
      </c>
    </row>
    <row r="8" spans="1:21" x14ac:dyDescent="0.2">
      <c r="A8" s="91" t="s">
        <v>72</v>
      </c>
      <c r="B8" s="91"/>
      <c r="C8" s="17" t="s">
        <v>3</v>
      </c>
      <c r="D8" s="38">
        <v>9644</v>
      </c>
      <c r="E8" s="38">
        <v>10449</v>
      </c>
      <c r="F8" s="38">
        <v>10423</v>
      </c>
      <c r="G8" s="38">
        <v>9852</v>
      </c>
      <c r="H8" s="38">
        <v>9429</v>
      </c>
      <c r="I8" s="38">
        <v>9743</v>
      </c>
      <c r="J8" s="38">
        <v>7771</v>
      </c>
      <c r="K8" s="38">
        <v>7941</v>
      </c>
      <c r="L8" s="38">
        <v>8465</v>
      </c>
      <c r="M8" s="62">
        <v>0.73</v>
      </c>
      <c r="N8" s="63">
        <v>0.72</v>
      </c>
      <c r="O8" s="63">
        <v>0.73</v>
      </c>
      <c r="P8" s="63">
        <v>0.72</v>
      </c>
      <c r="Q8" s="63">
        <v>0.7</v>
      </c>
      <c r="R8" s="63">
        <v>0.71</v>
      </c>
      <c r="S8" s="63">
        <v>0.69</v>
      </c>
      <c r="T8" s="63">
        <v>0.68</v>
      </c>
      <c r="U8" s="63">
        <v>0.69</v>
      </c>
    </row>
    <row r="9" spans="1:21" x14ac:dyDescent="0.2">
      <c r="A9" s="91"/>
      <c r="B9" s="91"/>
      <c r="C9" s="17" t="s">
        <v>16</v>
      </c>
      <c r="D9" s="38">
        <v>1551</v>
      </c>
      <c r="E9" s="38">
        <v>1626</v>
      </c>
      <c r="F9" s="38">
        <v>1542</v>
      </c>
      <c r="G9" s="38">
        <v>1515</v>
      </c>
      <c r="H9" s="38">
        <v>1516</v>
      </c>
      <c r="I9" s="38">
        <v>1428</v>
      </c>
      <c r="J9" s="38">
        <v>1136</v>
      </c>
      <c r="K9" s="38">
        <v>1156</v>
      </c>
      <c r="L9" s="38">
        <v>1190</v>
      </c>
      <c r="M9" s="62">
        <v>0.12</v>
      </c>
      <c r="N9" s="63">
        <v>0.11</v>
      </c>
      <c r="O9" s="63">
        <v>0.11</v>
      </c>
      <c r="P9" s="63">
        <v>0.11</v>
      </c>
      <c r="Q9" s="63">
        <v>0.11</v>
      </c>
      <c r="R9" s="63">
        <v>0.1</v>
      </c>
      <c r="S9" s="63">
        <v>0.1</v>
      </c>
      <c r="T9" s="63">
        <v>0.1</v>
      </c>
      <c r="U9" s="63">
        <v>0.1</v>
      </c>
    </row>
    <row r="10" spans="1:21" x14ac:dyDescent="0.2">
      <c r="A10" s="91"/>
      <c r="B10" s="91"/>
      <c r="C10" s="17" t="s">
        <v>4</v>
      </c>
      <c r="D10" s="38">
        <v>2018</v>
      </c>
      <c r="E10" s="38">
        <v>2313</v>
      </c>
      <c r="F10" s="38">
        <v>2279</v>
      </c>
      <c r="G10" s="38">
        <v>2281</v>
      </c>
      <c r="H10" s="38">
        <v>2502</v>
      </c>
      <c r="I10" s="38">
        <v>2456</v>
      </c>
      <c r="J10" s="38">
        <v>2208</v>
      </c>
      <c r="K10" s="38">
        <v>2411</v>
      </c>
      <c r="L10" s="38">
        <v>2541</v>
      </c>
      <c r="M10" s="62">
        <v>0.15</v>
      </c>
      <c r="N10" s="63">
        <v>0.16</v>
      </c>
      <c r="O10" s="63">
        <v>0.16</v>
      </c>
      <c r="P10" s="63">
        <v>0.17</v>
      </c>
      <c r="Q10" s="63">
        <v>0.19</v>
      </c>
      <c r="R10" s="63">
        <v>0.18</v>
      </c>
      <c r="S10" s="63">
        <v>0.2</v>
      </c>
      <c r="T10" s="63">
        <v>0.21</v>
      </c>
      <c r="U10" s="63">
        <v>0.21</v>
      </c>
    </row>
    <row r="11" spans="1:21" x14ac:dyDescent="0.2">
      <c r="A11" s="91"/>
      <c r="B11" s="91"/>
      <c r="C11" s="35" t="s">
        <v>2</v>
      </c>
      <c r="D11" s="49">
        <v>39</v>
      </c>
      <c r="E11" s="49">
        <v>50</v>
      </c>
      <c r="F11" s="49">
        <v>73</v>
      </c>
      <c r="G11" s="49">
        <v>56</v>
      </c>
      <c r="H11" s="49">
        <v>54</v>
      </c>
      <c r="I11" s="49">
        <v>69</v>
      </c>
      <c r="J11" s="49">
        <v>96</v>
      </c>
      <c r="K11" s="49">
        <v>93</v>
      </c>
      <c r="L11" s="49">
        <v>81</v>
      </c>
      <c r="M11" s="66" t="s">
        <v>180</v>
      </c>
      <c r="N11" s="67" t="s">
        <v>180</v>
      </c>
      <c r="O11" s="67">
        <v>0.01</v>
      </c>
      <c r="P11" s="67" t="s">
        <v>180</v>
      </c>
      <c r="Q11" s="67" t="s">
        <v>180</v>
      </c>
      <c r="R11" s="67">
        <v>0.01</v>
      </c>
      <c r="S11" s="67">
        <v>0.01</v>
      </c>
      <c r="T11" s="67">
        <v>0.01</v>
      </c>
      <c r="U11" s="67">
        <v>0.01</v>
      </c>
    </row>
    <row r="12" spans="1:21" x14ac:dyDescent="0.2">
      <c r="A12" s="92"/>
      <c r="B12" s="92"/>
      <c r="C12" s="6" t="s">
        <v>0</v>
      </c>
      <c r="D12" s="50">
        <v>13252</v>
      </c>
      <c r="E12" s="50">
        <v>14438</v>
      </c>
      <c r="F12" s="50">
        <v>14317</v>
      </c>
      <c r="G12" s="50">
        <v>13704</v>
      </c>
      <c r="H12" s="50">
        <v>13501</v>
      </c>
      <c r="I12" s="50">
        <v>13696</v>
      </c>
      <c r="J12" s="50">
        <v>11211</v>
      </c>
      <c r="K12" s="50">
        <v>11601</v>
      </c>
      <c r="L12" s="50">
        <v>12277</v>
      </c>
      <c r="M12" s="68">
        <v>1</v>
      </c>
      <c r="N12" s="69">
        <v>1</v>
      </c>
      <c r="O12" s="69">
        <v>1</v>
      </c>
      <c r="P12" s="69">
        <v>1</v>
      </c>
      <c r="Q12" s="69">
        <v>1</v>
      </c>
      <c r="R12" s="69">
        <v>1</v>
      </c>
      <c r="S12" s="69">
        <v>1</v>
      </c>
      <c r="T12" s="69">
        <v>1</v>
      </c>
      <c r="U12" s="69">
        <v>1</v>
      </c>
    </row>
    <row r="13" spans="1:21" ht="24" x14ac:dyDescent="0.2">
      <c r="A13" s="31" t="s">
        <v>73</v>
      </c>
      <c r="B13" s="31" t="s">
        <v>74</v>
      </c>
      <c r="C13" s="31" t="s">
        <v>75</v>
      </c>
      <c r="D13" s="90"/>
      <c r="E13" s="90"/>
      <c r="F13" s="90"/>
      <c r="G13" s="90"/>
      <c r="H13" s="90"/>
      <c r="I13" s="90"/>
      <c r="J13" s="90"/>
      <c r="K13" s="90"/>
      <c r="L13" s="90"/>
      <c r="M13" s="90"/>
      <c r="N13" s="90"/>
      <c r="O13" s="90"/>
      <c r="P13" s="90"/>
      <c r="Q13" s="90"/>
      <c r="R13" s="90"/>
      <c r="S13" s="90"/>
      <c r="T13" s="90"/>
      <c r="U13" s="90"/>
    </row>
    <row r="14" spans="1:21" x14ac:dyDescent="0.2">
      <c r="A14" s="7" t="s">
        <v>76</v>
      </c>
      <c r="B14" s="7" t="s">
        <v>77</v>
      </c>
      <c r="C14" s="7" t="s">
        <v>1</v>
      </c>
      <c r="D14" s="9">
        <v>2015</v>
      </c>
      <c r="E14" s="9">
        <v>2016</v>
      </c>
      <c r="F14" s="9">
        <v>2017</v>
      </c>
      <c r="G14" s="9">
        <v>2018</v>
      </c>
      <c r="H14" s="9">
        <v>2019</v>
      </c>
      <c r="I14" s="9">
        <v>2020</v>
      </c>
      <c r="J14" s="9">
        <v>2021</v>
      </c>
      <c r="K14" s="9">
        <v>2022</v>
      </c>
      <c r="L14" s="9">
        <v>2023</v>
      </c>
    </row>
    <row r="15" spans="1:21" x14ac:dyDescent="0.2">
      <c r="A15" s="88" t="s">
        <v>78</v>
      </c>
      <c r="B15" s="88" t="s">
        <v>79</v>
      </c>
      <c r="C15" s="17" t="s">
        <v>3</v>
      </c>
      <c r="D15" s="38">
        <v>35</v>
      </c>
      <c r="E15" s="38">
        <v>30</v>
      </c>
      <c r="F15" s="38">
        <v>27</v>
      </c>
      <c r="G15" s="38">
        <v>21</v>
      </c>
      <c r="H15" s="38">
        <v>20</v>
      </c>
      <c r="I15" s="38">
        <v>13</v>
      </c>
      <c r="J15" s="38">
        <v>14</v>
      </c>
      <c r="K15" s="38">
        <v>9</v>
      </c>
      <c r="L15" s="38">
        <v>12</v>
      </c>
    </row>
    <row r="16" spans="1:21" x14ac:dyDescent="0.2">
      <c r="A16" s="88" t="s">
        <v>78</v>
      </c>
      <c r="B16" s="88" t="str">
        <f t="shared" ref="B16:B19" si="0">B15</f>
        <v>Dargaville</v>
      </c>
      <c r="C16" s="17" t="s">
        <v>16</v>
      </c>
      <c r="D16" s="38">
        <v>1</v>
      </c>
      <c r="E16" s="38">
        <v>1</v>
      </c>
      <c r="F16" s="38">
        <v>3</v>
      </c>
      <c r="G16" s="38">
        <v>2</v>
      </c>
      <c r="H16" s="38">
        <v>1</v>
      </c>
      <c r="I16" s="38">
        <v>1</v>
      </c>
      <c r="J16" s="38">
        <v>1</v>
      </c>
      <c r="K16" s="38">
        <v>0</v>
      </c>
      <c r="L16" s="38">
        <v>2</v>
      </c>
    </row>
    <row r="17" spans="1:12" x14ac:dyDescent="0.2">
      <c r="A17" s="88" t="s">
        <v>78</v>
      </c>
      <c r="B17" s="88" t="str">
        <f t="shared" si="0"/>
        <v>Dargaville</v>
      </c>
      <c r="C17" s="17" t="s">
        <v>4</v>
      </c>
      <c r="D17" s="38">
        <v>4</v>
      </c>
      <c r="E17" s="38">
        <v>2</v>
      </c>
      <c r="F17" s="38">
        <v>1</v>
      </c>
      <c r="G17" s="38">
        <v>2</v>
      </c>
      <c r="H17" s="38">
        <v>5</v>
      </c>
      <c r="I17" s="38">
        <v>4</v>
      </c>
      <c r="J17" s="38">
        <v>3</v>
      </c>
      <c r="K17" s="38">
        <v>1</v>
      </c>
      <c r="L17" s="38">
        <v>2</v>
      </c>
    </row>
    <row r="18" spans="1:12" x14ac:dyDescent="0.2">
      <c r="A18" s="88" t="s">
        <v>78</v>
      </c>
      <c r="B18" s="88" t="str">
        <f t="shared" si="0"/>
        <v>Dargaville</v>
      </c>
      <c r="C18" s="17" t="s">
        <v>2</v>
      </c>
      <c r="D18" s="38">
        <v>0</v>
      </c>
      <c r="E18" s="38">
        <v>0</v>
      </c>
      <c r="F18" s="38">
        <v>0</v>
      </c>
      <c r="G18" s="38">
        <v>0</v>
      </c>
      <c r="H18" s="38">
        <v>0</v>
      </c>
      <c r="I18" s="38">
        <v>0</v>
      </c>
      <c r="J18" s="38">
        <v>0</v>
      </c>
      <c r="K18" s="38">
        <v>0</v>
      </c>
      <c r="L18" s="38">
        <v>0</v>
      </c>
    </row>
    <row r="19" spans="1:12" x14ac:dyDescent="0.2">
      <c r="A19" s="88" t="s">
        <v>78</v>
      </c>
      <c r="B19" s="89" t="str">
        <f t="shared" si="0"/>
        <v>Dargaville</v>
      </c>
      <c r="C19" s="36" t="s">
        <v>0</v>
      </c>
      <c r="D19" s="51">
        <v>40</v>
      </c>
      <c r="E19" s="51">
        <v>33</v>
      </c>
      <c r="F19" s="51">
        <v>31</v>
      </c>
      <c r="G19" s="51">
        <v>25</v>
      </c>
      <c r="H19" s="51">
        <v>26</v>
      </c>
      <c r="I19" s="51">
        <v>18</v>
      </c>
      <c r="J19" s="51">
        <v>18</v>
      </c>
      <c r="K19" s="51">
        <v>10</v>
      </c>
      <c r="L19" s="51">
        <v>16</v>
      </c>
    </row>
    <row r="20" spans="1:12" x14ac:dyDescent="0.2">
      <c r="A20" s="88" t="s">
        <v>78</v>
      </c>
      <c r="B20" s="87" t="s">
        <v>80</v>
      </c>
      <c r="C20" s="30" t="s">
        <v>3</v>
      </c>
      <c r="D20" s="37">
        <v>163</v>
      </c>
      <c r="E20" s="37">
        <v>194</v>
      </c>
      <c r="F20" s="37">
        <v>181</v>
      </c>
      <c r="G20" s="37">
        <v>142</v>
      </c>
      <c r="H20" s="37">
        <v>144</v>
      </c>
      <c r="I20" s="37">
        <v>142</v>
      </c>
      <c r="J20" s="37">
        <v>134</v>
      </c>
      <c r="K20" s="37">
        <v>142</v>
      </c>
      <c r="L20" s="37">
        <v>111</v>
      </c>
    </row>
    <row r="21" spans="1:12" x14ac:dyDescent="0.2">
      <c r="A21" s="88" t="s">
        <v>78</v>
      </c>
      <c r="B21" s="88" t="str">
        <f t="shared" ref="B21:B24" si="1">B20</f>
        <v>Kaikohe</v>
      </c>
      <c r="C21" s="17" t="s">
        <v>16</v>
      </c>
      <c r="D21" s="38">
        <v>7</v>
      </c>
      <c r="E21" s="38">
        <v>19</v>
      </c>
      <c r="F21" s="38">
        <v>19</v>
      </c>
      <c r="G21" s="38">
        <v>14</v>
      </c>
      <c r="H21" s="38">
        <v>12</v>
      </c>
      <c r="I21" s="38">
        <v>11</v>
      </c>
      <c r="J21" s="38">
        <v>8</v>
      </c>
      <c r="K21" s="38">
        <v>12</v>
      </c>
      <c r="L21" s="38">
        <v>5</v>
      </c>
    </row>
    <row r="22" spans="1:12" x14ac:dyDescent="0.2">
      <c r="A22" s="88" t="s">
        <v>78</v>
      </c>
      <c r="B22" s="88" t="str">
        <f t="shared" si="1"/>
        <v>Kaikohe</v>
      </c>
      <c r="C22" s="17" t="s">
        <v>4</v>
      </c>
      <c r="D22" s="38">
        <v>24</v>
      </c>
      <c r="E22" s="38">
        <v>21</v>
      </c>
      <c r="F22" s="38">
        <v>31</v>
      </c>
      <c r="G22" s="38">
        <v>32</v>
      </c>
      <c r="H22" s="38">
        <v>26</v>
      </c>
      <c r="I22" s="38">
        <v>24</v>
      </c>
      <c r="J22" s="38">
        <v>34</v>
      </c>
      <c r="K22" s="38">
        <v>25</v>
      </c>
      <c r="L22" s="38">
        <v>22</v>
      </c>
    </row>
    <row r="23" spans="1:12" x14ac:dyDescent="0.2">
      <c r="A23" s="88" t="s">
        <v>78</v>
      </c>
      <c r="B23" s="88" t="str">
        <f t="shared" si="1"/>
        <v>Kaikohe</v>
      </c>
      <c r="C23" s="17" t="s">
        <v>2</v>
      </c>
      <c r="D23" s="38">
        <v>0</v>
      </c>
      <c r="E23" s="38">
        <v>0</v>
      </c>
      <c r="F23" s="38">
        <v>3</v>
      </c>
      <c r="G23" s="38">
        <v>3</v>
      </c>
      <c r="H23" s="38">
        <v>0</v>
      </c>
      <c r="I23" s="38">
        <v>1</v>
      </c>
      <c r="J23" s="38">
        <v>1</v>
      </c>
      <c r="K23" s="38">
        <v>1</v>
      </c>
      <c r="L23" s="38">
        <v>5</v>
      </c>
    </row>
    <row r="24" spans="1:12" x14ac:dyDescent="0.2">
      <c r="A24" s="88" t="s">
        <v>78</v>
      </c>
      <c r="B24" s="89" t="str">
        <f t="shared" si="1"/>
        <v>Kaikohe</v>
      </c>
      <c r="C24" s="36" t="s">
        <v>0</v>
      </c>
      <c r="D24" s="51">
        <v>194</v>
      </c>
      <c r="E24" s="51">
        <v>234</v>
      </c>
      <c r="F24" s="51">
        <v>234</v>
      </c>
      <c r="G24" s="51">
        <v>191</v>
      </c>
      <c r="H24" s="51">
        <v>182</v>
      </c>
      <c r="I24" s="51">
        <v>178</v>
      </c>
      <c r="J24" s="51">
        <v>177</v>
      </c>
      <c r="K24" s="51">
        <v>180</v>
      </c>
      <c r="L24" s="51">
        <v>143</v>
      </c>
    </row>
    <row r="25" spans="1:12" x14ac:dyDescent="0.2">
      <c r="A25" s="88" t="s">
        <v>78</v>
      </c>
      <c r="B25" s="87" t="s">
        <v>150</v>
      </c>
      <c r="C25" s="30" t="s">
        <v>3</v>
      </c>
      <c r="D25" s="37">
        <v>105</v>
      </c>
      <c r="E25" s="37">
        <v>134</v>
      </c>
      <c r="F25" s="37">
        <v>120</v>
      </c>
      <c r="G25" s="37">
        <v>86</v>
      </c>
      <c r="H25" s="37">
        <v>107</v>
      </c>
      <c r="I25" s="37">
        <v>152</v>
      </c>
      <c r="J25" s="37">
        <v>136</v>
      </c>
      <c r="K25" s="37">
        <v>80</v>
      </c>
      <c r="L25" s="37">
        <v>101</v>
      </c>
    </row>
    <row r="26" spans="1:12" x14ac:dyDescent="0.2">
      <c r="A26" s="88" t="s">
        <v>78</v>
      </c>
      <c r="B26" s="88" t="str">
        <f t="shared" ref="B26:B29" si="2">B25</f>
        <v>Kaitāia</v>
      </c>
      <c r="C26" s="17" t="s">
        <v>16</v>
      </c>
      <c r="D26" s="38">
        <v>15</v>
      </c>
      <c r="E26" s="38">
        <v>8</v>
      </c>
      <c r="F26" s="38">
        <v>12</v>
      </c>
      <c r="G26" s="38">
        <v>7</v>
      </c>
      <c r="H26" s="38">
        <v>8</v>
      </c>
      <c r="I26" s="38">
        <v>7</v>
      </c>
      <c r="J26" s="38">
        <v>6</v>
      </c>
      <c r="K26" s="38">
        <v>9</v>
      </c>
      <c r="L26" s="38">
        <v>8</v>
      </c>
    </row>
    <row r="27" spans="1:12" x14ac:dyDescent="0.2">
      <c r="A27" s="88" t="s">
        <v>78</v>
      </c>
      <c r="B27" s="88" t="str">
        <f t="shared" si="2"/>
        <v>Kaitāia</v>
      </c>
      <c r="C27" s="17" t="s">
        <v>4</v>
      </c>
      <c r="D27" s="38">
        <v>13</v>
      </c>
      <c r="E27" s="38">
        <v>20</v>
      </c>
      <c r="F27" s="38">
        <v>10</v>
      </c>
      <c r="G27" s="38">
        <v>25</v>
      </c>
      <c r="H27" s="38">
        <v>32</v>
      </c>
      <c r="I27" s="38">
        <v>17</v>
      </c>
      <c r="J27" s="38">
        <v>23</v>
      </c>
      <c r="K27" s="38">
        <v>26</v>
      </c>
      <c r="L27" s="38">
        <v>27</v>
      </c>
    </row>
    <row r="28" spans="1:12" x14ac:dyDescent="0.2">
      <c r="A28" s="88" t="s">
        <v>78</v>
      </c>
      <c r="B28" s="88" t="str">
        <f t="shared" si="2"/>
        <v>Kaitāia</v>
      </c>
      <c r="C28" s="17" t="s">
        <v>2</v>
      </c>
      <c r="D28" s="38">
        <v>0</v>
      </c>
      <c r="E28" s="38">
        <v>0</v>
      </c>
      <c r="F28" s="38">
        <v>0</v>
      </c>
      <c r="G28" s="38">
        <v>0</v>
      </c>
      <c r="H28" s="38">
        <v>1</v>
      </c>
      <c r="I28" s="38">
        <v>4</v>
      </c>
      <c r="J28" s="38">
        <v>2</v>
      </c>
      <c r="K28" s="38">
        <v>2</v>
      </c>
      <c r="L28" s="38">
        <v>3</v>
      </c>
    </row>
    <row r="29" spans="1:12" x14ac:dyDescent="0.2">
      <c r="A29" s="88" t="s">
        <v>78</v>
      </c>
      <c r="B29" s="89" t="str">
        <f t="shared" si="2"/>
        <v>Kaitāia</v>
      </c>
      <c r="C29" s="36" t="s">
        <v>0</v>
      </c>
      <c r="D29" s="51">
        <v>133</v>
      </c>
      <c r="E29" s="51">
        <v>162</v>
      </c>
      <c r="F29" s="51">
        <v>142</v>
      </c>
      <c r="G29" s="51">
        <v>118</v>
      </c>
      <c r="H29" s="51">
        <v>148</v>
      </c>
      <c r="I29" s="51">
        <v>180</v>
      </c>
      <c r="J29" s="51">
        <v>167</v>
      </c>
      <c r="K29" s="51">
        <v>117</v>
      </c>
      <c r="L29" s="51">
        <v>139</v>
      </c>
    </row>
    <row r="30" spans="1:12" x14ac:dyDescent="0.2">
      <c r="A30" s="88" t="s">
        <v>78</v>
      </c>
      <c r="B30" s="87" t="s">
        <v>164</v>
      </c>
      <c r="C30" s="30" t="s">
        <v>3</v>
      </c>
      <c r="D30" s="37">
        <v>313</v>
      </c>
      <c r="E30" s="37">
        <v>289</v>
      </c>
      <c r="F30" s="37">
        <v>279</v>
      </c>
      <c r="G30" s="37">
        <v>243</v>
      </c>
      <c r="H30" s="37">
        <v>254</v>
      </c>
      <c r="I30" s="37">
        <v>286</v>
      </c>
      <c r="J30" s="37">
        <v>271</v>
      </c>
      <c r="K30" s="37">
        <v>263</v>
      </c>
      <c r="L30" s="37">
        <v>293</v>
      </c>
    </row>
    <row r="31" spans="1:12" x14ac:dyDescent="0.2">
      <c r="A31" s="88" t="s">
        <v>78</v>
      </c>
      <c r="B31" s="88" t="str">
        <f t="shared" ref="B31:B34" si="3">B30</f>
        <v>Whangārei</v>
      </c>
      <c r="C31" s="17" t="s">
        <v>16</v>
      </c>
      <c r="D31" s="38">
        <v>20</v>
      </c>
      <c r="E31" s="38">
        <v>18</v>
      </c>
      <c r="F31" s="38">
        <v>14</v>
      </c>
      <c r="G31" s="38">
        <v>19</v>
      </c>
      <c r="H31" s="38">
        <v>13</v>
      </c>
      <c r="I31" s="38">
        <v>20</v>
      </c>
      <c r="J31" s="38">
        <v>16</v>
      </c>
      <c r="K31" s="38">
        <v>11</v>
      </c>
      <c r="L31" s="38">
        <v>21</v>
      </c>
    </row>
    <row r="32" spans="1:12" x14ac:dyDescent="0.2">
      <c r="A32" s="88" t="s">
        <v>78</v>
      </c>
      <c r="B32" s="88" t="str">
        <f t="shared" si="3"/>
        <v>Whangārei</v>
      </c>
      <c r="C32" s="17" t="s">
        <v>4</v>
      </c>
      <c r="D32" s="38">
        <v>38</v>
      </c>
      <c r="E32" s="38">
        <v>59</v>
      </c>
      <c r="F32" s="38">
        <v>47</v>
      </c>
      <c r="G32" s="38">
        <v>37</v>
      </c>
      <c r="H32" s="38">
        <v>37</v>
      </c>
      <c r="I32" s="38">
        <v>59</v>
      </c>
      <c r="J32" s="38">
        <v>43</v>
      </c>
      <c r="K32" s="38">
        <v>50</v>
      </c>
      <c r="L32" s="38">
        <v>61</v>
      </c>
    </row>
    <row r="33" spans="1:12" x14ac:dyDescent="0.2">
      <c r="A33" s="88" t="s">
        <v>78</v>
      </c>
      <c r="B33" s="88" t="str">
        <f t="shared" si="3"/>
        <v>Whangārei</v>
      </c>
      <c r="C33" s="17" t="s">
        <v>2</v>
      </c>
      <c r="D33" s="38">
        <v>2</v>
      </c>
      <c r="E33" s="38">
        <v>2</v>
      </c>
      <c r="F33" s="38">
        <v>3</v>
      </c>
      <c r="G33" s="38">
        <v>6</v>
      </c>
      <c r="H33" s="38">
        <v>2</v>
      </c>
      <c r="I33" s="38">
        <v>1</v>
      </c>
      <c r="J33" s="38">
        <v>6</v>
      </c>
      <c r="K33" s="38">
        <v>4</v>
      </c>
      <c r="L33" s="38">
        <v>2</v>
      </c>
    </row>
    <row r="34" spans="1:12" x14ac:dyDescent="0.2">
      <c r="A34" s="88" t="s">
        <v>78</v>
      </c>
      <c r="B34" s="89" t="str">
        <f t="shared" si="3"/>
        <v>Whangārei</v>
      </c>
      <c r="C34" s="36" t="s">
        <v>0</v>
      </c>
      <c r="D34" s="51">
        <v>373</v>
      </c>
      <c r="E34" s="51">
        <v>368</v>
      </c>
      <c r="F34" s="51">
        <v>343</v>
      </c>
      <c r="G34" s="51">
        <v>305</v>
      </c>
      <c r="H34" s="51">
        <v>306</v>
      </c>
      <c r="I34" s="51">
        <v>366</v>
      </c>
      <c r="J34" s="51">
        <v>336</v>
      </c>
      <c r="K34" s="51">
        <v>328</v>
      </c>
      <c r="L34" s="51">
        <v>377</v>
      </c>
    </row>
    <row r="35" spans="1:12" x14ac:dyDescent="0.2">
      <c r="A35" s="88" t="s">
        <v>78</v>
      </c>
      <c r="B35" s="88" t="s">
        <v>81</v>
      </c>
      <c r="C35" s="17" t="s">
        <v>3</v>
      </c>
      <c r="D35" s="38">
        <v>616</v>
      </c>
      <c r="E35" s="38">
        <v>647</v>
      </c>
      <c r="F35" s="38">
        <v>607</v>
      </c>
      <c r="G35" s="38">
        <v>492</v>
      </c>
      <c r="H35" s="38">
        <v>525</v>
      </c>
      <c r="I35" s="38">
        <v>593</v>
      </c>
      <c r="J35" s="38">
        <v>555</v>
      </c>
      <c r="K35" s="38">
        <v>494</v>
      </c>
      <c r="L35" s="38">
        <v>517</v>
      </c>
    </row>
    <row r="36" spans="1:12" x14ac:dyDescent="0.2">
      <c r="A36" s="88" t="s">
        <v>78</v>
      </c>
      <c r="B36" s="88" t="str">
        <f t="shared" ref="B36:B39" si="4">B35</f>
        <v>Justice service area total</v>
      </c>
      <c r="C36" s="17" t="s">
        <v>16</v>
      </c>
      <c r="D36" s="38">
        <v>43</v>
      </c>
      <c r="E36" s="38">
        <v>46</v>
      </c>
      <c r="F36" s="38">
        <v>48</v>
      </c>
      <c r="G36" s="38">
        <v>42</v>
      </c>
      <c r="H36" s="38">
        <v>34</v>
      </c>
      <c r="I36" s="38">
        <v>39</v>
      </c>
      <c r="J36" s="38">
        <v>31</v>
      </c>
      <c r="K36" s="38">
        <v>32</v>
      </c>
      <c r="L36" s="38">
        <v>36</v>
      </c>
    </row>
    <row r="37" spans="1:12" x14ac:dyDescent="0.2">
      <c r="A37" s="88" t="s">
        <v>78</v>
      </c>
      <c r="B37" s="88" t="str">
        <f t="shared" si="4"/>
        <v>Justice service area total</v>
      </c>
      <c r="C37" s="17" t="s">
        <v>4</v>
      </c>
      <c r="D37" s="38">
        <v>79</v>
      </c>
      <c r="E37" s="38">
        <v>102</v>
      </c>
      <c r="F37" s="38">
        <v>89</v>
      </c>
      <c r="G37" s="38">
        <v>96</v>
      </c>
      <c r="H37" s="38">
        <v>100</v>
      </c>
      <c r="I37" s="38">
        <v>104</v>
      </c>
      <c r="J37" s="38">
        <v>103</v>
      </c>
      <c r="K37" s="38">
        <v>102</v>
      </c>
      <c r="L37" s="38">
        <v>112</v>
      </c>
    </row>
    <row r="38" spans="1:12" x14ac:dyDescent="0.2">
      <c r="A38" s="88" t="s">
        <v>78</v>
      </c>
      <c r="B38" s="88" t="str">
        <f t="shared" si="4"/>
        <v>Justice service area total</v>
      </c>
      <c r="C38" s="17" t="s">
        <v>2</v>
      </c>
      <c r="D38" s="38">
        <v>2</v>
      </c>
      <c r="E38" s="38">
        <v>2</v>
      </c>
      <c r="F38" s="38">
        <v>6</v>
      </c>
      <c r="G38" s="38">
        <v>9</v>
      </c>
      <c r="H38" s="38">
        <v>3</v>
      </c>
      <c r="I38" s="38">
        <v>6</v>
      </c>
      <c r="J38" s="38">
        <v>9</v>
      </c>
      <c r="K38" s="38">
        <v>7</v>
      </c>
      <c r="L38" s="38">
        <v>10</v>
      </c>
    </row>
    <row r="39" spans="1:12" x14ac:dyDescent="0.2">
      <c r="A39" s="89" t="s">
        <v>78</v>
      </c>
      <c r="B39" s="89" t="str">
        <f t="shared" si="4"/>
        <v>Justice service area total</v>
      </c>
      <c r="C39" s="36" t="s">
        <v>0</v>
      </c>
      <c r="D39" s="40">
        <v>740</v>
      </c>
      <c r="E39" s="40">
        <v>797</v>
      </c>
      <c r="F39" s="40">
        <v>750</v>
      </c>
      <c r="G39" s="40">
        <v>639</v>
      </c>
      <c r="H39" s="40">
        <v>662</v>
      </c>
      <c r="I39" s="40">
        <v>742</v>
      </c>
      <c r="J39" s="40">
        <v>698</v>
      </c>
      <c r="K39" s="40">
        <v>635</v>
      </c>
      <c r="L39" s="40">
        <v>675</v>
      </c>
    </row>
    <row r="40" spans="1:12" x14ac:dyDescent="0.2">
      <c r="A40" s="87" t="s">
        <v>82</v>
      </c>
      <c r="B40" s="88" t="s">
        <v>83</v>
      </c>
      <c r="C40" s="30" t="s">
        <v>3</v>
      </c>
      <c r="D40" s="37">
        <v>199</v>
      </c>
      <c r="E40" s="37">
        <v>165</v>
      </c>
      <c r="F40" s="37">
        <v>186</v>
      </c>
      <c r="G40" s="37">
        <v>167</v>
      </c>
      <c r="H40" s="37">
        <v>166</v>
      </c>
      <c r="I40" s="37">
        <v>166</v>
      </c>
      <c r="J40" s="37">
        <v>99</v>
      </c>
      <c r="K40" s="37">
        <v>117</v>
      </c>
      <c r="L40" s="37">
        <v>142</v>
      </c>
    </row>
    <row r="41" spans="1:12" x14ac:dyDescent="0.2">
      <c r="A41" s="88" t="str">
        <f t="shared" ref="A41:B54" si="5">A40</f>
        <v>Waitematā</v>
      </c>
      <c r="B41" s="88" t="str">
        <f t="shared" si="5"/>
        <v>North Shore</v>
      </c>
      <c r="C41" s="17" t="s">
        <v>16</v>
      </c>
      <c r="D41" s="38">
        <v>69</v>
      </c>
      <c r="E41" s="38">
        <v>67</v>
      </c>
      <c r="F41" s="38">
        <v>46</v>
      </c>
      <c r="G41" s="38">
        <v>61</v>
      </c>
      <c r="H41" s="38">
        <v>59</v>
      </c>
      <c r="I41" s="38">
        <v>49</v>
      </c>
      <c r="J41" s="38">
        <v>31</v>
      </c>
      <c r="K41" s="38">
        <v>36</v>
      </c>
      <c r="L41" s="38">
        <v>26</v>
      </c>
    </row>
    <row r="42" spans="1:12" x14ac:dyDescent="0.2">
      <c r="A42" s="88" t="str">
        <f t="shared" si="5"/>
        <v>Waitematā</v>
      </c>
      <c r="B42" s="88" t="str">
        <f t="shared" si="5"/>
        <v>North Shore</v>
      </c>
      <c r="C42" s="17" t="s">
        <v>4</v>
      </c>
      <c r="D42" s="38">
        <v>95</v>
      </c>
      <c r="E42" s="38">
        <v>67</v>
      </c>
      <c r="F42" s="38">
        <v>67</v>
      </c>
      <c r="G42" s="38">
        <v>63</v>
      </c>
      <c r="H42" s="38">
        <v>68</v>
      </c>
      <c r="I42" s="38">
        <v>59</v>
      </c>
      <c r="J42" s="38">
        <v>44</v>
      </c>
      <c r="K42" s="38">
        <v>36</v>
      </c>
      <c r="L42" s="38">
        <v>40</v>
      </c>
    </row>
    <row r="43" spans="1:12" x14ac:dyDescent="0.2">
      <c r="A43" s="88" t="str">
        <f t="shared" si="5"/>
        <v>Waitematā</v>
      </c>
      <c r="B43" s="88" t="str">
        <f t="shared" si="5"/>
        <v>North Shore</v>
      </c>
      <c r="C43" s="17" t="s">
        <v>2</v>
      </c>
      <c r="D43" s="38">
        <v>3</v>
      </c>
      <c r="E43" s="38">
        <v>2</v>
      </c>
      <c r="F43" s="38">
        <v>2</v>
      </c>
      <c r="G43" s="38">
        <v>0</v>
      </c>
      <c r="H43" s="38">
        <v>0</v>
      </c>
      <c r="I43" s="38">
        <v>2</v>
      </c>
      <c r="J43" s="38">
        <v>0</v>
      </c>
      <c r="K43" s="38">
        <v>1</v>
      </c>
      <c r="L43" s="38">
        <v>0</v>
      </c>
    </row>
    <row r="44" spans="1:12" x14ac:dyDescent="0.2">
      <c r="A44" s="88" t="str">
        <f t="shared" si="5"/>
        <v>Waitematā</v>
      </c>
      <c r="B44" s="89" t="str">
        <f t="shared" si="5"/>
        <v>North Shore</v>
      </c>
      <c r="C44" s="36" t="s">
        <v>0</v>
      </c>
      <c r="D44" s="51">
        <v>366</v>
      </c>
      <c r="E44" s="51">
        <v>301</v>
      </c>
      <c r="F44" s="51">
        <v>301</v>
      </c>
      <c r="G44" s="51">
        <v>291</v>
      </c>
      <c r="H44" s="51">
        <v>293</v>
      </c>
      <c r="I44" s="51">
        <v>276</v>
      </c>
      <c r="J44" s="51">
        <v>174</v>
      </c>
      <c r="K44" s="51">
        <v>190</v>
      </c>
      <c r="L44" s="51">
        <v>208</v>
      </c>
    </row>
    <row r="45" spans="1:12" x14ac:dyDescent="0.2">
      <c r="A45" s="88" t="str">
        <f t="shared" si="5"/>
        <v>Waitematā</v>
      </c>
      <c r="B45" s="88" t="s">
        <v>151</v>
      </c>
      <c r="C45" s="30" t="s">
        <v>3</v>
      </c>
      <c r="D45" s="37">
        <v>319</v>
      </c>
      <c r="E45" s="37">
        <v>322</v>
      </c>
      <c r="F45" s="37">
        <v>361</v>
      </c>
      <c r="G45" s="37">
        <v>397</v>
      </c>
      <c r="H45" s="37">
        <v>422</v>
      </c>
      <c r="I45" s="37">
        <v>358</v>
      </c>
      <c r="J45" s="37">
        <v>241</v>
      </c>
      <c r="K45" s="37">
        <v>254</v>
      </c>
      <c r="L45" s="37">
        <v>287</v>
      </c>
    </row>
    <row r="46" spans="1:12" x14ac:dyDescent="0.2">
      <c r="A46" s="88" t="str">
        <f t="shared" si="5"/>
        <v>Waitematā</v>
      </c>
      <c r="B46" s="88" t="str">
        <f t="shared" si="5"/>
        <v>Waitākere</v>
      </c>
      <c r="C46" s="17" t="s">
        <v>16</v>
      </c>
      <c r="D46" s="38">
        <v>69</v>
      </c>
      <c r="E46" s="38">
        <v>88</v>
      </c>
      <c r="F46" s="38">
        <v>66</v>
      </c>
      <c r="G46" s="38">
        <v>83</v>
      </c>
      <c r="H46" s="38">
        <v>71</v>
      </c>
      <c r="I46" s="38">
        <v>84</v>
      </c>
      <c r="J46" s="38">
        <v>63</v>
      </c>
      <c r="K46" s="38">
        <v>68</v>
      </c>
      <c r="L46" s="38">
        <v>69</v>
      </c>
    </row>
    <row r="47" spans="1:12" x14ac:dyDescent="0.2">
      <c r="A47" s="88" t="str">
        <f t="shared" si="5"/>
        <v>Waitematā</v>
      </c>
      <c r="B47" s="88" t="str">
        <f t="shared" si="5"/>
        <v>Waitākere</v>
      </c>
      <c r="C47" s="17" t="s">
        <v>4</v>
      </c>
      <c r="D47" s="38">
        <v>109</v>
      </c>
      <c r="E47" s="38">
        <v>104</v>
      </c>
      <c r="F47" s="38">
        <v>117</v>
      </c>
      <c r="G47" s="38">
        <v>125</v>
      </c>
      <c r="H47" s="38">
        <v>117</v>
      </c>
      <c r="I47" s="38">
        <v>123</v>
      </c>
      <c r="J47" s="38">
        <v>89</v>
      </c>
      <c r="K47" s="38">
        <v>112</v>
      </c>
      <c r="L47" s="38">
        <v>143</v>
      </c>
    </row>
    <row r="48" spans="1:12" x14ac:dyDescent="0.2">
      <c r="A48" s="88" t="str">
        <f t="shared" si="5"/>
        <v>Waitematā</v>
      </c>
      <c r="B48" s="88" t="str">
        <f t="shared" si="5"/>
        <v>Waitākere</v>
      </c>
      <c r="C48" s="17" t="s">
        <v>2</v>
      </c>
      <c r="D48" s="38">
        <v>1</v>
      </c>
      <c r="E48" s="38">
        <v>4</v>
      </c>
      <c r="F48" s="38">
        <v>2</v>
      </c>
      <c r="G48" s="38">
        <v>6</v>
      </c>
      <c r="H48" s="38">
        <v>1</v>
      </c>
      <c r="I48" s="38">
        <v>1</v>
      </c>
      <c r="J48" s="38">
        <v>1</v>
      </c>
      <c r="K48" s="38">
        <v>2</v>
      </c>
      <c r="L48" s="38">
        <v>4</v>
      </c>
    </row>
    <row r="49" spans="1:12" x14ac:dyDescent="0.2">
      <c r="A49" s="88" t="str">
        <f t="shared" si="5"/>
        <v>Waitematā</v>
      </c>
      <c r="B49" s="89" t="str">
        <f t="shared" si="5"/>
        <v>Waitākere</v>
      </c>
      <c r="C49" s="36" t="s">
        <v>0</v>
      </c>
      <c r="D49" s="51">
        <v>498</v>
      </c>
      <c r="E49" s="51">
        <v>518</v>
      </c>
      <c r="F49" s="51">
        <v>546</v>
      </c>
      <c r="G49" s="51">
        <v>611</v>
      </c>
      <c r="H49" s="51">
        <v>611</v>
      </c>
      <c r="I49" s="51">
        <v>566</v>
      </c>
      <c r="J49" s="51">
        <v>394</v>
      </c>
      <c r="K49" s="51">
        <v>436</v>
      </c>
      <c r="L49" s="51">
        <v>503</v>
      </c>
    </row>
    <row r="50" spans="1:12" x14ac:dyDescent="0.2">
      <c r="A50" s="88" t="str">
        <f t="shared" si="5"/>
        <v>Waitematā</v>
      </c>
      <c r="B50" s="88" t="s">
        <v>81</v>
      </c>
      <c r="C50" s="17" t="s">
        <v>3</v>
      </c>
      <c r="D50" s="38">
        <v>518</v>
      </c>
      <c r="E50" s="38">
        <v>487</v>
      </c>
      <c r="F50" s="38">
        <v>547</v>
      </c>
      <c r="G50" s="38">
        <v>564</v>
      </c>
      <c r="H50" s="38">
        <v>588</v>
      </c>
      <c r="I50" s="38">
        <v>524</v>
      </c>
      <c r="J50" s="38">
        <v>340</v>
      </c>
      <c r="K50" s="38">
        <v>371</v>
      </c>
      <c r="L50" s="38">
        <v>429</v>
      </c>
    </row>
    <row r="51" spans="1:12" x14ac:dyDescent="0.2">
      <c r="A51" s="88" t="str">
        <f t="shared" si="5"/>
        <v>Waitematā</v>
      </c>
      <c r="B51" s="88" t="str">
        <f t="shared" si="5"/>
        <v>Justice service area total</v>
      </c>
      <c r="C51" s="17" t="s">
        <v>16</v>
      </c>
      <c r="D51" s="38">
        <v>138</v>
      </c>
      <c r="E51" s="38">
        <v>155</v>
      </c>
      <c r="F51" s="38">
        <v>112</v>
      </c>
      <c r="G51" s="38">
        <v>144</v>
      </c>
      <c r="H51" s="38">
        <v>130</v>
      </c>
      <c r="I51" s="38">
        <v>133</v>
      </c>
      <c r="J51" s="38">
        <v>94</v>
      </c>
      <c r="K51" s="38">
        <v>104</v>
      </c>
      <c r="L51" s="38">
        <v>95</v>
      </c>
    </row>
    <row r="52" spans="1:12" x14ac:dyDescent="0.2">
      <c r="A52" s="88" t="str">
        <f t="shared" si="5"/>
        <v>Waitematā</v>
      </c>
      <c r="B52" s="88" t="str">
        <f t="shared" si="5"/>
        <v>Justice service area total</v>
      </c>
      <c r="C52" s="17" t="s">
        <v>4</v>
      </c>
      <c r="D52" s="38">
        <v>204</v>
      </c>
      <c r="E52" s="38">
        <v>171</v>
      </c>
      <c r="F52" s="38">
        <v>184</v>
      </c>
      <c r="G52" s="38">
        <v>188</v>
      </c>
      <c r="H52" s="38">
        <v>185</v>
      </c>
      <c r="I52" s="38">
        <v>182</v>
      </c>
      <c r="J52" s="38">
        <v>133</v>
      </c>
      <c r="K52" s="38">
        <v>148</v>
      </c>
      <c r="L52" s="38">
        <v>183</v>
      </c>
    </row>
    <row r="53" spans="1:12" x14ac:dyDescent="0.2">
      <c r="A53" s="88" t="str">
        <f t="shared" si="5"/>
        <v>Waitematā</v>
      </c>
      <c r="B53" s="88" t="str">
        <f t="shared" si="5"/>
        <v>Justice service area total</v>
      </c>
      <c r="C53" s="17" t="s">
        <v>2</v>
      </c>
      <c r="D53" s="38">
        <v>4</v>
      </c>
      <c r="E53" s="38">
        <v>6</v>
      </c>
      <c r="F53" s="38">
        <v>4</v>
      </c>
      <c r="G53" s="38">
        <v>6</v>
      </c>
      <c r="H53" s="38">
        <v>1</v>
      </c>
      <c r="I53" s="38">
        <v>3</v>
      </c>
      <c r="J53" s="38">
        <v>1</v>
      </c>
      <c r="K53" s="38">
        <v>3</v>
      </c>
      <c r="L53" s="38">
        <v>4</v>
      </c>
    </row>
    <row r="54" spans="1:12" x14ac:dyDescent="0.2">
      <c r="A54" s="89" t="str">
        <f t="shared" si="5"/>
        <v>Waitematā</v>
      </c>
      <c r="B54" s="89" t="str">
        <f t="shared" si="5"/>
        <v>Justice service area total</v>
      </c>
      <c r="C54" s="36" t="s">
        <v>0</v>
      </c>
      <c r="D54" s="40">
        <v>864</v>
      </c>
      <c r="E54" s="40">
        <v>819</v>
      </c>
      <c r="F54" s="40">
        <v>847</v>
      </c>
      <c r="G54" s="40">
        <v>902</v>
      </c>
      <c r="H54" s="40">
        <v>904</v>
      </c>
      <c r="I54" s="40">
        <v>842</v>
      </c>
      <c r="J54" s="40">
        <v>568</v>
      </c>
      <c r="K54" s="40">
        <v>626</v>
      </c>
      <c r="L54" s="40">
        <v>711</v>
      </c>
    </row>
    <row r="55" spans="1:12" x14ac:dyDescent="0.2">
      <c r="A55" s="88" t="s">
        <v>84</v>
      </c>
      <c r="B55" s="88" t="s">
        <v>84</v>
      </c>
      <c r="C55" s="30" t="s">
        <v>3</v>
      </c>
      <c r="D55" s="37">
        <v>508</v>
      </c>
      <c r="E55" s="37">
        <v>529</v>
      </c>
      <c r="F55" s="37">
        <v>557</v>
      </c>
      <c r="G55" s="37">
        <v>537</v>
      </c>
      <c r="H55" s="37">
        <v>462</v>
      </c>
      <c r="I55" s="37">
        <v>532</v>
      </c>
      <c r="J55" s="37">
        <v>394</v>
      </c>
      <c r="K55" s="37">
        <v>467</v>
      </c>
      <c r="L55" s="37">
        <v>611</v>
      </c>
    </row>
    <row r="56" spans="1:12" x14ac:dyDescent="0.2">
      <c r="A56" s="88" t="str">
        <f t="shared" ref="A56:B64" si="6">A55</f>
        <v>Auckland</v>
      </c>
      <c r="B56" s="88" t="str">
        <f t="shared" si="6"/>
        <v>Auckland</v>
      </c>
      <c r="C56" s="17" t="s">
        <v>16</v>
      </c>
      <c r="D56" s="38">
        <v>162</v>
      </c>
      <c r="E56" s="38">
        <v>151</v>
      </c>
      <c r="F56" s="38">
        <v>155</v>
      </c>
      <c r="G56" s="38">
        <v>156</v>
      </c>
      <c r="H56" s="38">
        <v>147</v>
      </c>
      <c r="I56" s="38">
        <v>141</v>
      </c>
      <c r="J56" s="38">
        <v>98</v>
      </c>
      <c r="K56" s="38">
        <v>124</v>
      </c>
      <c r="L56" s="38">
        <v>97</v>
      </c>
    </row>
    <row r="57" spans="1:12" x14ac:dyDescent="0.2">
      <c r="A57" s="88" t="str">
        <f t="shared" si="6"/>
        <v>Auckland</v>
      </c>
      <c r="B57" s="88" t="str">
        <f t="shared" si="6"/>
        <v>Auckland</v>
      </c>
      <c r="C57" s="17" t="s">
        <v>4</v>
      </c>
      <c r="D57" s="38">
        <v>191</v>
      </c>
      <c r="E57" s="38">
        <v>207</v>
      </c>
      <c r="F57" s="38">
        <v>199</v>
      </c>
      <c r="G57" s="38">
        <v>198</v>
      </c>
      <c r="H57" s="38">
        <v>211</v>
      </c>
      <c r="I57" s="38">
        <v>256</v>
      </c>
      <c r="J57" s="38">
        <v>219</v>
      </c>
      <c r="K57" s="38">
        <v>283</v>
      </c>
      <c r="L57" s="38">
        <v>298</v>
      </c>
    </row>
    <row r="58" spans="1:12" x14ac:dyDescent="0.2">
      <c r="A58" s="88" t="str">
        <f t="shared" si="6"/>
        <v>Auckland</v>
      </c>
      <c r="B58" s="88" t="str">
        <f t="shared" si="6"/>
        <v>Auckland</v>
      </c>
      <c r="C58" s="17" t="s">
        <v>2</v>
      </c>
      <c r="D58" s="38">
        <v>3</v>
      </c>
      <c r="E58" s="38">
        <v>5</v>
      </c>
      <c r="F58" s="38">
        <v>7</v>
      </c>
      <c r="G58" s="38">
        <v>5</v>
      </c>
      <c r="H58" s="38">
        <v>10</v>
      </c>
      <c r="I58" s="38">
        <v>8</v>
      </c>
      <c r="J58" s="38">
        <v>12</v>
      </c>
      <c r="K58" s="38">
        <v>14</v>
      </c>
      <c r="L58" s="38">
        <v>14</v>
      </c>
    </row>
    <row r="59" spans="1:12" x14ac:dyDescent="0.2">
      <c r="A59" s="88" t="str">
        <f t="shared" si="6"/>
        <v>Auckland</v>
      </c>
      <c r="B59" s="89" t="str">
        <f t="shared" si="6"/>
        <v>Auckland</v>
      </c>
      <c r="C59" s="36" t="s">
        <v>0</v>
      </c>
      <c r="D59" s="51">
        <v>864</v>
      </c>
      <c r="E59" s="51">
        <v>892</v>
      </c>
      <c r="F59" s="51">
        <v>918</v>
      </c>
      <c r="G59" s="51">
        <v>896</v>
      </c>
      <c r="H59" s="51">
        <v>830</v>
      </c>
      <c r="I59" s="51">
        <v>937</v>
      </c>
      <c r="J59" s="51">
        <v>723</v>
      </c>
      <c r="K59" s="51">
        <v>888</v>
      </c>
      <c r="L59" s="51">
        <v>1020</v>
      </c>
    </row>
    <row r="60" spans="1:12" x14ac:dyDescent="0.2">
      <c r="A60" s="88" t="str">
        <f t="shared" si="6"/>
        <v>Auckland</v>
      </c>
      <c r="B60" s="88" t="s">
        <v>81</v>
      </c>
      <c r="C60" s="17" t="s">
        <v>3</v>
      </c>
      <c r="D60" s="38">
        <v>508</v>
      </c>
      <c r="E60" s="38">
        <v>529</v>
      </c>
      <c r="F60" s="38">
        <v>557</v>
      </c>
      <c r="G60" s="38">
        <v>537</v>
      </c>
      <c r="H60" s="38">
        <v>462</v>
      </c>
      <c r="I60" s="38">
        <v>532</v>
      </c>
      <c r="J60" s="38">
        <v>394</v>
      </c>
      <c r="K60" s="38">
        <v>467</v>
      </c>
      <c r="L60" s="38">
        <v>611</v>
      </c>
    </row>
    <row r="61" spans="1:12" x14ac:dyDescent="0.2">
      <c r="A61" s="88" t="str">
        <f t="shared" si="6"/>
        <v>Auckland</v>
      </c>
      <c r="B61" s="88" t="str">
        <f t="shared" si="6"/>
        <v>Justice service area total</v>
      </c>
      <c r="C61" s="17" t="s">
        <v>16</v>
      </c>
      <c r="D61" s="38">
        <v>162</v>
      </c>
      <c r="E61" s="38">
        <v>151</v>
      </c>
      <c r="F61" s="38">
        <v>155</v>
      </c>
      <c r="G61" s="38">
        <v>156</v>
      </c>
      <c r="H61" s="38">
        <v>147</v>
      </c>
      <c r="I61" s="38">
        <v>141</v>
      </c>
      <c r="J61" s="38">
        <v>98</v>
      </c>
      <c r="K61" s="38">
        <v>124</v>
      </c>
      <c r="L61" s="38">
        <v>97</v>
      </c>
    </row>
    <row r="62" spans="1:12" x14ac:dyDescent="0.2">
      <c r="A62" s="88" t="str">
        <f t="shared" si="6"/>
        <v>Auckland</v>
      </c>
      <c r="B62" s="88" t="str">
        <f t="shared" si="6"/>
        <v>Justice service area total</v>
      </c>
      <c r="C62" s="17" t="s">
        <v>4</v>
      </c>
      <c r="D62" s="38">
        <v>191</v>
      </c>
      <c r="E62" s="38">
        <v>207</v>
      </c>
      <c r="F62" s="38">
        <v>199</v>
      </c>
      <c r="G62" s="38">
        <v>198</v>
      </c>
      <c r="H62" s="38">
        <v>211</v>
      </c>
      <c r="I62" s="38">
        <v>256</v>
      </c>
      <c r="J62" s="38">
        <v>219</v>
      </c>
      <c r="K62" s="38">
        <v>283</v>
      </c>
      <c r="L62" s="38">
        <v>298</v>
      </c>
    </row>
    <row r="63" spans="1:12" x14ac:dyDescent="0.2">
      <c r="A63" s="88" t="str">
        <f t="shared" si="6"/>
        <v>Auckland</v>
      </c>
      <c r="B63" s="88" t="str">
        <f t="shared" si="6"/>
        <v>Justice service area total</v>
      </c>
      <c r="C63" s="17" t="s">
        <v>2</v>
      </c>
      <c r="D63" s="38">
        <v>3</v>
      </c>
      <c r="E63" s="38">
        <v>5</v>
      </c>
      <c r="F63" s="38">
        <v>7</v>
      </c>
      <c r="G63" s="38">
        <v>5</v>
      </c>
      <c r="H63" s="38">
        <v>10</v>
      </c>
      <c r="I63" s="38">
        <v>8</v>
      </c>
      <c r="J63" s="38">
        <v>12</v>
      </c>
      <c r="K63" s="38">
        <v>14</v>
      </c>
      <c r="L63" s="38">
        <v>14</v>
      </c>
    </row>
    <row r="64" spans="1:12" x14ac:dyDescent="0.2">
      <c r="A64" s="88" t="str">
        <f t="shared" si="6"/>
        <v>Auckland</v>
      </c>
      <c r="B64" s="89" t="str">
        <f t="shared" si="6"/>
        <v>Justice service area total</v>
      </c>
      <c r="C64" s="36" t="s">
        <v>0</v>
      </c>
      <c r="D64" s="40">
        <v>864</v>
      </c>
      <c r="E64" s="40">
        <v>892</v>
      </c>
      <c r="F64" s="40">
        <v>918</v>
      </c>
      <c r="G64" s="40">
        <v>896</v>
      </c>
      <c r="H64" s="40">
        <v>830</v>
      </c>
      <c r="I64" s="40">
        <v>937</v>
      </c>
      <c r="J64" s="40">
        <v>723</v>
      </c>
      <c r="K64" s="40">
        <v>888</v>
      </c>
      <c r="L64" s="40">
        <v>1020</v>
      </c>
    </row>
    <row r="65" spans="1:12" x14ac:dyDescent="0.2">
      <c r="A65" s="87" t="s">
        <v>85</v>
      </c>
      <c r="B65" s="87" t="s">
        <v>86</v>
      </c>
      <c r="C65" s="30" t="s">
        <v>3</v>
      </c>
      <c r="D65" s="37">
        <v>749</v>
      </c>
      <c r="E65" s="37">
        <v>767</v>
      </c>
      <c r="F65" s="37">
        <v>784</v>
      </c>
      <c r="G65" s="37">
        <v>865</v>
      </c>
      <c r="H65" s="37">
        <v>776</v>
      </c>
      <c r="I65" s="37">
        <v>968</v>
      </c>
      <c r="J65" s="37">
        <v>727</v>
      </c>
      <c r="K65" s="37">
        <v>834</v>
      </c>
      <c r="L65" s="37">
        <v>941</v>
      </c>
    </row>
    <row r="66" spans="1:12" x14ac:dyDescent="0.2">
      <c r="A66" s="88" t="s">
        <v>85</v>
      </c>
      <c r="B66" s="88" t="str">
        <f t="shared" ref="B66:B69" si="7">B65</f>
        <v>Manukau</v>
      </c>
      <c r="C66" s="17" t="s">
        <v>16</v>
      </c>
      <c r="D66" s="38">
        <v>97</v>
      </c>
      <c r="E66" s="38">
        <v>100</v>
      </c>
      <c r="F66" s="38">
        <v>143</v>
      </c>
      <c r="G66" s="38">
        <v>145</v>
      </c>
      <c r="H66" s="38">
        <v>149</v>
      </c>
      <c r="I66" s="38">
        <v>146</v>
      </c>
      <c r="J66" s="38">
        <v>108</v>
      </c>
      <c r="K66" s="38">
        <v>141</v>
      </c>
      <c r="L66" s="38">
        <v>194</v>
      </c>
    </row>
    <row r="67" spans="1:12" x14ac:dyDescent="0.2">
      <c r="A67" s="88" t="s">
        <v>85</v>
      </c>
      <c r="B67" s="88" t="str">
        <f t="shared" si="7"/>
        <v>Manukau</v>
      </c>
      <c r="C67" s="17" t="s">
        <v>4</v>
      </c>
      <c r="D67" s="38">
        <v>216</v>
      </c>
      <c r="E67" s="38">
        <v>302</v>
      </c>
      <c r="F67" s="38">
        <v>319</v>
      </c>
      <c r="G67" s="38">
        <v>243</v>
      </c>
      <c r="H67" s="38">
        <v>231</v>
      </c>
      <c r="I67" s="38">
        <v>309</v>
      </c>
      <c r="J67" s="38">
        <v>304</v>
      </c>
      <c r="K67" s="38">
        <v>427</v>
      </c>
      <c r="L67" s="38">
        <v>333</v>
      </c>
    </row>
    <row r="68" spans="1:12" x14ac:dyDescent="0.2">
      <c r="A68" s="88" t="s">
        <v>85</v>
      </c>
      <c r="B68" s="88" t="str">
        <f t="shared" si="7"/>
        <v>Manukau</v>
      </c>
      <c r="C68" s="17" t="s">
        <v>2</v>
      </c>
      <c r="D68" s="38">
        <v>3</v>
      </c>
      <c r="E68" s="38">
        <v>2</v>
      </c>
      <c r="F68" s="38">
        <v>17</v>
      </c>
      <c r="G68" s="38">
        <v>6</v>
      </c>
      <c r="H68" s="38">
        <v>7</v>
      </c>
      <c r="I68" s="38">
        <v>12</v>
      </c>
      <c r="J68" s="38">
        <v>11</v>
      </c>
      <c r="K68" s="38">
        <v>9</v>
      </c>
      <c r="L68" s="38">
        <v>9</v>
      </c>
    </row>
    <row r="69" spans="1:12" x14ac:dyDescent="0.2">
      <c r="A69" s="88" t="s">
        <v>85</v>
      </c>
      <c r="B69" s="89" t="str">
        <f t="shared" si="7"/>
        <v>Manukau</v>
      </c>
      <c r="C69" s="36" t="s">
        <v>0</v>
      </c>
      <c r="D69" s="51">
        <v>1065</v>
      </c>
      <c r="E69" s="51">
        <v>1171</v>
      </c>
      <c r="F69" s="51">
        <v>1263</v>
      </c>
      <c r="G69" s="51">
        <v>1259</v>
      </c>
      <c r="H69" s="51">
        <v>1163</v>
      </c>
      <c r="I69" s="51">
        <v>1435</v>
      </c>
      <c r="J69" s="51">
        <v>1150</v>
      </c>
      <c r="K69" s="51">
        <v>1411</v>
      </c>
      <c r="L69" s="51">
        <v>1477</v>
      </c>
    </row>
    <row r="70" spans="1:12" x14ac:dyDescent="0.2">
      <c r="A70" s="88" t="s">
        <v>85</v>
      </c>
      <c r="B70" s="87" t="s">
        <v>87</v>
      </c>
      <c r="C70" s="30" t="s">
        <v>3</v>
      </c>
      <c r="D70" s="37">
        <v>190</v>
      </c>
      <c r="E70" s="37">
        <v>186</v>
      </c>
      <c r="F70" s="37">
        <v>169</v>
      </c>
      <c r="G70" s="37">
        <v>151</v>
      </c>
      <c r="H70" s="37">
        <v>144</v>
      </c>
      <c r="I70" s="37">
        <v>118</v>
      </c>
      <c r="J70" s="37">
        <v>75</v>
      </c>
      <c r="K70" s="37">
        <v>108</v>
      </c>
      <c r="L70" s="37">
        <v>154</v>
      </c>
    </row>
    <row r="71" spans="1:12" x14ac:dyDescent="0.2">
      <c r="A71" s="88" t="s">
        <v>85</v>
      </c>
      <c r="B71" s="88" t="str">
        <f t="shared" ref="B71:B74" si="8">B70</f>
        <v>Papakura</v>
      </c>
      <c r="C71" s="17" t="s">
        <v>16</v>
      </c>
      <c r="D71" s="38">
        <v>24</v>
      </c>
      <c r="E71" s="38">
        <v>26</v>
      </c>
      <c r="F71" s="38">
        <v>17</v>
      </c>
      <c r="G71" s="38">
        <v>9</v>
      </c>
      <c r="H71" s="38">
        <v>15</v>
      </c>
      <c r="I71" s="38">
        <v>3</v>
      </c>
      <c r="J71" s="38">
        <v>11</v>
      </c>
      <c r="K71" s="38">
        <v>16</v>
      </c>
      <c r="L71" s="38">
        <v>16</v>
      </c>
    </row>
    <row r="72" spans="1:12" x14ac:dyDescent="0.2">
      <c r="A72" s="88" t="s">
        <v>85</v>
      </c>
      <c r="B72" s="88" t="str">
        <f t="shared" si="8"/>
        <v>Papakura</v>
      </c>
      <c r="C72" s="17" t="s">
        <v>4</v>
      </c>
      <c r="D72" s="38">
        <v>44</v>
      </c>
      <c r="E72" s="38">
        <v>60</v>
      </c>
      <c r="F72" s="38">
        <v>35</v>
      </c>
      <c r="G72" s="38">
        <v>39</v>
      </c>
      <c r="H72" s="38">
        <v>40</v>
      </c>
      <c r="I72" s="38">
        <v>21</v>
      </c>
      <c r="J72" s="38">
        <v>22</v>
      </c>
      <c r="K72" s="38">
        <v>36</v>
      </c>
      <c r="L72" s="38">
        <v>39</v>
      </c>
    </row>
    <row r="73" spans="1:12" x14ac:dyDescent="0.2">
      <c r="A73" s="88" t="s">
        <v>85</v>
      </c>
      <c r="B73" s="88" t="str">
        <f t="shared" si="8"/>
        <v>Papakura</v>
      </c>
      <c r="C73" s="17" t="s">
        <v>2</v>
      </c>
      <c r="D73" s="38">
        <v>0</v>
      </c>
      <c r="E73" s="38">
        <v>0</v>
      </c>
      <c r="F73" s="38">
        <v>1</v>
      </c>
      <c r="G73" s="38">
        <v>1</v>
      </c>
      <c r="H73" s="38">
        <v>2</v>
      </c>
      <c r="I73" s="38">
        <v>1</v>
      </c>
      <c r="J73" s="38">
        <v>0</v>
      </c>
      <c r="K73" s="38">
        <v>1</v>
      </c>
      <c r="L73" s="38">
        <v>2</v>
      </c>
    </row>
    <row r="74" spans="1:12" x14ac:dyDescent="0.2">
      <c r="A74" s="88" t="s">
        <v>85</v>
      </c>
      <c r="B74" s="89" t="str">
        <f t="shared" si="8"/>
        <v>Papakura</v>
      </c>
      <c r="C74" s="36" t="s">
        <v>0</v>
      </c>
      <c r="D74" s="51">
        <v>258</v>
      </c>
      <c r="E74" s="51">
        <v>272</v>
      </c>
      <c r="F74" s="51">
        <v>222</v>
      </c>
      <c r="G74" s="51">
        <v>200</v>
      </c>
      <c r="H74" s="51">
        <v>201</v>
      </c>
      <c r="I74" s="51">
        <v>143</v>
      </c>
      <c r="J74" s="51">
        <v>108</v>
      </c>
      <c r="K74" s="51">
        <v>161</v>
      </c>
      <c r="L74" s="51">
        <v>211</v>
      </c>
    </row>
    <row r="75" spans="1:12" x14ac:dyDescent="0.2">
      <c r="A75" s="88" t="s">
        <v>85</v>
      </c>
      <c r="B75" s="87" t="s">
        <v>88</v>
      </c>
      <c r="C75" s="30" t="s">
        <v>3</v>
      </c>
      <c r="D75" s="37">
        <v>96</v>
      </c>
      <c r="E75" s="37">
        <v>105</v>
      </c>
      <c r="F75" s="37">
        <v>123</v>
      </c>
      <c r="G75" s="37">
        <v>116</v>
      </c>
      <c r="H75" s="37">
        <v>79</v>
      </c>
      <c r="I75" s="37">
        <v>89</v>
      </c>
      <c r="J75" s="37">
        <v>49</v>
      </c>
      <c r="K75" s="37">
        <v>75</v>
      </c>
      <c r="L75" s="37">
        <v>79</v>
      </c>
    </row>
    <row r="76" spans="1:12" x14ac:dyDescent="0.2">
      <c r="A76" s="88" t="s">
        <v>85</v>
      </c>
      <c r="B76" s="88" t="str">
        <f t="shared" ref="B76:B79" si="9">B75</f>
        <v>Pukekohe</v>
      </c>
      <c r="C76" s="17" t="s">
        <v>16</v>
      </c>
      <c r="D76" s="38">
        <v>8</v>
      </c>
      <c r="E76" s="38">
        <v>16</v>
      </c>
      <c r="F76" s="38">
        <v>12</v>
      </c>
      <c r="G76" s="38">
        <v>10</v>
      </c>
      <c r="H76" s="38">
        <v>11</v>
      </c>
      <c r="I76" s="38">
        <v>5</v>
      </c>
      <c r="J76" s="38">
        <v>2</v>
      </c>
      <c r="K76" s="38">
        <v>4</v>
      </c>
      <c r="L76" s="38">
        <v>13</v>
      </c>
    </row>
    <row r="77" spans="1:12" x14ac:dyDescent="0.2">
      <c r="A77" s="88" t="s">
        <v>85</v>
      </c>
      <c r="B77" s="88" t="str">
        <f t="shared" si="9"/>
        <v>Pukekohe</v>
      </c>
      <c r="C77" s="17" t="s">
        <v>4</v>
      </c>
      <c r="D77" s="38">
        <v>18</v>
      </c>
      <c r="E77" s="38">
        <v>20</v>
      </c>
      <c r="F77" s="38">
        <v>12</v>
      </c>
      <c r="G77" s="38">
        <v>9</v>
      </c>
      <c r="H77" s="38">
        <v>15</v>
      </c>
      <c r="I77" s="38">
        <v>11</v>
      </c>
      <c r="J77" s="38">
        <v>13</v>
      </c>
      <c r="K77" s="38">
        <v>10</v>
      </c>
      <c r="L77" s="38">
        <v>20</v>
      </c>
    </row>
    <row r="78" spans="1:12" x14ac:dyDescent="0.2">
      <c r="A78" s="88" t="s">
        <v>85</v>
      </c>
      <c r="B78" s="88" t="str">
        <f t="shared" si="9"/>
        <v>Pukekohe</v>
      </c>
      <c r="C78" s="17" t="s">
        <v>2</v>
      </c>
      <c r="D78" s="38">
        <v>0</v>
      </c>
      <c r="E78" s="38">
        <v>0</v>
      </c>
      <c r="F78" s="38">
        <v>0</v>
      </c>
      <c r="G78" s="38">
        <v>1</v>
      </c>
      <c r="H78" s="38">
        <v>1</v>
      </c>
      <c r="I78" s="38">
        <v>0</v>
      </c>
      <c r="J78" s="38">
        <v>1</v>
      </c>
      <c r="K78" s="38">
        <v>0</v>
      </c>
      <c r="L78" s="38">
        <v>0</v>
      </c>
    </row>
    <row r="79" spans="1:12" x14ac:dyDescent="0.2">
      <c r="A79" s="88" t="s">
        <v>85</v>
      </c>
      <c r="B79" s="89" t="str">
        <f t="shared" si="9"/>
        <v>Pukekohe</v>
      </c>
      <c r="C79" s="36" t="s">
        <v>0</v>
      </c>
      <c r="D79" s="51">
        <v>122</v>
      </c>
      <c r="E79" s="51">
        <v>141</v>
      </c>
      <c r="F79" s="51">
        <v>147</v>
      </c>
      <c r="G79" s="51">
        <v>136</v>
      </c>
      <c r="H79" s="51">
        <v>106</v>
      </c>
      <c r="I79" s="51">
        <v>105</v>
      </c>
      <c r="J79" s="51">
        <v>65</v>
      </c>
      <c r="K79" s="51">
        <v>89</v>
      </c>
      <c r="L79" s="51">
        <v>112</v>
      </c>
    </row>
    <row r="80" spans="1:12" x14ac:dyDescent="0.2">
      <c r="A80" s="88" t="s">
        <v>85</v>
      </c>
      <c r="B80" s="88" t="s">
        <v>81</v>
      </c>
      <c r="C80" s="17" t="s">
        <v>3</v>
      </c>
      <c r="D80" s="38">
        <v>1035</v>
      </c>
      <c r="E80" s="38">
        <v>1058</v>
      </c>
      <c r="F80" s="38">
        <v>1076</v>
      </c>
      <c r="G80" s="38">
        <v>1132</v>
      </c>
      <c r="H80" s="38">
        <v>999</v>
      </c>
      <c r="I80" s="38">
        <v>1175</v>
      </c>
      <c r="J80" s="38">
        <v>851</v>
      </c>
      <c r="K80" s="38">
        <v>1017</v>
      </c>
      <c r="L80" s="38">
        <v>1174</v>
      </c>
    </row>
    <row r="81" spans="1:12" x14ac:dyDescent="0.2">
      <c r="A81" s="88" t="s">
        <v>85</v>
      </c>
      <c r="B81" s="88" t="str">
        <f t="shared" ref="B81:B84" si="10">B80</f>
        <v>Justice service area total</v>
      </c>
      <c r="C81" s="17" t="s">
        <v>16</v>
      </c>
      <c r="D81" s="38">
        <v>129</v>
      </c>
      <c r="E81" s="38">
        <v>142</v>
      </c>
      <c r="F81" s="38">
        <v>172</v>
      </c>
      <c r="G81" s="38">
        <v>164</v>
      </c>
      <c r="H81" s="38">
        <v>175</v>
      </c>
      <c r="I81" s="38">
        <v>154</v>
      </c>
      <c r="J81" s="38">
        <v>121</v>
      </c>
      <c r="K81" s="38">
        <v>161</v>
      </c>
      <c r="L81" s="38">
        <v>223</v>
      </c>
    </row>
    <row r="82" spans="1:12" x14ac:dyDescent="0.2">
      <c r="A82" s="88" t="s">
        <v>85</v>
      </c>
      <c r="B82" s="88" t="str">
        <f t="shared" si="10"/>
        <v>Justice service area total</v>
      </c>
      <c r="C82" s="17" t="s">
        <v>4</v>
      </c>
      <c r="D82" s="38">
        <v>278</v>
      </c>
      <c r="E82" s="38">
        <v>382</v>
      </c>
      <c r="F82" s="38">
        <v>366</v>
      </c>
      <c r="G82" s="38">
        <v>291</v>
      </c>
      <c r="H82" s="38">
        <v>286</v>
      </c>
      <c r="I82" s="38">
        <v>341</v>
      </c>
      <c r="J82" s="38">
        <v>339</v>
      </c>
      <c r="K82" s="38">
        <v>473</v>
      </c>
      <c r="L82" s="38">
        <v>392</v>
      </c>
    </row>
    <row r="83" spans="1:12" x14ac:dyDescent="0.2">
      <c r="A83" s="88" t="s">
        <v>85</v>
      </c>
      <c r="B83" s="88" t="str">
        <f t="shared" si="10"/>
        <v>Justice service area total</v>
      </c>
      <c r="C83" s="17" t="s">
        <v>2</v>
      </c>
      <c r="D83" s="38">
        <v>3</v>
      </c>
      <c r="E83" s="38">
        <v>2</v>
      </c>
      <c r="F83" s="38">
        <v>18</v>
      </c>
      <c r="G83" s="38">
        <v>8</v>
      </c>
      <c r="H83" s="38">
        <v>10</v>
      </c>
      <c r="I83" s="38">
        <v>13</v>
      </c>
      <c r="J83" s="38">
        <v>12</v>
      </c>
      <c r="K83" s="38">
        <v>10</v>
      </c>
      <c r="L83" s="38">
        <v>11</v>
      </c>
    </row>
    <row r="84" spans="1:12" x14ac:dyDescent="0.2">
      <c r="A84" s="89" t="s">
        <v>85</v>
      </c>
      <c r="B84" s="89" t="str">
        <f t="shared" si="10"/>
        <v>Justice service area total</v>
      </c>
      <c r="C84" s="36" t="s">
        <v>0</v>
      </c>
      <c r="D84" s="40">
        <v>1445</v>
      </c>
      <c r="E84" s="40">
        <v>1584</v>
      </c>
      <c r="F84" s="40">
        <v>1632</v>
      </c>
      <c r="G84" s="40">
        <v>1595</v>
      </c>
      <c r="H84" s="40">
        <v>1470</v>
      </c>
      <c r="I84" s="40">
        <v>1683</v>
      </c>
      <c r="J84" s="40">
        <v>1323</v>
      </c>
      <c r="K84" s="40">
        <v>1661</v>
      </c>
      <c r="L84" s="40">
        <v>1800</v>
      </c>
    </row>
    <row r="85" spans="1:12" x14ac:dyDescent="0.2">
      <c r="A85" s="87" t="s">
        <v>89</v>
      </c>
      <c r="B85" s="87" t="s">
        <v>90</v>
      </c>
      <c r="C85" s="30" t="s">
        <v>3</v>
      </c>
      <c r="D85" s="37">
        <v>511</v>
      </c>
      <c r="E85" s="37">
        <v>675</v>
      </c>
      <c r="F85" s="37">
        <v>671</v>
      </c>
      <c r="G85" s="37">
        <v>664</v>
      </c>
      <c r="H85" s="37">
        <v>659</v>
      </c>
      <c r="I85" s="37">
        <v>692</v>
      </c>
      <c r="J85" s="37">
        <v>486</v>
      </c>
      <c r="K85" s="37">
        <v>554</v>
      </c>
      <c r="L85" s="37">
        <v>512</v>
      </c>
    </row>
    <row r="86" spans="1:12" x14ac:dyDescent="0.2">
      <c r="A86" s="88" t="str">
        <f t="shared" ref="A86:B101" si="11">A85</f>
        <v>Waikato</v>
      </c>
      <c r="B86" s="88" t="str">
        <f t="shared" si="11"/>
        <v>Hamilton</v>
      </c>
      <c r="C86" s="17" t="s">
        <v>16</v>
      </c>
      <c r="D86" s="38">
        <v>65</v>
      </c>
      <c r="E86" s="38">
        <v>53</v>
      </c>
      <c r="F86" s="38">
        <v>53</v>
      </c>
      <c r="G86" s="38">
        <v>52</v>
      </c>
      <c r="H86" s="38">
        <v>44</v>
      </c>
      <c r="I86" s="38">
        <v>38</v>
      </c>
      <c r="J86" s="38">
        <v>37</v>
      </c>
      <c r="K86" s="38">
        <v>44</v>
      </c>
      <c r="L86" s="38">
        <v>41</v>
      </c>
    </row>
    <row r="87" spans="1:12" x14ac:dyDescent="0.2">
      <c r="A87" s="88" t="str">
        <f t="shared" si="11"/>
        <v>Waikato</v>
      </c>
      <c r="B87" s="88" t="str">
        <f t="shared" si="11"/>
        <v>Hamilton</v>
      </c>
      <c r="C87" s="17" t="s">
        <v>4</v>
      </c>
      <c r="D87" s="38">
        <v>104</v>
      </c>
      <c r="E87" s="38">
        <v>123</v>
      </c>
      <c r="F87" s="38">
        <v>112</v>
      </c>
      <c r="G87" s="38">
        <v>134</v>
      </c>
      <c r="H87" s="38">
        <v>134</v>
      </c>
      <c r="I87" s="38">
        <v>142</v>
      </c>
      <c r="J87" s="38">
        <v>140</v>
      </c>
      <c r="K87" s="38">
        <v>144</v>
      </c>
      <c r="L87" s="38">
        <v>134</v>
      </c>
    </row>
    <row r="88" spans="1:12" x14ac:dyDescent="0.2">
      <c r="A88" s="88" t="str">
        <f t="shared" si="11"/>
        <v>Waikato</v>
      </c>
      <c r="B88" s="88" t="str">
        <f t="shared" si="11"/>
        <v>Hamilton</v>
      </c>
      <c r="C88" s="17" t="s">
        <v>2</v>
      </c>
      <c r="D88" s="38">
        <v>3</v>
      </c>
      <c r="E88" s="38">
        <v>2</v>
      </c>
      <c r="F88" s="38">
        <v>2</v>
      </c>
      <c r="G88" s="38">
        <v>3</v>
      </c>
      <c r="H88" s="38">
        <v>1</v>
      </c>
      <c r="I88" s="38">
        <v>1</v>
      </c>
      <c r="J88" s="38">
        <v>9</v>
      </c>
      <c r="K88" s="38">
        <v>9</v>
      </c>
      <c r="L88" s="38">
        <v>4</v>
      </c>
    </row>
    <row r="89" spans="1:12" x14ac:dyDescent="0.2">
      <c r="A89" s="88" t="str">
        <f t="shared" si="11"/>
        <v>Waikato</v>
      </c>
      <c r="B89" s="89" t="str">
        <f t="shared" si="11"/>
        <v>Hamilton</v>
      </c>
      <c r="C89" s="36" t="s">
        <v>0</v>
      </c>
      <c r="D89" s="51">
        <v>683</v>
      </c>
      <c r="E89" s="51">
        <v>853</v>
      </c>
      <c r="F89" s="51">
        <v>838</v>
      </c>
      <c r="G89" s="51">
        <v>853</v>
      </c>
      <c r="H89" s="51">
        <v>838</v>
      </c>
      <c r="I89" s="51">
        <v>873</v>
      </c>
      <c r="J89" s="51">
        <v>672</v>
      </c>
      <c r="K89" s="51">
        <v>751</v>
      </c>
      <c r="L89" s="51">
        <v>691</v>
      </c>
    </row>
    <row r="90" spans="1:12" x14ac:dyDescent="0.2">
      <c r="A90" s="88" t="str">
        <f t="shared" si="11"/>
        <v>Waikato</v>
      </c>
      <c r="B90" s="87" t="s">
        <v>91</v>
      </c>
      <c r="C90" s="30" t="s">
        <v>3</v>
      </c>
      <c r="D90" s="37">
        <v>45</v>
      </c>
      <c r="E90" s="37">
        <v>56</v>
      </c>
      <c r="F90" s="37">
        <v>68</v>
      </c>
      <c r="G90" s="37">
        <v>60</v>
      </c>
      <c r="H90" s="37">
        <v>62</v>
      </c>
      <c r="I90" s="37">
        <v>49</v>
      </c>
      <c r="J90" s="37">
        <v>50</v>
      </c>
      <c r="K90" s="37">
        <v>33</v>
      </c>
      <c r="L90" s="37">
        <v>46</v>
      </c>
    </row>
    <row r="91" spans="1:12" x14ac:dyDescent="0.2">
      <c r="A91" s="88" t="str">
        <f t="shared" si="11"/>
        <v>Waikato</v>
      </c>
      <c r="B91" s="88" t="str">
        <f t="shared" si="11"/>
        <v>Huntly</v>
      </c>
      <c r="C91" s="17" t="s">
        <v>16</v>
      </c>
      <c r="D91" s="38">
        <v>1</v>
      </c>
      <c r="E91" s="38">
        <v>5</v>
      </c>
      <c r="F91" s="38">
        <v>4</v>
      </c>
      <c r="G91" s="38">
        <v>4</v>
      </c>
      <c r="H91" s="38">
        <v>7</v>
      </c>
      <c r="I91" s="38">
        <v>3</v>
      </c>
      <c r="J91" s="38">
        <v>7</v>
      </c>
      <c r="K91" s="38">
        <v>3</v>
      </c>
      <c r="L91" s="38">
        <v>11</v>
      </c>
    </row>
    <row r="92" spans="1:12" x14ac:dyDescent="0.2">
      <c r="A92" s="88" t="str">
        <f t="shared" si="11"/>
        <v>Waikato</v>
      </c>
      <c r="B92" s="88" t="str">
        <f t="shared" si="11"/>
        <v>Huntly</v>
      </c>
      <c r="C92" s="17" t="s">
        <v>4</v>
      </c>
      <c r="D92" s="38">
        <v>9</v>
      </c>
      <c r="E92" s="38">
        <v>14</v>
      </c>
      <c r="F92" s="38">
        <v>6</v>
      </c>
      <c r="G92" s="38">
        <v>13</v>
      </c>
      <c r="H92" s="38">
        <v>22</v>
      </c>
      <c r="I92" s="38">
        <v>14</v>
      </c>
      <c r="J92" s="38">
        <v>12</v>
      </c>
      <c r="K92" s="38">
        <v>17</v>
      </c>
      <c r="L92" s="38">
        <v>7</v>
      </c>
    </row>
    <row r="93" spans="1:12" x14ac:dyDescent="0.2">
      <c r="A93" s="88" t="str">
        <f t="shared" si="11"/>
        <v>Waikato</v>
      </c>
      <c r="B93" s="88" t="str">
        <f t="shared" si="11"/>
        <v>Huntly</v>
      </c>
      <c r="C93" s="17" t="s">
        <v>2</v>
      </c>
      <c r="D93" s="38">
        <v>0</v>
      </c>
      <c r="E93" s="38">
        <v>1</v>
      </c>
      <c r="F93" s="38">
        <v>0</v>
      </c>
      <c r="G93" s="38">
        <v>0</v>
      </c>
      <c r="H93" s="38">
        <v>0</v>
      </c>
      <c r="I93" s="38">
        <v>0</v>
      </c>
      <c r="J93" s="38">
        <v>1</v>
      </c>
      <c r="K93" s="38">
        <v>0</v>
      </c>
      <c r="L93" s="38">
        <v>0</v>
      </c>
    </row>
    <row r="94" spans="1:12" x14ac:dyDescent="0.2">
      <c r="A94" s="88" t="str">
        <f t="shared" si="11"/>
        <v>Waikato</v>
      </c>
      <c r="B94" s="89" t="str">
        <f t="shared" si="11"/>
        <v>Huntly</v>
      </c>
      <c r="C94" s="36" t="s">
        <v>0</v>
      </c>
      <c r="D94" s="51">
        <v>55</v>
      </c>
      <c r="E94" s="51">
        <v>76</v>
      </c>
      <c r="F94" s="51">
        <v>78</v>
      </c>
      <c r="G94" s="51">
        <v>77</v>
      </c>
      <c r="H94" s="51">
        <v>91</v>
      </c>
      <c r="I94" s="51">
        <v>66</v>
      </c>
      <c r="J94" s="51">
        <v>70</v>
      </c>
      <c r="K94" s="51">
        <v>53</v>
      </c>
      <c r="L94" s="51">
        <v>64</v>
      </c>
    </row>
    <row r="95" spans="1:12" x14ac:dyDescent="0.2">
      <c r="A95" s="88" t="str">
        <f t="shared" si="11"/>
        <v>Waikato</v>
      </c>
      <c r="B95" s="87" t="s">
        <v>92</v>
      </c>
      <c r="C95" s="30" t="s">
        <v>3</v>
      </c>
      <c r="D95" s="37">
        <v>37</v>
      </c>
      <c r="E95" s="37">
        <v>42</v>
      </c>
      <c r="F95" s="37">
        <v>44</v>
      </c>
      <c r="G95" s="37">
        <v>42</v>
      </c>
      <c r="H95" s="37">
        <v>59</v>
      </c>
      <c r="I95" s="37">
        <v>42</v>
      </c>
      <c r="J95" s="37">
        <v>43</v>
      </c>
      <c r="K95" s="37">
        <v>48</v>
      </c>
      <c r="L95" s="37">
        <v>29</v>
      </c>
    </row>
    <row r="96" spans="1:12" x14ac:dyDescent="0.2">
      <c r="A96" s="88" t="str">
        <f t="shared" si="11"/>
        <v>Waikato</v>
      </c>
      <c r="B96" s="88" t="str">
        <f t="shared" si="11"/>
        <v>Morrinsville</v>
      </c>
      <c r="C96" s="17" t="s">
        <v>16</v>
      </c>
      <c r="D96" s="38">
        <v>10</v>
      </c>
      <c r="E96" s="38">
        <v>11</v>
      </c>
      <c r="F96" s="38">
        <v>3</v>
      </c>
      <c r="G96" s="38">
        <v>3</v>
      </c>
      <c r="H96" s="38">
        <v>1</v>
      </c>
      <c r="I96" s="38">
        <v>6</v>
      </c>
      <c r="J96" s="38">
        <v>2</v>
      </c>
      <c r="K96" s="38">
        <v>3</v>
      </c>
      <c r="L96" s="38">
        <v>1</v>
      </c>
    </row>
    <row r="97" spans="1:12" x14ac:dyDescent="0.2">
      <c r="A97" s="88" t="str">
        <f t="shared" si="11"/>
        <v>Waikato</v>
      </c>
      <c r="B97" s="88" t="str">
        <f t="shared" si="11"/>
        <v>Morrinsville</v>
      </c>
      <c r="C97" s="17" t="s">
        <v>4</v>
      </c>
      <c r="D97" s="38">
        <v>8</v>
      </c>
      <c r="E97" s="38">
        <v>4</v>
      </c>
      <c r="F97" s="38">
        <v>6</v>
      </c>
      <c r="G97" s="38">
        <v>10</v>
      </c>
      <c r="H97" s="38">
        <v>12</v>
      </c>
      <c r="I97" s="38">
        <v>14</v>
      </c>
      <c r="J97" s="38">
        <v>7</v>
      </c>
      <c r="K97" s="38">
        <v>7</v>
      </c>
      <c r="L97" s="38">
        <v>8</v>
      </c>
    </row>
    <row r="98" spans="1:12" x14ac:dyDescent="0.2">
      <c r="A98" s="88" t="str">
        <f t="shared" si="11"/>
        <v>Waikato</v>
      </c>
      <c r="B98" s="88" t="str">
        <f t="shared" si="11"/>
        <v>Morrinsville</v>
      </c>
      <c r="C98" s="17" t="s">
        <v>2</v>
      </c>
      <c r="D98" s="38">
        <v>0</v>
      </c>
      <c r="E98" s="38">
        <v>0</v>
      </c>
      <c r="F98" s="38">
        <v>0</v>
      </c>
      <c r="G98" s="38">
        <v>0</v>
      </c>
      <c r="H98" s="38">
        <v>0</v>
      </c>
      <c r="I98" s="38">
        <v>0</v>
      </c>
      <c r="J98" s="38">
        <v>0</v>
      </c>
      <c r="K98" s="38">
        <v>0</v>
      </c>
      <c r="L98" s="38">
        <v>0</v>
      </c>
    </row>
    <row r="99" spans="1:12" x14ac:dyDescent="0.2">
      <c r="A99" s="88" t="str">
        <f t="shared" si="11"/>
        <v>Waikato</v>
      </c>
      <c r="B99" s="89" t="str">
        <f t="shared" si="11"/>
        <v>Morrinsville</v>
      </c>
      <c r="C99" s="36" t="s">
        <v>0</v>
      </c>
      <c r="D99" s="51">
        <v>55</v>
      </c>
      <c r="E99" s="51">
        <v>57</v>
      </c>
      <c r="F99" s="51">
        <v>53</v>
      </c>
      <c r="G99" s="51">
        <v>55</v>
      </c>
      <c r="H99" s="51">
        <v>72</v>
      </c>
      <c r="I99" s="51">
        <v>62</v>
      </c>
      <c r="J99" s="51">
        <v>52</v>
      </c>
      <c r="K99" s="51">
        <v>58</v>
      </c>
      <c r="L99" s="51">
        <v>38</v>
      </c>
    </row>
    <row r="100" spans="1:12" x14ac:dyDescent="0.2">
      <c r="A100" s="88" t="str">
        <f t="shared" si="11"/>
        <v>Waikato</v>
      </c>
      <c r="B100" s="87" t="s">
        <v>93</v>
      </c>
      <c r="C100" s="30" t="s">
        <v>3</v>
      </c>
      <c r="D100" s="37">
        <v>24</v>
      </c>
      <c r="E100" s="37">
        <v>50</v>
      </c>
      <c r="F100" s="37">
        <v>37</v>
      </c>
      <c r="G100" s="37">
        <v>29</v>
      </c>
      <c r="H100" s="37">
        <v>34</v>
      </c>
      <c r="I100" s="37">
        <v>31</v>
      </c>
      <c r="J100" s="37">
        <v>30</v>
      </c>
      <c r="K100" s="37">
        <v>41</v>
      </c>
      <c r="L100" s="37">
        <v>21</v>
      </c>
    </row>
    <row r="101" spans="1:12" x14ac:dyDescent="0.2">
      <c r="A101" s="88" t="str">
        <f t="shared" si="11"/>
        <v>Waikato</v>
      </c>
      <c r="B101" s="88" t="str">
        <f t="shared" si="11"/>
        <v>Te Awamutu</v>
      </c>
      <c r="C101" s="17" t="s">
        <v>16</v>
      </c>
      <c r="D101" s="38">
        <v>2</v>
      </c>
      <c r="E101" s="38">
        <v>2</v>
      </c>
      <c r="F101" s="38">
        <v>2</v>
      </c>
      <c r="G101" s="38">
        <v>4</v>
      </c>
      <c r="H101" s="38">
        <v>0</v>
      </c>
      <c r="I101" s="38">
        <v>8</v>
      </c>
      <c r="J101" s="38">
        <v>0</v>
      </c>
      <c r="K101" s="38">
        <v>3</v>
      </c>
      <c r="L101" s="38">
        <v>3</v>
      </c>
    </row>
    <row r="102" spans="1:12" x14ac:dyDescent="0.2">
      <c r="A102" s="88" t="str">
        <f t="shared" ref="A102:B117" si="12">A101</f>
        <v>Waikato</v>
      </c>
      <c r="B102" s="88" t="str">
        <f t="shared" si="12"/>
        <v>Te Awamutu</v>
      </c>
      <c r="C102" s="17" t="s">
        <v>4</v>
      </c>
      <c r="D102" s="38">
        <v>7</v>
      </c>
      <c r="E102" s="38">
        <v>6</v>
      </c>
      <c r="F102" s="38">
        <v>7</v>
      </c>
      <c r="G102" s="38">
        <v>5</v>
      </c>
      <c r="H102" s="38">
        <v>8</v>
      </c>
      <c r="I102" s="38">
        <v>15</v>
      </c>
      <c r="J102" s="38">
        <v>5</v>
      </c>
      <c r="K102" s="38">
        <v>6</v>
      </c>
      <c r="L102" s="38">
        <v>6</v>
      </c>
    </row>
    <row r="103" spans="1:12" x14ac:dyDescent="0.2">
      <c r="A103" s="88" t="str">
        <f t="shared" si="12"/>
        <v>Waikato</v>
      </c>
      <c r="B103" s="88" t="str">
        <f t="shared" si="12"/>
        <v>Te Awamutu</v>
      </c>
      <c r="C103" s="17" t="s">
        <v>2</v>
      </c>
      <c r="D103" s="38">
        <v>0</v>
      </c>
      <c r="E103" s="38">
        <v>0</v>
      </c>
      <c r="F103" s="38">
        <v>0</v>
      </c>
      <c r="G103" s="38">
        <v>0</v>
      </c>
      <c r="H103" s="38">
        <v>0</v>
      </c>
      <c r="I103" s="38">
        <v>0</v>
      </c>
      <c r="J103" s="38">
        <v>0</v>
      </c>
      <c r="K103" s="38">
        <v>0</v>
      </c>
      <c r="L103" s="38">
        <v>1</v>
      </c>
    </row>
    <row r="104" spans="1:12" x14ac:dyDescent="0.2">
      <c r="A104" s="88" t="str">
        <f t="shared" si="12"/>
        <v>Waikato</v>
      </c>
      <c r="B104" s="89" t="str">
        <f t="shared" si="12"/>
        <v>Te Awamutu</v>
      </c>
      <c r="C104" s="36" t="s">
        <v>0</v>
      </c>
      <c r="D104" s="51">
        <v>33</v>
      </c>
      <c r="E104" s="51">
        <v>58</v>
      </c>
      <c r="F104" s="51">
        <v>46</v>
      </c>
      <c r="G104" s="51">
        <v>38</v>
      </c>
      <c r="H104" s="51">
        <v>42</v>
      </c>
      <c r="I104" s="51">
        <v>54</v>
      </c>
      <c r="J104" s="51">
        <v>35</v>
      </c>
      <c r="K104" s="51">
        <v>50</v>
      </c>
      <c r="L104" s="51">
        <v>31</v>
      </c>
    </row>
    <row r="105" spans="1:12" x14ac:dyDescent="0.2">
      <c r="A105" s="88" t="str">
        <f t="shared" si="12"/>
        <v>Waikato</v>
      </c>
      <c r="B105" s="87" t="s">
        <v>152</v>
      </c>
      <c r="C105" s="30" t="s">
        <v>3</v>
      </c>
      <c r="D105" s="37">
        <v>21</v>
      </c>
      <c r="E105" s="37">
        <v>30</v>
      </c>
      <c r="F105" s="37">
        <v>40</v>
      </c>
      <c r="G105" s="37">
        <v>30</v>
      </c>
      <c r="H105" s="37">
        <v>28</v>
      </c>
      <c r="I105" s="37">
        <v>35</v>
      </c>
      <c r="J105" s="37">
        <v>17</v>
      </c>
      <c r="K105" s="37">
        <v>29</v>
      </c>
      <c r="L105" s="37">
        <v>37</v>
      </c>
    </row>
    <row r="106" spans="1:12" x14ac:dyDescent="0.2">
      <c r="A106" s="88" t="str">
        <f t="shared" si="12"/>
        <v>Waikato</v>
      </c>
      <c r="B106" s="88" t="str">
        <f t="shared" si="12"/>
        <v>Te Kūiti</v>
      </c>
      <c r="C106" s="17" t="s">
        <v>16</v>
      </c>
      <c r="D106" s="38">
        <v>1</v>
      </c>
      <c r="E106" s="38">
        <v>1</v>
      </c>
      <c r="F106" s="38">
        <v>1</v>
      </c>
      <c r="G106" s="38">
        <v>1</v>
      </c>
      <c r="H106" s="38">
        <v>1</v>
      </c>
      <c r="I106" s="38">
        <v>0</v>
      </c>
      <c r="J106" s="38">
        <v>0</v>
      </c>
      <c r="K106" s="38">
        <v>0</v>
      </c>
      <c r="L106" s="38">
        <v>1</v>
      </c>
    </row>
    <row r="107" spans="1:12" x14ac:dyDescent="0.2">
      <c r="A107" s="88" t="str">
        <f t="shared" si="12"/>
        <v>Waikato</v>
      </c>
      <c r="B107" s="88" t="str">
        <f t="shared" si="12"/>
        <v>Te Kūiti</v>
      </c>
      <c r="C107" s="17" t="s">
        <v>4</v>
      </c>
      <c r="D107" s="38">
        <v>3</v>
      </c>
      <c r="E107" s="38">
        <v>3</v>
      </c>
      <c r="F107" s="38">
        <v>7</v>
      </c>
      <c r="G107" s="38">
        <v>3</v>
      </c>
      <c r="H107" s="38">
        <v>3</v>
      </c>
      <c r="I107" s="38">
        <v>6</v>
      </c>
      <c r="J107" s="38">
        <v>1</v>
      </c>
      <c r="K107" s="38">
        <v>2</v>
      </c>
      <c r="L107" s="38">
        <v>4</v>
      </c>
    </row>
    <row r="108" spans="1:12" x14ac:dyDescent="0.2">
      <c r="A108" s="88" t="str">
        <f t="shared" si="12"/>
        <v>Waikato</v>
      </c>
      <c r="B108" s="88" t="str">
        <f t="shared" si="12"/>
        <v>Te Kūiti</v>
      </c>
      <c r="C108" s="17" t="s">
        <v>2</v>
      </c>
      <c r="D108" s="38">
        <v>0</v>
      </c>
      <c r="E108" s="38">
        <v>0</v>
      </c>
      <c r="F108" s="38">
        <v>0</v>
      </c>
      <c r="G108" s="38">
        <v>0</v>
      </c>
      <c r="H108" s="38">
        <v>0</v>
      </c>
      <c r="I108" s="38">
        <v>0</v>
      </c>
      <c r="J108" s="38">
        <v>0</v>
      </c>
      <c r="K108" s="38">
        <v>0</v>
      </c>
      <c r="L108" s="38">
        <v>0</v>
      </c>
    </row>
    <row r="109" spans="1:12" x14ac:dyDescent="0.2">
      <c r="A109" s="88" t="str">
        <f t="shared" si="12"/>
        <v>Waikato</v>
      </c>
      <c r="B109" s="89" t="str">
        <f t="shared" si="12"/>
        <v>Te Kūiti</v>
      </c>
      <c r="C109" s="36" t="s">
        <v>0</v>
      </c>
      <c r="D109" s="51">
        <v>25</v>
      </c>
      <c r="E109" s="51">
        <v>34</v>
      </c>
      <c r="F109" s="51">
        <v>48</v>
      </c>
      <c r="G109" s="51">
        <v>34</v>
      </c>
      <c r="H109" s="51">
        <v>32</v>
      </c>
      <c r="I109" s="51">
        <v>41</v>
      </c>
      <c r="J109" s="51">
        <v>18</v>
      </c>
      <c r="K109" s="51">
        <v>31</v>
      </c>
      <c r="L109" s="51">
        <v>42</v>
      </c>
    </row>
    <row r="110" spans="1:12" x14ac:dyDescent="0.2">
      <c r="A110" s="88" t="str">
        <f>A109</f>
        <v>Waikato</v>
      </c>
      <c r="B110" s="87" t="s">
        <v>96</v>
      </c>
      <c r="C110" s="30" t="s">
        <v>3</v>
      </c>
      <c r="D110" s="37">
        <v>33</v>
      </c>
      <c r="E110" s="37">
        <v>42</v>
      </c>
      <c r="F110" s="37">
        <v>41</v>
      </c>
      <c r="G110" s="37">
        <v>29</v>
      </c>
      <c r="H110" s="37">
        <v>43</v>
      </c>
      <c r="I110" s="37">
        <v>52</v>
      </c>
      <c r="J110" s="37">
        <v>44</v>
      </c>
      <c r="K110" s="37">
        <v>32</v>
      </c>
      <c r="L110" s="37">
        <v>28</v>
      </c>
    </row>
    <row r="111" spans="1:12" x14ac:dyDescent="0.2">
      <c r="A111" s="88" t="str">
        <f t="shared" ref="A111:B115" si="13">A110</f>
        <v>Waikato</v>
      </c>
      <c r="B111" s="88" t="str">
        <f t="shared" si="13"/>
        <v>Thames</v>
      </c>
      <c r="C111" s="17" t="s">
        <v>16</v>
      </c>
      <c r="D111" s="38">
        <v>3</v>
      </c>
      <c r="E111" s="38">
        <v>5</v>
      </c>
      <c r="F111" s="38">
        <v>2</v>
      </c>
      <c r="G111" s="38">
        <v>3</v>
      </c>
      <c r="H111" s="38">
        <v>5</v>
      </c>
      <c r="I111" s="38">
        <v>2</v>
      </c>
      <c r="J111" s="38">
        <v>3</v>
      </c>
      <c r="K111" s="38">
        <v>7</v>
      </c>
      <c r="L111" s="38">
        <v>5</v>
      </c>
    </row>
    <row r="112" spans="1:12" x14ac:dyDescent="0.2">
      <c r="A112" s="88" t="str">
        <f t="shared" si="13"/>
        <v>Waikato</v>
      </c>
      <c r="B112" s="88" t="str">
        <f t="shared" si="13"/>
        <v>Thames</v>
      </c>
      <c r="C112" s="17" t="s">
        <v>4</v>
      </c>
      <c r="D112" s="38">
        <v>4</v>
      </c>
      <c r="E112" s="38">
        <v>4</v>
      </c>
      <c r="F112" s="38">
        <v>5</v>
      </c>
      <c r="G112" s="38">
        <v>9</v>
      </c>
      <c r="H112" s="38">
        <v>16</v>
      </c>
      <c r="I112" s="38">
        <v>23</v>
      </c>
      <c r="J112" s="38">
        <v>10</v>
      </c>
      <c r="K112" s="38">
        <v>9</v>
      </c>
      <c r="L112" s="38">
        <v>15</v>
      </c>
    </row>
    <row r="113" spans="1:12" x14ac:dyDescent="0.2">
      <c r="A113" s="88" t="str">
        <f t="shared" si="13"/>
        <v>Waikato</v>
      </c>
      <c r="B113" s="88" t="str">
        <f t="shared" si="13"/>
        <v>Thames</v>
      </c>
      <c r="C113" s="17" t="s">
        <v>2</v>
      </c>
      <c r="D113" s="38">
        <v>0</v>
      </c>
      <c r="E113" s="38">
        <v>0</v>
      </c>
      <c r="F113" s="38">
        <v>0</v>
      </c>
      <c r="G113" s="38">
        <v>1</v>
      </c>
      <c r="H113" s="38">
        <v>0</v>
      </c>
      <c r="I113" s="38">
        <v>0</v>
      </c>
      <c r="J113" s="38">
        <v>0</v>
      </c>
      <c r="K113" s="38">
        <v>0</v>
      </c>
      <c r="L113" s="38">
        <v>0</v>
      </c>
    </row>
    <row r="114" spans="1:12" x14ac:dyDescent="0.2">
      <c r="A114" s="88" t="str">
        <f t="shared" si="13"/>
        <v>Waikato</v>
      </c>
      <c r="B114" s="89" t="str">
        <f t="shared" si="13"/>
        <v>Thames</v>
      </c>
      <c r="C114" s="36" t="s">
        <v>0</v>
      </c>
      <c r="D114" s="51">
        <v>40</v>
      </c>
      <c r="E114" s="51">
        <v>51</v>
      </c>
      <c r="F114" s="51">
        <v>48</v>
      </c>
      <c r="G114" s="51">
        <v>42</v>
      </c>
      <c r="H114" s="51">
        <v>64</v>
      </c>
      <c r="I114" s="51">
        <v>77</v>
      </c>
      <c r="J114" s="51">
        <v>57</v>
      </c>
      <c r="K114" s="51">
        <v>48</v>
      </c>
      <c r="L114" s="51">
        <v>48</v>
      </c>
    </row>
    <row r="115" spans="1:12" x14ac:dyDescent="0.2">
      <c r="A115" s="88" t="str">
        <f t="shared" si="13"/>
        <v>Waikato</v>
      </c>
      <c r="B115" s="88" t="s">
        <v>81</v>
      </c>
      <c r="C115" s="17" t="s">
        <v>3</v>
      </c>
      <c r="D115" s="38">
        <v>671</v>
      </c>
      <c r="E115" s="38">
        <v>895</v>
      </c>
      <c r="F115" s="38">
        <v>901</v>
      </c>
      <c r="G115" s="38">
        <v>854</v>
      </c>
      <c r="H115" s="38">
        <v>885</v>
      </c>
      <c r="I115" s="38">
        <v>901</v>
      </c>
      <c r="J115" s="38">
        <v>670</v>
      </c>
      <c r="K115" s="38">
        <v>737</v>
      </c>
      <c r="L115" s="38">
        <v>673</v>
      </c>
    </row>
    <row r="116" spans="1:12" x14ac:dyDescent="0.2">
      <c r="A116" s="88" t="str">
        <f t="shared" si="12"/>
        <v>Waikato</v>
      </c>
      <c r="B116" s="88" t="str">
        <f t="shared" si="12"/>
        <v>Justice service area total</v>
      </c>
      <c r="C116" s="17" t="s">
        <v>16</v>
      </c>
      <c r="D116" s="38">
        <v>82</v>
      </c>
      <c r="E116" s="38">
        <v>77</v>
      </c>
      <c r="F116" s="38">
        <v>65</v>
      </c>
      <c r="G116" s="38">
        <v>67</v>
      </c>
      <c r="H116" s="38">
        <v>58</v>
      </c>
      <c r="I116" s="38">
        <v>57</v>
      </c>
      <c r="J116" s="38">
        <v>49</v>
      </c>
      <c r="K116" s="38">
        <v>60</v>
      </c>
      <c r="L116" s="38">
        <v>62</v>
      </c>
    </row>
    <row r="117" spans="1:12" x14ac:dyDescent="0.2">
      <c r="A117" s="88" t="str">
        <f t="shared" si="12"/>
        <v>Waikato</v>
      </c>
      <c r="B117" s="88" t="str">
        <f t="shared" si="12"/>
        <v>Justice service area total</v>
      </c>
      <c r="C117" s="17" t="s">
        <v>4</v>
      </c>
      <c r="D117" s="38">
        <v>135</v>
      </c>
      <c r="E117" s="38">
        <v>154</v>
      </c>
      <c r="F117" s="38">
        <v>143</v>
      </c>
      <c r="G117" s="38">
        <v>174</v>
      </c>
      <c r="H117" s="38">
        <v>195</v>
      </c>
      <c r="I117" s="38">
        <v>214</v>
      </c>
      <c r="J117" s="38">
        <v>175</v>
      </c>
      <c r="K117" s="38">
        <v>185</v>
      </c>
      <c r="L117" s="38">
        <v>174</v>
      </c>
    </row>
    <row r="118" spans="1:12" x14ac:dyDescent="0.2">
      <c r="A118" s="88" t="str">
        <f t="shared" ref="A118:B119" si="14">A117</f>
        <v>Waikato</v>
      </c>
      <c r="B118" s="88" t="str">
        <f t="shared" si="14"/>
        <v>Justice service area total</v>
      </c>
      <c r="C118" s="17" t="s">
        <v>2</v>
      </c>
      <c r="D118" s="38">
        <v>3</v>
      </c>
      <c r="E118" s="38">
        <v>3</v>
      </c>
      <c r="F118" s="38">
        <v>2</v>
      </c>
      <c r="G118" s="38">
        <v>4</v>
      </c>
      <c r="H118" s="38">
        <v>1</v>
      </c>
      <c r="I118" s="38">
        <v>1</v>
      </c>
      <c r="J118" s="38">
        <v>10</v>
      </c>
      <c r="K118" s="38">
        <v>9</v>
      </c>
      <c r="L118" s="38">
        <v>5</v>
      </c>
    </row>
    <row r="119" spans="1:12" x14ac:dyDescent="0.2">
      <c r="A119" s="89" t="str">
        <f t="shared" si="14"/>
        <v>Waikato</v>
      </c>
      <c r="B119" s="89" t="str">
        <f t="shared" si="14"/>
        <v>Justice service area total</v>
      </c>
      <c r="C119" s="36" t="s">
        <v>0</v>
      </c>
      <c r="D119" s="40">
        <v>891</v>
      </c>
      <c r="E119" s="40">
        <v>1129</v>
      </c>
      <c r="F119" s="40">
        <v>1111</v>
      </c>
      <c r="G119" s="40">
        <v>1099</v>
      </c>
      <c r="H119" s="40">
        <v>1139</v>
      </c>
      <c r="I119" s="40">
        <v>1173</v>
      </c>
      <c r="J119" s="40">
        <v>904</v>
      </c>
      <c r="K119" s="40">
        <v>991</v>
      </c>
      <c r="L119" s="40">
        <v>914</v>
      </c>
    </row>
    <row r="120" spans="1:12" x14ac:dyDescent="0.2">
      <c r="A120" s="87" t="s">
        <v>94</v>
      </c>
      <c r="B120" s="87" t="s">
        <v>153</v>
      </c>
      <c r="C120" s="30" t="s">
        <v>3</v>
      </c>
      <c r="D120" s="37">
        <v>49</v>
      </c>
      <c r="E120" s="37">
        <v>81</v>
      </c>
      <c r="F120" s="37">
        <v>78</v>
      </c>
      <c r="G120" s="37">
        <v>54</v>
      </c>
      <c r="H120" s="37">
        <v>58</v>
      </c>
      <c r="I120" s="37">
        <v>47</v>
      </c>
      <c r="J120" s="37">
        <v>37</v>
      </c>
      <c r="K120" s="37">
        <v>34</v>
      </c>
      <c r="L120" s="37">
        <v>46</v>
      </c>
    </row>
    <row r="121" spans="1:12" x14ac:dyDescent="0.2">
      <c r="A121" s="88" t="str">
        <f>A120</f>
        <v>Bay of Plenty</v>
      </c>
      <c r="B121" s="88" t="str">
        <f t="shared" ref="B121:B124" si="15">B120</f>
        <v>Ōpōtiki</v>
      </c>
      <c r="C121" s="17" t="s">
        <v>16</v>
      </c>
      <c r="D121" s="38">
        <v>3</v>
      </c>
      <c r="E121" s="38">
        <v>7</v>
      </c>
      <c r="F121" s="38">
        <v>9</v>
      </c>
      <c r="G121" s="38">
        <v>3</v>
      </c>
      <c r="H121" s="38">
        <v>5</v>
      </c>
      <c r="I121" s="38">
        <v>5</v>
      </c>
      <c r="J121" s="38">
        <v>2</v>
      </c>
      <c r="K121" s="38">
        <v>6</v>
      </c>
      <c r="L121" s="38">
        <v>11</v>
      </c>
    </row>
    <row r="122" spans="1:12" x14ac:dyDescent="0.2">
      <c r="A122" s="88" t="str">
        <f>A121</f>
        <v>Bay of Plenty</v>
      </c>
      <c r="B122" s="88" t="str">
        <f t="shared" si="15"/>
        <v>Ōpōtiki</v>
      </c>
      <c r="C122" s="17" t="s">
        <v>4</v>
      </c>
      <c r="D122" s="38">
        <v>7</v>
      </c>
      <c r="E122" s="38">
        <v>7</v>
      </c>
      <c r="F122" s="38">
        <v>1</v>
      </c>
      <c r="G122" s="38">
        <v>6</v>
      </c>
      <c r="H122" s="38">
        <v>10</v>
      </c>
      <c r="I122" s="38">
        <v>2</v>
      </c>
      <c r="J122" s="38">
        <v>6</v>
      </c>
      <c r="K122" s="38">
        <v>4</v>
      </c>
      <c r="L122" s="38">
        <v>11</v>
      </c>
    </row>
    <row r="123" spans="1:12" x14ac:dyDescent="0.2">
      <c r="A123" s="88" t="str">
        <f t="shared" ref="A123:B138" si="16">A122</f>
        <v>Bay of Plenty</v>
      </c>
      <c r="B123" s="88" t="str">
        <f t="shared" si="15"/>
        <v>Ōpōtiki</v>
      </c>
      <c r="C123" s="17" t="s">
        <v>2</v>
      </c>
      <c r="D123" s="38">
        <v>0</v>
      </c>
      <c r="E123" s="38">
        <v>0</v>
      </c>
      <c r="F123" s="38">
        <v>0</v>
      </c>
      <c r="G123" s="38">
        <v>0</v>
      </c>
      <c r="H123" s="38">
        <v>0</v>
      </c>
      <c r="I123" s="38">
        <v>0</v>
      </c>
      <c r="J123" s="38">
        <v>0</v>
      </c>
      <c r="K123" s="38">
        <v>0</v>
      </c>
      <c r="L123" s="38">
        <v>0</v>
      </c>
    </row>
    <row r="124" spans="1:12" x14ac:dyDescent="0.2">
      <c r="A124" s="88" t="str">
        <f t="shared" si="16"/>
        <v>Bay of Plenty</v>
      </c>
      <c r="B124" s="89" t="str">
        <f t="shared" si="15"/>
        <v>Ōpōtiki</v>
      </c>
      <c r="C124" s="36" t="s">
        <v>0</v>
      </c>
      <c r="D124" s="51">
        <v>59</v>
      </c>
      <c r="E124" s="51">
        <v>95</v>
      </c>
      <c r="F124" s="51">
        <v>88</v>
      </c>
      <c r="G124" s="51">
        <v>63</v>
      </c>
      <c r="H124" s="51">
        <v>73</v>
      </c>
      <c r="I124" s="51">
        <v>54</v>
      </c>
      <c r="J124" s="51">
        <v>45</v>
      </c>
      <c r="K124" s="51">
        <v>44</v>
      </c>
      <c r="L124" s="51">
        <v>68</v>
      </c>
    </row>
    <row r="125" spans="1:12" x14ac:dyDescent="0.2">
      <c r="A125" s="88" t="str">
        <f t="shared" si="16"/>
        <v>Bay of Plenty</v>
      </c>
      <c r="B125" s="87" t="s">
        <v>95</v>
      </c>
      <c r="C125" s="30" t="s">
        <v>3</v>
      </c>
      <c r="D125" s="37">
        <v>399</v>
      </c>
      <c r="E125" s="37">
        <v>463</v>
      </c>
      <c r="F125" s="37">
        <v>432</v>
      </c>
      <c r="G125" s="37">
        <v>421</v>
      </c>
      <c r="H125" s="37">
        <v>427</v>
      </c>
      <c r="I125" s="37">
        <v>456</v>
      </c>
      <c r="J125" s="37">
        <v>356</v>
      </c>
      <c r="K125" s="37">
        <v>332</v>
      </c>
      <c r="L125" s="37">
        <v>367</v>
      </c>
    </row>
    <row r="126" spans="1:12" x14ac:dyDescent="0.2">
      <c r="A126" s="88" t="str">
        <f t="shared" si="16"/>
        <v>Bay of Plenty</v>
      </c>
      <c r="B126" s="88" t="str">
        <f t="shared" si="16"/>
        <v>Tauranga</v>
      </c>
      <c r="C126" s="17" t="s">
        <v>16</v>
      </c>
      <c r="D126" s="38">
        <v>42</v>
      </c>
      <c r="E126" s="38">
        <v>47</v>
      </c>
      <c r="F126" s="38">
        <v>37</v>
      </c>
      <c r="G126" s="38">
        <v>32</v>
      </c>
      <c r="H126" s="38">
        <v>43</v>
      </c>
      <c r="I126" s="38">
        <v>46</v>
      </c>
      <c r="J126" s="38">
        <v>35</v>
      </c>
      <c r="K126" s="38">
        <v>31</v>
      </c>
      <c r="L126" s="38">
        <v>38</v>
      </c>
    </row>
    <row r="127" spans="1:12" x14ac:dyDescent="0.2">
      <c r="A127" s="88" t="str">
        <f t="shared" si="16"/>
        <v>Bay of Plenty</v>
      </c>
      <c r="B127" s="88" t="str">
        <f t="shared" si="16"/>
        <v>Tauranga</v>
      </c>
      <c r="C127" s="17" t="s">
        <v>4</v>
      </c>
      <c r="D127" s="38">
        <v>79</v>
      </c>
      <c r="E127" s="38">
        <v>74</v>
      </c>
      <c r="F127" s="38">
        <v>71</v>
      </c>
      <c r="G127" s="38">
        <v>81</v>
      </c>
      <c r="H127" s="38">
        <v>97</v>
      </c>
      <c r="I127" s="38">
        <v>73</v>
      </c>
      <c r="J127" s="38">
        <v>75</v>
      </c>
      <c r="K127" s="38">
        <v>73</v>
      </c>
      <c r="L127" s="38">
        <v>85</v>
      </c>
    </row>
    <row r="128" spans="1:12" x14ac:dyDescent="0.2">
      <c r="A128" s="88" t="str">
        <f t="shared" si="16"/>
        <v>Bay of Plenty</v>
      </c>
      <c r="B128" s="88" t="str">
        <f t="shared" si="16"/>
        <v>Tauranga</v>
      </c>
      <c r="C128" s="17" t="s">
        <v>2</v>
      </c>
      <c r="D128" s="38">
        <v>1</v>
      </c>
      <c r="E128" s="38">
        <v>1</v>
      </c>
      <c r="F128" s="38">
        <v>1</v>
      </c>
      <c r="G128" s="38">
        <v>0</v>
      </c>
      <c r="H128" s="38">
        <v>1</v>
      </c>
      <c r="I128" s="38">
        <v>3</v>
      </c>
      <c r="J128" s="38">
        <v>2</v>
      </c>
      <c r="K128" s="38">
        <v>2</v>
      </c>
      <c r="L128" s="38">
        <v>1</v>
      </c>
    </row>
    <row r="129" spans="1:12" x14ac:dyDescent="0.2">
      <c r="A129" s="88" t="str">
        <f t="shared" si="16"/>
        <v>Bay of Plenty</v>
      </c>
      <c r="B129" s="89" t="str">
        <f t="shared" si="16"/>
        <v>Tauranga</v>
      </c>
      <c r="C129" s="36" t="s">
        <v>0</v>
      </c>
      <c r="D129" s="51">
        <v>521</v>
      </c>
      <c r="E129" s="51">
        <v>585</v>
      </c>
      <c r="F129" s="51">
        <v>541</v>
      </c>
      <c r="G129" s="51">
        <v>534</v>
      </c>
      <c r="H129" s="51">
        <v>568</v>
      </c>
      <c r="I129" s="51">
        <v>578</v>
      </c>
      <c r="J129" s="51">
        <v>468</v>
      </c>
      <c r="K129" s="51">
        <v>438</v>
      </c>
      <c r="L129" s="51">
        <v>491</v>
      </c>
    </row>
    <row r="130" spans="1:12" x14ac:dyDescent="0.2">
      <c r="A130" s="88" t="str">
        <f t="shared" si="16"/>
        <v>Bay of Plenty</v>
      </c>
      <c r="B130" s="87" t="s">
        <v>165</v>
      </c>
      <c r="C130" s="30" t="s">
        <v>3</v>
      </c>
      <c r="D130" s="37">
        <v>34</v>
      </c>
      <c r="E130" s="37">
        <v>39</v>
      </c>
      <c r="F130" s="37">
        <v>45</v>
      </c>
      <c r="G130" s="37">
        <v>33</v>
      </c>
      <c r="H130" s="37">
        <v>45</v>
      </c>
      <c r="I130" s="37">
        <v>35</v>
      </c>
      <c r="J130" s="37">
        <v>23</v>
      </c>
      <c r="K130" s="37">
        <v>23</v>
      </c>
      <c r="L130" s="37">
        <v>26</v>
      </c>
    </row>
    <row r="131" spans="1:12" x14ac:dyDescent="0.2">
      <c r="A131" s="88" t="str">
        <f t="shared" si="16"/>
        <v>Bay of Plenty</v>
      </c>
      <c r="B131" s="88" t="str">
        <f t="shared" si="16"/>
        <v>Waihi</v>
      </c>
      <c r="C131" s="17" t="s">
        <v>16</v>
      </c>
      <c r="D131" s="38">
        <v>4</v>
      </c>
      <c r="E131" s="38">
        <v>2</v>
      </c>
      <c r="F131" s="38">
        <v>2</v>
      </c>
      <c r="G131" s="38">
        <v>2</v>
      </c>
      <c r="H131" s="38">
        <v>3</v>
      </c>
      <c r="I131" s="38">
        <v>2</v>
      </c>
      <c r="J131" s="38">
        <v>6</v>
      </c>
      <c r="K131" s="38">
        <v>1</v>
      </c>
      <c r="L131" s="38">
        <v>8</v>
      </c>
    </row>
    <row r="132" spans="1:12" x14ac:dyDescent="0.2">
      <c r="A132" s="88" t="str">
        <f t="shared" si="16"/>
        <v>Bay of Plenty</v>
      </c>
      <c r="B132" s="88" t="str">
        <f t="shared" si="16"/>
        <v>Waihi</v>
      </c>
      <c r="C132" s="17" t="s">
        <v>4</v>
      </c>
      <c r="D132" s="38">
        <v>2</v>
      </c>
      <c r="E132" s="38">
        <v>6</v>
      </c>
      <c r="F132" s="38">
        <v>3</v>
      </c>
      <c r="G132" s="38">
        <v>6</v>
      </c>
      <c r="H132" s="38">
        <v>8</v>
      </c>
      <c r="I132" s="38">
        <v>7</v>
      </c>
      <c r="J132" s="38">
        <v>8</v>
      </c>
      <c r="K132" s="38">
        <v>5</v>
      </c>
      <c r="L132" s="38">
        <v>5</v>
      </c>
    </row>
    <row r="133" spans="1:12" x14ac:dyDescent="0.2">
      <c r="A133" s="88" t="str">
        <f t="shared" si="16"/>
        <v>Bay of Plenty</v>
      </c>
      <c r="B133" s="88" t="str">
        <f t="shared" si="16"/>
        <v>Waihi</v>
      </c>
      <c r="C133" s="17" t="s">
        <v>2</v>
      </c>
      <c r="D133" s="38">
        <v>0</v>
      </c>
      <c r="E133" s="38">
        <v>0</v>
      </c>
      <c r="F133" s="38">
        <v>0</v>
      </c>
      <c r="G133" s="38">
        <v>0</v>
      </c>
      <c r="H133" s="38">
        <v>0</v>
      </c>
      <c r="I133" s="38">
        <v>0</v>
      </c>
      <c r="J133" s="38">
        <v>0</v>
      </c>
      <c r="K133" s="38">
        <v>0</v>
      </c>
      <c r="L133" s="38">
        <v>0</v>
      </c>
    </row>
    <row r="134" spans="1:12" x14ac:dyDescent="0.2">
      <c r="A134" s="88" t="str">
        <f t="shared" si="16"/>
        <v>Bay of Plenty</v>
      </c>
      <c r="B134" s="89" t="str">
        <f t="shared" si="16"/>
        <v>Waihi</v>
      </c>
      <c r="C134" s="36" t="s">
        <v>0</v>
      </c>
      <c r="D134" s="51">
        <v>40</v>
      </c>
      <c r="E134" s="51">
        <v>47</v>
      </c>
      <c r="F134" s="51">
        <v>50</v>
      </c>
      <c r="G134" s="51">
        <v>41</v>
      </c>
      <c r="H134" s="51">
        <v>56</v>
      </c>
      <c r="I134" s="51">
        <v>44</v>
      </c>
      <c r="J134" s="51">
        <v>37</v>
      </c>
      <c r="K134" s="51">
        <v>29</v>
      </c>
      <c r="L134" s="51">
        <v>39</v>
      </c>
    </row>
    <row r="135" spans="1:12" x14ac:dyDescent="0.2">
      <c r="A135" s="88" t="str">
        <f t="shared" si="16"/>
        <v>Bay of Plenty</v>
      </c>
      <c r="B135" s="87" t="s">
        <v>154</v>
      </c>
      <c r="C135" s="30" t="s">
        <v>3</v>
      </c>
      <c r="D135" s="37">
        <v>223</v>
      </c>
      <c r="E135" s="37">
        <v>259</v>
      </c>
      <c r="F135" s="37">
        <v>255</v>
      </c>
      <c r="G135" s="37">
        <v>290</v>
      </c>
      <c r="H135" s="37">
        <v>209</v>
      </c>
      <c r="I135" s="37">
        <v>240</v>
      </c>
      <c r="J135" s="37">
        <v>157</v>
      </c>
      <c r="K135" s="37">
        <v>198</v>
      </c>
      <c r="L135" s="37">
        <v>201</v>
      </c>
    </row>
    <row r="136" spans="1:12" x14ac:dyDescent="0.2">
      <c r="A136" s="88" t="str">
        <f t="shared" si="16"/>
        <v>Bay of Plenty</v>
      </c>
      <c r="B136" s="88" t="str">
        <f t="shared" si="16"/>
        <v>Whakatāne</v>
      </c>
      <c r="C136" s="17" t="s">
        <v>16</v>
      </c>
      <c r="D136" s="38">
        <v>22</v>
      </c>
      <c r="E136" s="38">
        <v>41</v>
      </c>
      <c r="F136" s="38">
        <v>33</v>
      </c>
      <c r="G136" s="38">
        <v>40</v>
      </c>
      <c r="H136" s="38">
        <v>29</v>
      </c>
      <c r="I136" s="38">
        <v>22</v>
      </c>
      <c r="J136" s="38">
        <v>19</v>
      </c>
      <c r="K136" s="38">
        <v>20</v>
      </c>
      <c r="L136" s="38">
        <v>16</v>
      </c>
    </row>
    <row r="137" spans="1:12" x14ac:dyDescent="0.2">
      <c r="A137" s="88" t="str">
        <f t="shared" si="16"/>
        <v>Bay of Plenty</v>
      </c>
      <c r="B137" s="88" t="str">
        <f t="shared" si="16"/>
        <v>Whakatāne</v>
      </c>
      <c r="C137" s="17" t="s">
        <v>4</v>
      </c>
      <c r="D137" s="38">
        <v>22</v>
      </c>
      <c r="E137" s="38">
        <v>22</v>
      </c>
      <c r="F137" s="38">
        <v>18</v>
      </c>
      <c r="G137" s="38">
        <v>16</v>
      </c>
      <c r="H137" s="38">
        <v>23</v>
      </c>
      <c r="I137" s="38">
        <v>19</v>
      </c>
      <c r="J137" s="38">
        <v>17</v>
      </c>
      <c r="K137" s="38">
        <v>16</v>
      </c>
      <c r="L137" s="38">
        <v>19</v>
      </c>
    </row>
    <row r="138" spans="1:12" x14ac:dyDescent="0.2">
      <c r="A138" s="88" t="str">
        <f t="shared" si="16"/>
        <v>Bay of Plenty</v>
      </c>
      <c r="B138" s="88" t="str">
        <f t="shared" si="16"/>
        <v>Whakatāne</v>
      </c>
      <c r="C138" s="17" t="s">
        <v>2</v>
      </c>
      <c r="D138" s="38">
        <v>0</v>
      </c>
      <c r="E138" s="38">
        <v>0</v>
      </c>
      <c r="F138" s="38">
        <v>0</v>
      </c>
      <c r="G138" s="38">
        <v>0</v>
      </c>
      <c r="H138" s="38">
        <v>0</v>
      </c>
      <c r="I138" s="38">
        <v>0</v>
      </c>
      <c r="J138" s="38">
        <v>4</v>
      </c>
      <c r="K138" s="38">
        <v>1</v>
      </c>
      <c r="L138" s="38">
        <v>2</v>
      </c>
    </row>
    <row r="139" spans="1:12" x14ac:dyDescent="0.2">
      <c r="A139" s="88" t="str">
        <f t="shared" ref="A139:B144" si="17">A138</f>
        <v>Bay of Plenty</v>
      </c>
      <c r="B139" s="89" t="str">
        <f t="shared" si="17"/>
        <v>Whakatāne</v>
      </c>
      <c r="C139" s="36" t="s">
        <v>0</v>
      </c>
      <c r="D139" s="51">
        <v>267</v>
      </c>
      <c r="E139" s="51">
        <v>322</v>
      </c>
      <c r="F139" s="51">
        <v>306</v>
      </c>
      <c r="G139" s="51">
        <v>346</v>
      </c>
      <c r="H139" s="51">
        <v>261</v>
      </c>
      <c r="I139" s="51">
        <v>281</v>
      </c>
      <c r="J139" s="51">
        <v>197</v>
      </c>
      <c r="K139" s="51">
        <v>235</v>
      </c>
      <c r="L139" s="51">
        <v>238</v>
      </c>
    </row>
    <row r="140" spans="1:12" x14ac:dyDescent="0.2">
      <c r="A140" s="88" t="str">
        <f t="shared" si="17"/>
        <v>Bay of Plenty</v>
      </c>
      <c r="B140" s="88" t="s">
        <v>81</v>
      </c>
      <c r="C140" s="17" t="s">
        <v>3</v>
      </c>
      <c r="D140" s="38">
        <v>705</v>
      </c>
      <c r="E140" s="38">
        <v>842</v>
      </c>
      <c r="F140" s="38">
        <v>810</v>
      </c>
      <c r="G140" s="38">
        <v>798</v>
      </c>
      <c r="H140" s="38">
        <v>739</v>
      </c>
      <c r="I140" s="38">
        <v>778</v>
      </c>
      <c r="J140" s="38">
        <v>573</v>
      </c>
      <c r="K140" s="38">
        <v>587</v>
      </c>
      <c r="L140" s="38">
        <v>640</v>
      </c>
    </row>
    <row r="141" spans="1:12" x14ac:dyDescent="0.2">
      <c r="A141" s="88" t="str">
        <f t="shared" si="17"/>
        <v>Bay of Plenty</v>
      </c>
      <c r="B141" s="88" t="str">
        <f t="shared" si="17"/>
        <v>Justice service area total</v>
      </c>
      <c r="C141" s="17" t="s">
        <v>16</v>
      </c>
      <c r="D141" s="38">
        <v>71</v>
      </c>
      <c r="E141" s="38">
        <v>97</v>
      </c>
      <c r="F141" s="38">
        <v>81</v>
      </c>
      <c r="G141" s="38">
        <v>77</v>
      </c>
      <c r="H141" s="38">
        <v>80</v>
      </c>
      <c r="I141" s="38">
        <v>75</v>
      </c>
      <c r="J141" s="38">
        <v>62</v>
      </c>
      <c r="K141" s="38">
        <v>58</v>
      </c>
      <c r="L141" s="38">
        <v>73</v>
      </c>
    </row>
    <row r="142" spans="1:12" x14ac:dyDescent="0.2">
      <c r="A142" s="88" t="str">
        <f t="shared" si="17"/>
        <v>Bay of Plenty</v>
      </c>
      <c r="B142" s="88" t="str">
        <f t="shared" si="17"/>
        <v>Justice service area total</v>
      </c>
      <c r="C142" s="17" t="s">
        <v>4</v>
      </c>
      <c r="D142" s="38">
        <v>110</v>
      </c>
      <c r="E142" s="38">
        <v>109</v>
      </c>
      <c r="F142" s="38">
        <v>93</v>
      </c>
      <c r="G142" s="38">
        <v>109</v>
      </c>
      <c r="H142" s="38">
        <v>138</v>
      </c>
      <c r="I142" s="38">
        <v>101</v>
      </c>
      <c r="J142" s="38">
        <v>106</v>
      </c>
      <c r="K142" s="38">
        <v>98</v>
      </c>
      <c r="L142" s="38">
        <v>120</v>
      </c>
    </row>
    <row r="143" spans="1:12" x14ac:dyDescent="0.2">
      <c r="A143" s="88" t="str">
        <f t="shared" si="17"/>
        <v>Bay of Plenty</v>
      </c>
      <c r="B143" s="88" t="str">
        <f t="shared" si="17"/>
        <v>Justice service area total</v>
      </c>
      <c r="C143" s="17" t="s">
        <v>2</v>
      </c>
      <c r="D143" s="38">
        <v>1</v>
      </c>
      <c r="E143" s="38">
        <v>1</v>
      </c>
      <c r="F143" s="38">
        <v>1</v>
      </c>
      <c r="G143" s="38">
        <v>0</v>
      </c>
      <c r="H143" s="38">
        <v>1</v>
      </c>
      <c r="I143" s="38">
        <v>3</v>
      </c>
      <c r="J143" s="38">
        <v>6</v>
      </c>
      <c r="K143" s="38">
        <v>3</v>
      </c>
      <c r="L143" s="38">
        <v>3</v>
      </c>
    </row>
    <row r="144" spans="1:12" x14ac:dyDescent="0.2">
      <c r="A144" s="89" t="str">
        <f t="shared" si="17"/>
        <v>Bay of Plenty</v>
      </c>
      <c r="B144" s="89" t="str">
        <f t="shared" si="17"/>
        <v>Justice service area total</v>
      </c>
      <c r="C144" s="36" t="s">
        <v>0</v>
      </c>
      <c r="D144" s="40">
        <v>887</v>
      </c>
      <c r="E144" s="40">
        <v>1049</v>
      </c>
      <c r="F144" s="40">
        <v>985</v>
      </c>
      <c r="G144" s="40">
        <v>984</v>
      </c>
      <c r="H144" s="40">
        <v>958</v>
      </c>
      <c r="I144" s="40">
        <v>957</v>
      </c>
      <c r="J144" s="40">
        <v>747</v>
      </c>
      <c r="K144" s="40">
        <v>746</v>
      </c>
      <c r="L144" s="40">
        <v>836</v>
      </c>
    </row>
    <row r="145" spans="1:12" x14ac:dyDescent="0.2">
      <c r="A145" s="87" t="s">
        <v>97</v>
      </c>
      <c r="B145" s="87" t="s">
        <v>98</v>
      </c>
      <c r="C145" s="30" t="s">
        <v>3</v>
      </c>
      <c r="D145" s="37">
        <v>414</v>
      </c>
      <c r="E145" s="37">
        <v>438</v>
      </c>
      <c r="F145" s="37">
        <v>502</v>
      </c>
      <c r="G145" s="37">
        <v>446</v>
      </c>
      <c r="H145" s="37">
        <v>446</v>
      </c>
      <c r="I145" s="37">
        <v>434</v>
      </c>
      <c r="J145" s="37">
        <v>352</v>
      </c>
      <c r="K145" s="37">
        <v>389</v>
      </c>
      <c r="L145" s="37">
        <v>386</v>
      </c>
    </row>
    <row r="146" spans="1:12" x14ac:dyDescent="0.2">
      <c r="A146" s="88" t="s">
        <v>97</v>
      </c>
      <c r="B146" s="88" t="str">
        <f t="shared" ref="B146:B149" si="18">B145</f>
        <v>Rotorua</v>
      </c>
      <c r="C146" s="17" t="s">
        <v>16</v>
      </c>
      <c r="D146" s="38">
        <v>41</v>
      </c>
      <c r="E146" s="38">
        <v>38</v>
      </c>
      <c r="F146" s="38">
        <v>40</v>
      </c>
      <c r="G146" s="38">
        <v>29</v>
      </c>
      <c r="H146" s="38">
        <v>26</v>
      </c>
      <c r="I146" s="38">
        <v>28</v>
      </c>
      <c r="J146" s="38">
        <v>29</v>
      </c>
      <c r="K146" s="38">
        <v>26</v>
      </c>
      <c r="L146" s="38">
        <v>21</v>
      </c>
    </row>
    <row r="147" spans="1:12" x14ac:dyDescent="0.2">
      <c r="A147" s="88" t="s">
        <v>97</v>
      </c>
      <c r="B147" s="88" t="str">
        <f t="shared" si="18"/>
        <v>Rotorua</v>
      </c>
      <c r="C147" s="17" t="s">
        <v>4</v>
      </c>
      <c r="D147" s="38">
        <v>51</v>
      </c>
      <c r="E147" s="38">
        <v>71</v>
      </c>
      <c r="F147" s="38">
        <v>56</v>
      </c>
      <c r="G147" s="38">
        <v>58</v>
      </c>
      <c r="H147" s="38">
        <v>87</v>
      </c>
      <c r="I147" s="38">
        <v>61</v>
      </c>
      <c r="J147" s="38">
        <v>80</v>
      </c>
      <c r="K147" s="38">
        <v>63</v>
      </c>
      <c r="L147" s="38">
        <v>77</v>
      </c>
    </row>
    <row r="148" spans="1:12" x14ac:dyDescent="0.2">
      <c r="A148" s="88" t="s">
        <v>97</v>
      </c>
      <c r="B148" s="88" t="str">
        <f t="shared" si="18"/>
        <v>Rotorua</v>
      </c>
      <c r="C148" s="17" t="s">
        <v>2</v>
      </c>
      <c r="D148" s="38">
        <v>3</v>
      </c>
      <c r="E148" s="38">
        <v>2</v>
      </c>
      <c r="F148" s="38">
        <v>3</v>
      </c>
      <c r="G148" s="38">
        <v>3</v>
      </c>
      <c r="H148" s="38">
        <v>3</v>
      </c>
      <c r="I148" s="38">
        <v>5</v>
      </c>
      <c r="J148" s="38">
        <v>2</v>
      </c>
      <c r="K148" s="38">
        <v>5</v>
      </c>
      <c r="L148" s="38">
        <v>2</v>
      </c>
    </row>
    <row r="149" spans="1:12" x14ac:dyDescent="0.2">
      <c r="A149" s="88" t="s">
        <v>97</v>
      </c>
      <c r="B149" s="89" t="str">
        <f t="shared" si="18"/>
        <v>Rotorua</v>
      </c>
      <c r="C149" s="36" t="s">
        <v>0</v>
      </c>
      <c r="D149" s="51">
        <v>509</v>
      </c>
      <c r="E149" s="51">
        <v>549</v>
      </c>
      <c r="F149" s="51">
        <v>601</v>
      </c>
      <c r="G149" s="51">
        <v>536</v>
      </c>
      <c r="H149" s="51">
        <v>562</v>
      </c>
      <c r="I149" s="51">
        <v>528</v>
      </c>
      <c r="J149" s="51">
        <v>463</v>
      </c>
      <c r="K149" s="51">
        <v>483</v>
      </c>
      <c r="L149" s="51">
        <v>486</v>
      </c>
    </row>
    <row r="150" spans="1:12" x14ac:dyDescent="0.2">
      <c r="A150" s="88" t="s">
        <v>97</v>
      </c>
      <c r="B150" s="87" t="s">
        <v>99</v>
      </c>
      <c r="C150" s="30" t="s">
        <v>3</v>
      </c>
      <c r="D150" s="37">
        <v>48</v>
      </c>
      <c r="E150" s="37">
        <v>45</v>
      </c>
      <c r="F150" s="37">
        <v>62</v>
      </c>
      <c r="G150" s="37">
        <v>40</v>
      </c>
      <c r="H150" s="37">
        <v>36</v>
      </c>
      <c r="I150" s="37">
        <v>44</v>
      </c>
      <c r="J150" s="37">
        <v>44</v>
      </c>
      <c r="K150" s="37">
        <v>44</v>
      </c>
      <c r="L150" s="37">
        <v>56</v>
      </c>
    </row>
    <row r="151" spans="1:12" x14ac:dyDescent="0.2">
      <c r="A151" s="88" t="s">
        <v>97</v>
      </c>
      <c r="B151" s="88" t="str">
        <f t="shared" ref="B151:B154" si="19">B150</f>
        <v>Taumarunui</v>
      </c>
      <c r="C151" s="17" t="s">
        <v>16</v>
      </c>
      <c r="D151" s="38">
        <v>7</v>
      </c>
      <c r="E151" s="38">
        <v>9</v>
      </c>
      <c r="F151" s="38">
        <v>7</v>
      </c>
      <c r="G151" s="38">
        <v>6</v>
      </c>
      <c r="H151" s="38">
        <v>6</v>
      </c>
      <c r="I151" s="38">
        <v>4</v>
      </c>
      <c r="J151" s="38">
        <v>4</v>
      </c>
      <c r="K151" s="38">
        <v>3</v>
      </c>
      <c r="L151" s="38">
        <v>6</v>
      </c>
    </row>
    <row r="152" spans="1:12" x14ac:dyDescent="0.2">
      <c r="A152" s="88" t="s">
        <v>97</v>
      </c>
      <c r="B152" s="88" t="str">
        <f t="shared" si="19"/>
        <v>Taumarunui</v>
      </c>
      <c r="C152" s="17" t="s">
        <v>4</v>
      </c>
      <c r="D152" s="38">
        <v>4</v>
      </c>
      <c r="E152" s="38">
        <v>1</v>
      </c>
      <c r="F152" s="38">
        <v>3</v>
      </c>
      <c r="G152" s="38">
        <v>11</v>
      </c>
      <c r="H152" s="38">
        <v>4</v>
      </c>
      <c r="I152" s="38">
        <v>4</v>
      </c>
      <c r="J152" s="38">
        <v>5</v>
      </c>
      <c r="K152" s="38">
        <v>4</v>
      </c>
      <c r="L152" s="38">
        <v>5</v>
      </c>
    </row>
    <row r="153" spans="1:12" x14ac:dyDescent="0.2">
      <c r="A153" s="88" t="s">
        <v>97</v>
      </c>
      <c r="B153" s="88" t="str">
        <f t="shared" si="19"/>
        <v>Taumarunui</v>
      </c>
      <c r="C153" s="17" t="s">
        <v>2</v>
      </c>
      <c r="D153" s="38">
        <v>0</v>
      </c>
      <c r="E153" s="38">
        <v>1</v>
      </c>
      <c r="F153" s="38">
        <v>0</v>
      </c>
      <c r="G153" s="38">
        <v>0</v>
      </c>
      <c r="H153" s="38">
        <v>0</v>
      </c>
      <c r="I153" s="38">
        <v>0</v>
      </c>
      <c r="J153" s="38">
        <v>0</v>
      </c>
      <c r="K153" s="38">
        <v>0</v>
      </c>
      <c r="L153" s="38">
        <v>0</v>
      </c>
    </row>
    <row r="154" spans="1:12" x14ac:dyDescent="0.2">
      <c r="A154" s="88" t="s">
        <v>97</v>
      </c>
      <c r="B154" s="89" t="str">
        <f t="shared" si="19"/>
        <v>Taumarunui</v>
      </c>
      <c r="C154" s="36" t="s">
        <v>0</v>
      </c>
      <c r="D154" s="51">
        <v>59</v>
      </c>
      <c r="E154" s="51">
        <v>56</v>
      </c>
      <c r="F154" s="51">
        <v>72</v>
      </c>
      <c r="G154" s="51">
        <v>57</v>
      </c>
      <c r="H154" s="51">
        <v>46</v>
      </c>
      <c r="I154" s="51">
        <v>52</v>
      </c>
      <c r="J154" s="51">
        <v>53</v>
      </c>
      <c r="K154" s="51">
        <v>51</v>
      </c>
      <c r="L154" s="51">
        <v>67</v>
      </c>
    </row>
    <row r="155" spans="1:12" x14ac:dyDescent="0.2">
      <c r="A155" s="88" t="s">
        <v>97</v>
      </c>
      <c r="B155" s="87" t="s">
        <v>155</v>
      </c>
      <c r="C155" s="30" t="s">
        <v>3</v>
      </c>
      <c r="D155" s="37">
        <v>175</v>
      </c>
      <c r="E155" s="37">
        <v>150</v>
      </c>
      <c r="F155" s="37">
        <v>142</v>
      </c>
      <c r="G155" s="37">
        <v>136</v>
      </c>
      <c r="H155" s="37">
        <v>148</v>
      </c>
      <c r="I155" s="37">
        <v>119</v>
      </c>
      <c r="J155" s="37">
        <v>117</v>
      </c>
      <c r="K155" s="37">
        <v>106</v>
      </c>
      <c r="L155" s="37">
        <v>135</v>
      </c>
    </row>
    <row r="156" spans="1:12" x14ac:dyDescent="0.2">
      <c r="A156" s="88" t="s">
        <v>97</v>
      </c>
      <c r="B156" s="88" t="str">
        <f t="shared" ref="B156:B159" si="20">B155</f>
        <v>Taupō</v>
      </c>
      <c r="C156" s="17" t="s">
        <v>16</v>
      </c>
      <c r="D156" s="38">
        <v>43</v>
      </c>
      <c r="E156" s="38">
        <v>30</v>
      </c>
      <c r="F156" s="38">
        <v>20</v>
      </c>
      <c r="G156" s="38">
        <v>21</v>
      </c>
      <c r="H156" s="38">
        <v>18</v>
      </c>
      <c r="I156" s="38">
        <v>23</v>
      </c>
      <c r="J156" s="38">
        <v>22</v>
      </c>
      <c r="K156" s="38">
        <v>24</v>
      </c>
      <c r="L156" s="38">
        <v>33</v>
      </c>
    </row>
    <row r="157" spans="1:12" x14ac:dyDescent="0.2">
      <c r="A157" s="88" t="s">
        <v>97</v>
      </c>
      <c r="B157" s="88" t="str">
        <f t="shared" si="20"/>
        <v>Taupō</v>
      </c>
      <c r="C157" s="17" t="s">
        <v>4</v>
      </c>
      <c r="D157" s="38">
        <v>27</v>
      </c>
      <c r="E157" s="38">
        <v>22</v>
      </c>
      <c r="F157" s="38">
        <v>20</v>
      </c>
      <c r="G157" s="38">
        <v>17</v>
      </c>
      <c r="H157" s="38">
        <v>20</v>
      </c>
      <c r="I157" s="38">
        <v>22</v>
      </c>
      <c r="J157" s="38">
        <v>22</v>
      </c>
      <c r="K157" s="38">
        <v>31</v>
      </c>
      <c r="L157" s="38">
        <v>14</v>
      </c>
    </row>
    <row r="158" spans="1:12" x14ac:dyDescent="0.2">
      <c r="A158" s="88" t="s">
        <v>97</v>
      </c>
      <c r="B158" s="88" t="str">
        <f t="shared" si="20"/>
        <v>Taupō</v>
      </c>
      <c r="C158" s="17" t="s">
        <v>2</v>
      </c>
      <c r="D158" s="38">
        <v>0</v>
      </c>
      <c r="E158" s="38">
        <v>0</v>
      </c>
      <c r="F158" s="38">
        <v>0</v>
      </c>
      <c r="G158" s="38">
        <v>0</v>
      </c>
      <c r="H158" s="38">
        <v>0</v>
      </c>
      <c r="I158" s="38">
        <v>0</v>
      </c>
      <c r="J158" s="38">
        <v>0</v>
      </c>
      <c r="K158" s="38">
        <v>0</v>
      </c>
      <c r="L158" s="38">
        <v>0</v>
      </c>
    </row>
    <row r="159" spans="1:12" x14ac:dyDescent="0.2">
      <c r="A159" s="88" t="s">
        <v>97</v>
      </c>
      <c r="B159" s="89" t="str">
        <f t="shared" si="20"/>
        <v>Taupō</v>
      </c>
      <c r="C159" s="36" t="s">
        <v>0</v>
      </c>
      <c r="D159" s="51">
        <v>245</v>
      </c>
      <c r="E159" s="51">
        <v>202</v>
      </c>
      <c r="F159" s="51">
        <v>182</v>
      </c>
      <c r="G159" s="51">
        <v>174</v>
      </c>
      <c r="H159" s="51">
        <v>186</v>
      </c>
      <c r="I159" s="51">
        <v>164</v>
      </c>
      <c r="J159" s="51">
        <v>161</v>
      </c>
      <c r="K159" s="51">
        <v>161</v>
      </c>
      <c r="L159" s="51">
        <v>182</v>
      </c>
    </row>
    <row r="160" spans="1:12" x14ac:dyDescent="0.2">
      <c r="A160" s="88" t="s">
        <v>97</v>
      </c>
      <c r="B160" s="87" t="s">
        <v>100</v>
      </c>
      <c r="C160" s="30" t="s">
        <v>3</v>
      </c>
      <c r="D160" s="37">
        <v>136</v>
      </c>
      <c r="E160" s="37">
        <v>166</v>
      </c>
      <c r="F160" s="37">
        <v>129</v>
      </c>
      <c r="G160" s="37">
        <v>130</v>
      </c>
      <c r="H160" s="37">
        <v>111</v>
      </c>
      <c r="I160" s="37">
        <v>112</v>
      </c>
      <c r="J160" s="37">
        <v>116</v>
      </c>
      <c r="K160" s="37">
        <v>109</v>
      </c>
      <c r="L160" s="37">
        <v>113</v>
      </c>
    </row>
    <row r="161" spans="1:12" x14ac:dyDescent="0.2">
      <c r="A161" s="88" t="s">
        <v>97</v>
      </c>
      <c r="B161" s="88" t="str">
        <f t="shared" ref="B161:B164" si="21">B160</f>
        <v>Tokoroa</v>
      </c>
      <c r="C161" s="17" t="s">
        <v>16</v>
      </c>
      <c r="D161" s="38">
        <v>10</v>
      </c>
      <c r="E161" s="38">
        <v>21</v>
      </c>
      <c r="F161" s="38">
        <v>16</v>
      </c>
      <c r="G161" s="38">
        <v>14</v>
      </c>
      <c r="H161" s="38">
        <v>19</v>
      </c>
      <c r="I161" s="38">
        <v>25</v>
      </c>
      <c r="J161" s="38">
        <v>14</v>
      </c>
      <c r="K161" s="38">
        <v>23</v>
      </c>
      <c r="L161" s="38">
        <v>10</v>
      </c>
    </row>
    <row r="162" spans="1:12" x14ac:dyDescent="0.2">
      <c r="A162" s="88" t="s">
        <v>97</v>
      </c>
      <c r="B162" s="88" t="str">
        <f t="shared" si="21"/>
        <v>Tokoroa</v>
      </c>
      <c r="C162" s="17" t="s">
        <v>4</v>
      </c>
      <c r="D162" s="38">
        <v>7</v>
      </c>
      <c r="E162" s="38">
        <v>14</v>
      </c>
      <c r="F162" s="38">
        <v>17</v>
      </c>
      <c r="G162" s="38">
        <v>16</v>
      </c>
      <c r="H162" s="38">
        <v>18</v>
      </c>
      <c r="I162" s="38">
        <v>13</v>
      </c>
      <c r="J162" s="38">
        <v>22</v>
      </c>
      <c r="K162" s="38">
        <v>19</v>
      </c>
      <c r="L162" s="38">
        <v>18</v>
      </c>
    </row>
    <row r="163" spans="1:12" x14ac:dyDescent="0.2">
      <c r="A163" s="88" t="s">
        <v>97</v>
      </c>
      <c r="B163" s="88" t="str">
        <f t="shared" si="21"/>
        <v>Tokoroa</v>
      </c>
      <c r="C163" s="17" t="s">
        <v>2</v>
      </c>
      <c r="D163" s="38">
        <v>0</v>
      </c>
      <c r="E163" s="38">
        <v>0</v>
      </c>
      <c r="F163" s="38">
        <v>0</v>
      </c>
      <c r="G163" s="38">
        <v>0</v>
      </c>
      <c r="H163" s="38">
        <v>0</v>
      </c>
      <c r="I163" s="38">
        <v>0</v>
      </c>
      <c r="J163" s="38">
        <v>0</v>
      </c>
      <c r="K163" s="38">
        <v>1</v>
      </c>
      <c r="L163" s="38">
        <v>0</v>
      </c>
    </row>
    <row r="164" spans="1:12" x14ac:dyDescent="0.2">
      <c r="A164" s="88" t="s">
        <v>97</v>
      </c>
      <c r="B164" s="89" t="str">
        <f t="shared" si="21"/>
        <v>Tokoroa</v>
      </c>
      <c r="C164" s="36" t="s">
        <v>0</v>
      </c>
      <c r="D164" s="51">
        <v>153</v>
      </c>
      <c r="E164" s="51">
        <v>201</v>
      </c>
      <c r="F164" s="51">
        <v>162</v>
      </c>
      <c r="G164" s="51">
        <v>160</v>
      </c>
      <c r="H164" s="51">
        <v>148</v>
      </c>
      <c r="I164" s="51">
        <v>150</v>
      </c>
      <c r="J164" s="51">
        <v>152</v>
      </c>
      <c r="K164" s="51">
        <v>152</v>
      </c>
      <c r="L164" s="51">
        <v>141</v>
      </c>
    </row>
    <row r="165" spans="1:12" x14ac:dyDescent="0.2">
      <c r="A165" s="88" t="s">
        <v>97</v>
      </c>
      <c r="B165" s="88" t="s">
        <v>81</v>
      </c>
      <c r="C165" s="17" t="s">
        <v>3</v>
      </c>
      <c r="D165" s="38">
        <v>773</v>
      </c>
      <c r="E165" s="38">
        <v>799</v>
      </c>
      <c r="F165" s="38">
        <v>835</v>
      </c>
      <c r="G165" s="38">
        <v>752</v>
      </c>
      <c r="H165" s="38">
        <v>741</v>
      </c>
      <c r="I165" s="38">
        <v>709</v>
      </c>
      <c r="J165" s="38">
        <v>629</v>
      </c>
      <c r="K165" s="38">
        <v>648</v>
      </c>
      <c r="L165" s="38">
        <v>690</v>
      </c>
    </row>
    <row r="166" spans="1:12" x14ac:dyDescent="0.2">
      <c r="A166" s="88" t="s">
        <v>97</v>
      </c>
      <c r="B166" s="88" t="str">
        <f t="shared" ref="B166:B169" si="22">B165</f>
        <v>Justice service area total</v>
      </c>
      <c r="C166" s="17" t="s">
        <v>16</v>
      </c>
      <c r="D166" s="38">
        <v>101</v>
      </c>
      <c r="E166" s="38">
        <v>98</v>
      </c>
      <c r="F166" s="38">
        <v>83</v>
      </c>
      <c r="G166" s="38">
        <v>70</v>
      </c>
      <c r="H166" s="38">
        <v>69</v>
      </c>
      <c r="I166" s="38">
        <v>80</v>
      </c>
      <c r="J166" s="38">
        <v>69</v>
      </c>
      <c r="K166" s="38">
        <v>76</v>
      </c>
      <c r="L166" s="38">
        <v>70</v>
      </c>
    </row>
    <row r="167" spans="1:12" x14ac:dyDescent="0.2">
      <c r="A167" s="88" t="s">
        <v>97</v>
      </c>
      <c r="B167" s="88" t="str">
        <f t="shared" si="22"/>
        <v>Justice service area total</v>
      </c>
      <c r="C167" s="17" t="s">
        <v>4</v>
      </c>
      <c r="D167" s="38">
        <v>89</v>
      </c>
      <c r="E167" s="38">
        <v>108</v>
      </c>
      <c r="F167" s="38">
        <v>96</v>
      </c>
      <c r="G167" s="38">
        <v>102</v>
      </c>
      <c r="H167" s="38">
        <v>129</v>
      </c>
      <c r="I167" s="38">
        <v>100</v>
      </c>
      <c r="J167" s="38">
        <v>129</v>
      </c>
      <c r="K167" s="38">
        <v>117</v>
      </c>
      <c r="L167" s="38">
        <v>114</v>
      </c>
    </row>
    <row r="168" spans="1:12" x14ac:dyDescent="0.2">
      <c r="A168" s="88" t="s">
        <v>97</v>
      </c>
      <c r="B168" s="88" t="str">
        <f t="shared" si="22"/>
        <v>Justice service area total</v>
      </c>
      <c r="C168" s="17" t="s">
        <v>2</v>
      </c>
      <c r="D168" s="38">
        <v>3</v>
      </c>
      <c r="E168" s="38">
        <v>3</v>
      </c>
      <c r="F168" s="38">
        <v>3</v>
      </c>
      <c r="G168" s="38">
        <v>3</v>
      </c>
      <c r="H168" s="38">
        <v>3</v>
      </c>
      <c r="I168" s="38">
        <v>5</v>
      </c>
      <c r="J168" s="38">
        <v>2</v>
      </c>
      <c r="K168" s="38">
        <v>6</v>
      </c>
      <c r="L168" s="38">
        <v>2</v>
      </c>
    </row>
    <row r="169" spans="1:12" x14ac:dyDescent="0.2">
      <c r="A169" s="89" t="s">
        <v>97</v>
      </c>
      <c r="B169" s="89" t="str">
        <f t="shared" si="22"/>
        <v>Justice service area total</v>
      </c>
      <c r="C169" s="36" t="s">
        <v>0</v>
      </c>
      <c r="D169" s="40">
        <v>966</v>
      </c>
      <c r="E169" s="40">
        <v>1008</v>
      </c>
      <c r="F169" s="40">
        <v>1017</v>
      </c>
      <c r="G169" s="40">
        <v>927</v>
      </c>
      <c r="H169" s="40">
        <v>942</v>
      </c>
      <c r="I169" s="40">
        <v>894</v>
      </c>
      <c r="J169" s="40">
        <v>829</v>
      </c>
      <c r="K169" s="40">
        <v>847</v>
      </c>
      <c r="L169" s="40">
        <v>876</v>
      </c>
    </row>
    <row r="170" spans="1:12" x14ac:dyDescent="0.2">
      <c r="A170" s="87" t="s">
        <v>101</v>
      </c>
      <c r="B170" s="87" t="s">
        <v>102</v>
      </c>
      <c r="C170" s="30" t="s">
        <v>3</v>
      </c>
      <c r="D170" s="37">
        <v>252</v>
      </c>
      <c r="E170" s="37">
        <v>259</v>
      </c>
      <c r="F170" s="37">
        <v>312</v>
      </c>
      <c r="G170" s="37">
        <v>261</v>
      </c>
      <c r="H170" s="37">
        <v>213</v>
      </c>
      <c r="I170" s="37">
        <v>207</v>
      </c>
      <c r="J170" s="37">
        <v>189</v>
      </c>
      <c r="K170" s="37">
        <v>156</v>
      </c>
      <c r="L170" s="37">
        <v>188</v>
      </c>
    </row>
    <row r="171" spans="1:12" x14ac:dyDescent="0.2">
      <c r="A171" s="88" t="str">
        <f t="shared" ref="A171:B186" si="23">A170</f>
        <v>East Coast</v>
      </c>
      <c r="B171" s="88" t="str">
        <f t="shared" si="23"/>
        <v>Gisborne</v>
      </c>
      <c r="C171" s="17" t="s">
        <v>16</v>
      </c>
      <c r="D171" s="38">
        <v>24</v>
      </c>
      <c r="E171" s="38">
        <v>31</v>
      </c>
      <c r="F171" s="38">
        <v>42</v>
      </c>
      <c r="G171" s="38">
        <v>28</v>
      </c>
      <c r="H171" s="38">
        <v>36</v>
      </c>
      <c r="I171" s="38">
        <v>30</v>
      </c>
      <c r="J171" s="38">
        <v>27</v>
      </c>
      <c r="K171" s="38">
        <v>24</v>
      </c>
      <c r="L171" s="38">
        <v>32</v>
      </c>
    </row>
    <row r="172" spans="1:12" x14ac:dyDescent="0.2">
      <c r="A172" s="88" t="str">
        <f t="shared" si="23"/>
        <v>East Coast</v>
      </c>
      <c r="B172" s="88" t="str">
        <f t="shared" si="23"/>
        <v>Gisborne</v>
      </c>
      <c r="C172" s="17" t="s">
        <v>4</v>
      </c>
      <c r="D172" s="38">
        <v>50</v>
      </c>
      <c r="E172" s="38">
        <v>48</v>
      </c>
      <c r="F172" s="38">
        <v>84</v>
      </c>
      <c r="G172" s="38">
        <v>76</v>
      </c>
      <c r="H172" s="38">
        <v>70</v>
      </c>
      <c r="I172" s="38">
        <v>91</v>
      </c>
      <c r="J172" s="38">
        <v>49</v>
      </c>
      <c r="K172" s="38">
        <v>64</v>
      </c>
      <c r="L172" s="38">
        <v>74</v>
      </c>
    </row>
    <row r="173" spans="1:12" x14ac:dyDescent="0.2">
      <c r="A173" s="88" t="str">
        <f t="shared" si="23"/>
        <v>East Coast</v>
      </c>
      <c r="B173" s="88" t="str">
        <f t="shared" si="23"/>
        <v>Gisborne</v>
      </c>
      <c r="C173" s="17" t="s">
        <v>2</v>
      </c>
      <c r="D173" s="38">
        <v>0</v>
      </c>
      <c r="E173" s="38">
        <v>0</v>
      </c>
      <c r="F173" s="38">
        <v>2</v>
      </c>
      <c r="G173" s="38">
        <v>1</v>
      </c>
      <c r="H173" s="38">
        <v>2</v>
      </c>
      <c r="I173" s="38">
        <v>1</v>
      </c>
      <c r="J173" s="38">
        <v>2</v>
      </c>
      <c r="K173" s="38">
        <v>2</v>
      </c>
      <c r="L173" s="38">
        <v>2</v>
      </c>
    </row>
    <row r="174" spans="1:12" x14ac:dyDescent="0.2">
      <c r="A174" s="88" t="str">
        <f t="shared" si="23"/>
        <v>East Coast</v>
      </c>
      <c r="B174" s="89" t="str">
        <f t="shared" si="23"/>
        <v>Gisborne</v>
      </c>
      <c r="C174" s="36" t="s">
        <v>0</v>
      </c>
      <c r="D174" s="51">
        <v>326</v>
      </c>
      <c r="E174" s="51">
        <v>338</v>
      </c>
      <c r="F174" s="51">
        <v>440</v>
      </c>
      <c r="G174" s="51">
        <v>366</v>
      </c>
      <c r="H174" s="51">
        <v>321</v>
      </c>
      <c r="I174" s="51">
        <v>329</v>
      </c>
      <c r="J174" s="51">
        <v>267</v>
      </c>
      <c r="K174" s="51">
        <v>246</v>
      </c>
      <c r="L174" s="51">
        <v>296</v>
      </c>
    </row>
    <row r="175" spans="1:12" x14ac:dyDescent="0.2">
      <c r="A175" s="88" t="str">
        <f t="shared" si="23"/>
        <v>East Coast</v>
      </c>
      <c r="B175" s="87" t="s">
        <v>103</v>
      </c>
      <c r="C175" s="30" t="s">
        <v>3</v>
      </c>
      <c r="D175" s="37">
        <v>277</v>
      </c>
      <c r="E175" s="37">
        <v>305</v>
      </c>
      <c r="F175" s="37">
        <v>319</v>
      </c>
      <c r="G175" s="37">
        <v>284</v>
      </c>
      <c r="H175" s="37">
        <v>311</v>
      </c>
      <c r="I175" s="37">
        <v>263</v>
      </c>
      <c r="J175" s="37">
        <v>229</v>
      </c>
      <c r="K175" s="37">
        <v>240</v>
      </c>
      <c r="L175" s="37">
        <v>216</v>
      </c>
    </row>
    <row r="176" spans="1:12" x14ac:dyDescent="0.2">
      <c r="A176" s="88" t="str">
        <f t="shared" si="23"/>
        <v>East Coast</v>
      </c>
      <c r="B176" s="88" t="str">
        <f t="shared" si="23"/>
        <v>Hastings</v>
      </c>
      <c r="C176" s="17" t="s">
        <v>16</v>
      </c>
      <c r="D176" s="38">
        <v>32</v>
      </c>
      <c r="E176" s="38">
        <v>18</v>
      </c>
      <c r="F176" s="38">
        <v>24</v>
      </c>
      <c r="G176" s="38">
        <v>30</v>
      </c>
      <c r="H176" s="38">
        <v>28</v>
      </c>
      <c r="I176" s="38">
        <v>29</v>
      </c>
      <c r="J176" s="38">
        <v>23</v>
      </c>
      <c r="K176" s="38">
        <v>21</v>
      </c>
      <c r="L176" s="38">
        <v>37</v>
      </c>
    </row>
    <row r="177" spans="1:12" x14ac:dyDescent="0.2">
      <c r="A177" s="88" t="str">
        <f t="shared" si="23"/>
        <v>East Coast</v>
      </c>
      <c r="B177" s="88" t="str">
        <f t="shared" si="23"/>
        <v>Hastings</v>
      </c>
      <c r="C177" s="17" t="s">
        <v>4</v>
      </c>
      <c r="D177" s="38">
        <v>37</v>
      </c>
      <c r="E177" s="38">
        <v>43</v>
      </c>
      <c r="F177" s="38">
        <v>51</v>
      </c>
      <c r="G177" s="38">
        <v>53</v>
      </c>
      <c r="H177" s="38">
        <v>62</v>
      </c>
      <c r="I177" s="38">
        <v>51</v>
      </c>
      <c r="J177" s="38">
        <v>52</v>
      </c>
      <c r="K177" s="38">
        <v>55</v>
      </c>
      <c r="L177" s="38">
        <v>76</v>
      </c>
    </row>
    <row r="178" spans="1:12" x14ac:dyDescent="0.2">
      <c r="A178" s="88" t="str">
        <f t="shared" si="23"/>
        <v>East Coast</v>
      </c>
      <c r="B178" s="88" t="str">
        <f t="shared" si="23"/>
        <v>Hastings</v>
      </c>
      <c r="C178" s="17" t="s">
        <v>2</v>
      </c>
      <c r="D178" s="38">
        <v>1</v>
      </c>
      <c r="E178" s="38">
        <v>0</v>
      </c>
      <c r="F178" s="38">
        <v>3</v>
      </c>
      <c r="G178" s="38">
        <v>0</v>
      </c>
      <c r="H178" s="38">
        <v>0</v>
      </c>
      <c r="I178" s="38">
        <v>0</v>
      </c>
      <c r="J178" s="38">
        <v>1</v>
      </c>
      <c r="K178" s="38">
        <v>4</v>
      </c>
      <c r="L178" s="38">
        <v>1</v>
      </c>
    </row>
    <row r="179" spans="1:12" x14ac:dyDescent="0.2">
      <c r="A179" s="88" t="str">
        <f t="shared" si="23"/>
        <v>East Coast</v>
      </c>
      <c r="B179" s="89" t="str">
        <f t="shared" si="23"/>
        <v>Hastings</v>
      </c>
      <c r="C179" s="36" t="s">
        <v>0</v>
      </c>
      <c r="D179" s="51">
        <v>347</v>
      </c>
      <c r="E179" s="51">
        <v>366</v>
      </c>
      <c r="F179" s="51">
        <v>397</v>
      </c>
      <c r="G179" s="51">
        <v>367</v>
      </c>
      <c r="H179" s="51">
        <v>401</v>
      </c>
      <c r="I179" s="51">
        <v>343</v>
      </c>
      <c r="J179" s="51">
        <v>305</v>
      </c>
      <c r="K179" s="51">
        <v>320</v>
      </c>
      <c r="L179" s="51">
        <v>330</v>
      </c>
    </row>
    <row r="180" spans="1:12" x14ac:dyDescent="0.2">
      <c r="A180" s="88" t="str">
        <f t="shared" si="23"/>
        <v>East Coast</v>
      </c>
      <c r="B180" s="87" t="s">
        <v>104</v>
      </c>
      <c r="C180" s="30" t="s">
        <v>3</v>
      </c>
      <c r="D180" s="37">
        <v>246</v>
      </c>
      <c r="E180" s="37">
        <v>264</v>
      </c>
      <c r="F180" s="37">
        <v>242</v>
      </c>
      <c r="G180" s="37">
        <v>221</v>
      </c>
      <c r="H180" s="37">
        <v>257</v>
      </c>
      <c r="I180" s="37">
        <v>269</v>
      </c>
      <c r="J180" s="37">
        <v>198</v>
      </c>
      <c r="K180" s="37">
        <v>225</v>
      </c>
      <c r="L180" s="37">
        <v>201</v>
      </c>
    </row>
    <row r="181" spans="1:12" x14ac:dyDescent="0.2">
      <c r="A181" s="88" t="str">
        <f t="shared" si="23"/>
        <v>East Coast</v>
      </c>
      <c r="B181" s="88" t="str">
        <f t="shared" si="23"/>
        <v>Napier</v>
      </c>
      <c r="C181" s="17" t="s">
        <v>16</v>
      </c>
      <c r="D181" s="38">
        <v>21</v>
      </c>
      <c r="E181" s="38">
        <v>23</v>
      </c>
      <c r="F181" s="38">
        <v>26</v>
      </c>
      <c r="G181" s="38">
        <v>19</v>
      </c>
      <c r="H181" s="38">
        <v>19</v>
      </c>
      <c r="I181" s="38">
        <v>24</v>
      </c>
      <c r="J181" s="38">
        <v>24</v>
      </c>
      <c r="K181" s="38">
        <v>32</v>
      </c>
      <c r="L181" s="38">
        <v>13</v>
      </c>
    </row>
    <row r="182" spans="1:12" x14ac:dyDescent="0.2">
      <c r="A182" s="88" t="str">
        <f t="shared" si="23"/>
        <v>East Coast</v>
      </c>
      <c r="B182" s="88" t="str">
        <f t="shared" si="23"/>
        <v>Napier</v>
      </c>
      <c r="C182" s="17" t="s">
        <v>4</v>
      </c>
      <c r="D182" s="38">
        <v>40</v>
      </c>
      <c r="E182" s="38">
        <v>62</v>
      </c>
      <c r="F182" s="38">
        <v>62</v>
      </c>
      <c r="G182" s="38">
        <v>64</v>
      </c>
      <c r="H182" s="38">
        <v>75</v>
      </c>
      <c r="I182" s="38">
        <v>76</v>
      </c>
      <c r="J182" s="38">
        <v>92</v>
      </c>
      <c r="K182" s="38">
        <v>65</v>
      </c>
      <c r="L182" s="38">
        <v>64</v>
      </c>
    </row>
    <row r="183" spans="1:12" x14ac:dyDescent="0.2">
      <c r="A183" s="88" t="str">
        <f t="shared" si="23"/>
        <v>East Coast</v>
      </c>
      <c r="B183" s="88" t="str">
        <f t="shared" si="23"/>
        <v>Napier</v>
      </c>
      <c r="C183" s="17" t="s">
        <v>2</v>
      </c>
      <c r="D183" s="38">
        <v>0</v>
      </c>
      <c r="E183" s="38">
        <v>0</v>
      </c>
      <c r="F183" s="38">
        <v>0</v>
      </c>
      <c r="G183" s="38">
        <v>0</v>
      </c>
      <c r="H183" s="38">
        <v>0</v>
      </c>
      <c r="I183" s="38">
        <v>1</v>
      </c>
      <c r="J183" s="38">
        <v>2</v>
      </c>
      <c r="K183" s="38">
        <v>0</v>
      </c>
      <c r="L183" s="38">
        <v>1</v>
      </c>
    </row>
    <row r="184" spans="1:12" x14ac:dyDescent="0.2">
      <c r="A184" s="88" t="str">
        <f t="shared" si="23"/>
        <v>East Coast</v>
      </c>
      <c r="B184" s="89" t="str">
        <f t="shared" si="23"/>
        <v>Napier</v>
      </c>
      <c r="C184" s="36" t="s">
        <v>0</v>
      </c>
      <c r="D184" s="51">
        <v>307</v>
      </c>
      <c r="E184" s="51">
        <v>349</v>
      </c>
      <c r="F184" s="51">
        <v>330</v>
      </c>
      <c r="G184" s="51">
        <v>304</v>
      </c>
      <c r="H184" s="51">
        <v>351</v>
      </c>
      <c r="I184" s="51">
        <v>370</v>
      </c>
      <c r="J184" s="51">
        <v>316</v>
      </c>
      <c r="K184" s="51">
        <v>322</v>
      </c>
      <c r="L184" s="51">
        <v>279</v>
      </c>
    </row>
    <row r="185" spans="1:12" x14ac:dyDescent="0.2">
      <c r="A185" s="88" t="str">
        <f t="shared" si="23"/>
        <v>East Coast</v>
      </c>
      <c r="B185" s="87" t="s">
        <v>156</v>
      </c>
      <c r="C185" s="30" t="s">
        <v>3</v>
      </c>
      <c r="D185" s="37">
        <v>16</v>
      </c>
      <c r="E185" s="37">
        <v>9</v>
      </c>
      <c r="F185" s="37">
        <v>14</v>
      </c>
      <c r="G185" s="37">
        <v>11</v>
      </c>
      <c r="H185" s="37">
        <v>16</v>
      </c>
      <c r="I185" s="37">
        <v>10</v>
      </c>
      <c r="J185" s="37">
        <v>8</v>
      </c>
      <c r="K185" s="37">
        <v>9</v>
      </c>
      <c r="L185" s="37">
        <v>6</v>
      </c>
    </row>
    <row r="186" spans="1:12" x14ac:dyDescent="0.2">
      <c r="A186" s="88" t="str">
        <f t="shared" si="23"/>
        <v>East Coast</v>
      </c>
      <c r="B186" s="88" t="str">
        <f t="shared" si="23"/>
        <v>Ruatōria</v>
      </c>
      <c r="C186" s="17" t="s">
        <v>16</v>
      </c>
      <c r="D186" s="38">
        <v>1</v>
      </c>
      <c r="E186" s="38">
        <v>1</v>
      </c>
      <c r="F186" s="38">
        <v>2</v>
      </c>
      <c r="G186" s="38">
        <v>2</v>
      </c>
      <c r="H186" s="38">
        <v>0</v>
      </c>
      <c r="I186" s="38">
        <v>1</v>
      </c>
      <c r="J186" s="38">
        <v>0</v>
      </c>
      <c r="K186" s="38">
        <v>2</v>
      </c>
      <c r="L186" s="38">
        <v>2</v>
      </c>
    </row>
    <row r="187" spans="1:12" x14ac:dyDescent="0.2">
      <c r="A187" s="88" t="str">
        <f t="shared" ref="A187:B202" si="24">A186</f>
        <v>East Coast</v>
      </c>
      <c r="B187" s="88" t="str">
        <f t="shared" si="24"/>
        <v>Ruatōria</v>
      </c>
      <c r="C187" s="17" t="s">
        <v>4</v>
      </c>
      <c r="D187" s="38">
        <v>0</v>
      </c>
      <c r="E187" s="38">
        <v>1</v>
      </c>
      <c r="F187" s="38">
        <v>1</v>
      </c>
      <c r="G187" s="38">
        <v>0</v>
      </c>
      <c r="H187" s="38">
        <v>3</v>
      </c>
      <c r="I187" s="38">
        <v>6</v>
      </c>
      <c r="J187" s="38">
        <v>0</v>
      </c>
      <c r="K187" s="38">
        <v>2</v>
      </c>
      <c r="L187" s="38">
        <v>2</v>
      </c>
    </row>
    <row r="188" spans="1:12" x14ac:dyDescent="0.2">
      <c r="A188" s="88" t="str">
        <f t="shared" si="24"/>
        <v>East Coast</v>
      </c>
      <c r="B188" s="88" t="str">
        <f t="shared" si="24"/>
        <v>Ruatōria</v>
      </c>
      <c r="C188" s="17" t="s">
        <v>2</v>
      </c>
      <c r="D188" s="38">
        <v>0</v>
      </c>
      <c r="E188" s="38">
        <v>0</v>
      </c>
      <c r="F188" s="38">
        <v>0</v>
      </c>
      <c r="G188" s="38">
        <v>0</v>
      </c>
      <c r="H188" s="38">
        <v>0</v>
      </c>
      <c r="I188" s="38">
        <v>0</v>
      </c>
      <c r="J188" s="38">
        <v>0</v>
      </c>
      <c r="K188" s="38">
        <v>0</v>
      </c>
      <c r="L188" s="38">
        <v>0</v>
      </c>
    </row>
    <row r="189" spans="1:12" x14ac:dyDescent="0.2">
      <c r="A189" s="88" t="str">
        <f t="shared" si="24"/>
        <v>East Coast</v>
      </c>
      <c r="B189" s="89" t="str">
        <f t="shared" si="24"/>
        <v>Ruatōria</v>
      </c>
      <c r="C189" s="36" t="s">
        <v>0</v>
      </c>
      <c r="D189" s="51">
        <v>17</v>
      </c>
      <c r="E189" s="51">
        <v>11</v>
      </c>
      <c r="F189" s="51">
        <v>17</v>
      </c>
      <c r="G189" s="51">
        <v>13</v>
      </c>
      <c r="H189" s="51">
        <v>19</v>
      </c>
      <c r="I189" s="51">
        <v>17</v>
      </c>
      <c r="J189" s="51">
        <v>8</v>
      </c>
      <c r="K189" s="51">
        <v>13</v>
      </c>
      <c r="L189" s="51">
        <v>10</v>
      </c>
    </row>
    <row r="190" spans="1:12" x14ac:dyDescent="0.2">
      <c r="A190" s="88" t="str">
        <f t="shared" si="24"/>
        <v>East Coast</v>
      </c>
      <c r="B190" s="87" t="s">
        <v>105</v>
      </c>
      <c r="C190" s="30" t="s">
        <v>3</v>
      </c>
      <c r="D190" s="37">
        <v>17</v>
      </c>
      <c r="E190" s="37">
        <v>15</v>
      </c>
      <c r="F190" s="37">
        <v>16</v>
      </c>
      <c r="G190" s="37">
        <v>10</v>
      </c>
      <c r="H190" s="37">
        <v>13</v>
      </c>
      <c r="I190" s="37">
        <v>16</v>
      </c>
      <c r="J190" s="37">
        <v>11</v>
      </c>
      <c r="K190" s="37">
        <v>6</v>
      </c>
      <c r="L190" s="37">
        <v>5</v>
      </c>
    </row>
    <row r="191" spans="1:12" x14ac:dyDescent="0.2">
      <c r="A191" s="88" t="str">
        <f t="shared" si="24"/>
        <v>East Coast</v>
      </c>
      <c r="B191" s="88" t="str">
        <f t="shared" si="24"/>
        <v>Waipukurau</v>
      </c>
      <c r="C191" s="17" t="s">
        <v>16</v>
      </c>
      <c r="D191" s="38">
        <v>1</v>
      </c>
      <c r="E191" s="38">
        <v>1</v>
      </c>
      <c r="F191" s="38">
        <v>3</v>
      </c>
      <c r="G191" s="38">
        <v>1</v>
      </c>
      <c r="H191" s="38">
        <v>1</v>
      </c>
      <c r="I191" s="38">
        <v>1</v>
      </c>
      <c r="J191" s="38">
        <v>2</v>
      </c>
      <c r="K191" s="38">
        <v>2</v>
      </c>
      <c r="L191" s="38">
        <v>0</v>
      </c>
    </row>
    <row r="192" spans="1:12" x14ac:dyDescent="0.2">
      <c r="A192" s="88" t="str">
        <f t="shared" si="24"/>
        <v>East Coast</v>
      </c>
      <c r="B192" s="88" t="str">
        <f t="shared" si="24"/>
        <v>Waipukurau</v>
      </c>
      <c r="C192" s="17" t="s">
        <v>4</v>
      </c>
      <c r="D192" s="38">
        <v>2</v>
      </c>
      <c r="E192" s="38">
        <v>1</v>
      </c>
      <c r="F192" s="38">
        <v>2</v>
      </c>
      <c r="G192" s="38">
        <v>2</v>
      </c>
      <c r="H192" s="38">
        <v>5</v>
      </c>
      <c r="I192" s="38">
        <v>1</v>
      </c>
      <c r="J192" s="38">
        <v>1</v>
      </c>
      <c r="K192" s="38">
        <v>3</v>
      </c>
      <c r="L192" s="38">
        <v>2</v>
      </c>
    </row>
    <row r="193" spans="1:12" x14ac:dyDescent="0.2">
      <c r="A193" s="88" t="str">
        <f t="shared" si="24"/>
        <v>East Coast</v>
      </c>
      <c r="B193" s="88" t="str">
        <f t="shared" si="24"/>
        <v>Waipukurau</v>
      </c>
      <c r="C193" s="17" t="s">
        <v>2</v>
      </c>
      <c r="D193" s="38">
        <v>0</v>
      </c>
      <c r="E193" s="38">
        <v>0</v>
      </c>
      <c r="F193" s="38">
        <v>0</v>
      </c>
      <c r="G193" s="38">
        <v>0</v>
      </c>
      <c r="H193" s="38">
        <v>0</v>
      </c>
      <c r="I193" s="38">
        <v>0</v>
      </c>
      <c r="J193" s="38">
        <v>0</v>
      </c>
      <c r="K193" s="38">
        <v>0</v>
      </c>
      <c r="L193" s="38">
        <v>0</v>
      </c>
    </row>
    <row r="194" spans="1:12" x14ac:dyDescent="0.2">
      <c r="A194" s="88" t="str">
        <f t="shared" si="24"/>
        <v>East Coast</v>
      </c>
      <c r="B194" s="89" t="str">
        <f t="shared" si="24"/>
        <v>Waipukurau</v>
      </c>
      <c r="C194" s="36" t="s">
        <v>0</v>
      </c>
      <c r="D194" s="51">
        <v>20</v>
      </c>
      <c r="E194" s="51">
        <v>17</v>
      </c>
      <c r="F194" s="51">
        <v>21</v>
      </c>
      <c r="G194" s="51">
        <v>13</v>
      </c>
      <c r="H194" s="51">
        <v>19</v>
      </c>
      <c r="I194" s="51">
        <v>18</v>
      </c>
      <c r="J194" s="51">
        <v>14</v>
      </c>
      <c r="K194" s="51">
        <v>11</v>
      </c>
      <c r="L194" s="51">
        <v>7</v>
      </c>
    </row>
    <row r="195" spans="1:12" x14ac:dyDescent="0.2">
      <c r="A195" s="88" t="str">
        <f t="shared" si="24"/>
        <v>East Coast</v>
      </c>
      <c r="B195" s="87" t="s">
        <v>106</v>
      </c>
      <c r="C195" s="30" t="s">
        <v>3</v>
      </c>
      <c r="D195" s="37">
        <v>35</v>
      </c>
      <c r="E195" s="37">
        <v>30</v>
      </c>
      <c r="F195" s="37">
        <v>44</v>
      </c>
      <c r="G195" s="37">
        <v>36</v>
      </c>
      <c r="H195" s="37">
        <v>35</v>
      </c>
      <c r="I195" s="37">
        <v>24</v>
      </c>
      <c r="J195" s="37">
        <v>31</v>
      </c>
      <c r="K195" s="37">
        <v>38</v>
      </c>
      <c r="L195" s="37">
        <v>31</v>
      </c>
    </row>
    <row r="196" spans="1:12" x14ac:dyDescent="0.2">
      <c r="A196" s="88" t="str">
        <f t="shared" si="24"/>
        <v>East Coast</v>
      </c>
      <c r="B196" s="88" t="str">
        <f t="shared" si="24"/>
        <v>Wairoa</v>
      </c>
      <c r="C196" s="17" t="s">
        <v>16</v>
      </c>
      <c r="D196" s="38">
        <v>6</v>
      </c>
      <c r="E196" s="38">
        <v>2</v>
      </c>
      <c r="F196" s="38">
        <v>7</v>
      </c>
      <c r="G196" s="38">
        <v>6</v>
      </c>
      <c r="H196" s="38">
        <v>6</v>
      </c>
      <c r="I196" s="38">
        <v>2</v>
      </c>
      <c r="J196" s="38">
        <v>3</v>
      </c>
      <c r="K196" s="38">
        <v>2</v>
      </c>
      <c r="L196" s="38">
        <v>7</v>
      </c>
    </row>
    <row r="197" spans="1:12" x14ac:dyDescent="0.2">
      <c r="A197" s="88" t="str">
        <f t="shared" si="24"/>
        <v>East Coast</v>
      </c>
      <c r="B197" s="88" t="str">
        <f t="shared" si="24"/>
        <v>Wairoa</v>
      </c>
      <c r="C197" s="17" t="s">
        <v>4</v>
      </c>
      <c r="D197" s="38">
        <v>9</v>
      </c>
      <c r="E197" s="38">
        <v>10</v>
      </c>
      <c r="F197" s="38">
        <v>14</v>
      </c>
      <c r="G197" s="38">
        <v>17</v>
      </c>
      <c r="H197" s="38">
        <v>19</v>
      </c>
      <c r="I197" s="38">
        <v>12</v>
      </c>
      <c r="J197" s="38">
        <v>7</v>
      </c>
      <c r="K197" s="38">
        <v>4</v>
      </c>
      <c r="L197" s="38">
        <v>7</v>
      </c>
    </row>
    <row r="198" spans="1:12" x14ac:dyDescent="0.2">
      <c r="A198" s="88" t="str">
        <f t="shared" si="24"/>
        <v>East Coast</v>
      </c>
      <c r="B198" s="88" t="str">
        <f t="shared" si="24"/>
        <v>Wairoa</v>
      </c>
      <c r="C198" s="17" t="s">
        <v>2</v>
      </c>
      <c r="D198" s="38">
        <v>0</v>
      </c>
      <c r="E198" s="38">
        <v>0</v>
      </c>
      <c r="F198" s="38">
        <v>0</v>
      </c>
      <c r="G198" s="38">
        <v>0</v>
      </c>
      <c r="H198" s="38">
        <v>1</v>
      </c>
      <c r="I198" s="38">
        <v>0</v>
      </c>
      <c r="J198" s="38">
        <v>0</v>
      </c>
      <c r="K198" s="38">
        <v>1</v>
      </c>
      <c r="L198" s="38">
        <v>0</v>
      </c>
    </row>
    <row r="199" spans="1:12" x14ac:dyDescent="0.2">
      <c r="A199" s="88" t="str">
        <f t="shared" si="24"/>
        <v>East Coast</v>
      </c>
      <c r="B199" s="89" t="str">
        <f t="shared" si="24"/>
        <v>Wairoa</v>
      </c>
      <c r="C199" s="36" t="s">
        <v>0</v>
      </c>
      <c r="D199" s="51">
        <v>50</v>
      </c>
      <c r="E199" s="51">
        <v>42</v>
      </c>
      <c r="F199" s="51">
        <v>65</v>
      </c>
      <c r="G199" s="51">
        <v>59</v>
      </c>
      <c r="H199" s="51">
        <v>61</v>
      </c>
      <c r="I199" s="51">
        <v>38</v>
      </c>
      <c r="J199" s="51">
        <v>41</v>
      </c>
      <c r="K199" s="51">
        <v>45</v>
      </c>
      <c r="L199" s="51">
        <v>45</v>
      </c>
    </row>
    <row r="200" spans="1:12" x14ac:dyDescent="0.2">
      <c r="A200" s="88" t="str">
        <f t="shared" si="24"/>
        <v>East Coast</v>
      </c>
      <c r="B200" s="88" t="s">
        <v>81</v>
      </c>
      <c r="C200" s="17" t="s">
        <v>3</v>
      </c>
      <c r="D200" s="38">
        <v>843</v>
      </c>
      <c r="E200" s="38">
        <v>882</v>
      </c>
      <c r="F200" s="38">
        <v>947</v>
      </c>
      <c r="G200" s="38">
        <v>823</v>
      </c>
      <c r="H200" s="38">
        <v>845</v>
      </c>
      <c r="I200" s="38">
        <v>789</v>
      </c>
      <c r="J200" s="38">
        <v>666</v>
      </c>
      <c r="K200" s="38">
        <v>674</v>
      </c>
      <c r="L200" s="38">
        <v>647</v>
      </c>
    </row>
    <row r="201" spans="1:12" x14ac:dyDescent="0.2">
      <c r="A201" s="88" t="str">
        <f t="shared" si="24"/>
        <v>East Coast</v>
      </c>
      <c r="B201" s="88" t="str">
        <f t="shared" si="24"/>
        <v>Justice service area total</v>
      </c>
      <c r="C201" s="17" t="s">
        <v>16</v>
      </c>
      <c r="D201" s="38">
        <v>85</v>
      </c>
      <c r="E201" s="38">
        <v>76</v>
      </c>
      <c r="F201" s="38">
        <v>104</v>
      </c>
      <c r="G201" s="38">
        <v>86</v>
      </c>
      <c r="H201" s="38">
        <v>90</v>
      </c>
      <c r="I201" s="38">
        <v>87</v>
      </c>
      <c r="J201" s="38">
        <v>79</v>
      </c>
      <c r="K201" s="38">
        <v>83</v>
      </c>
      <c r="L201" s="38">
        <v>91</v>
      </c>
    </row>
    <row r="202" spans="1:12" x14ac:dyDescent="0.2">
      <c r="A202" s="88" t="str">
        <f t="shared" si="24"/>
        <v>East Coast</v>
      </c>
      <c r="B202" s="88" t="str">
        <f t="shared" si="24"/>
        <v>Justice service area total</v>
      </c>
      <c r="C202" s="17" t="s">
        <v>4</v>
      </c>
      <c r="D202" s="38">
        <v>138</v>
      </c>
      <c r="E202" s="38">
        <v>165</v>
      </c>
      <c r="F202" s="38">
        <v>214</v>
      </c>
      <c r="G202" s="38">
        <v>212</v>
      </c>
      <c r="H202" s="38">
        <v>234</v>
      </c>
      <c r="I202" s="38">
        <v>237</v>
      </c>
      <c r="J202" s="38">
        <v>201</v>
      </c>
      <c r="K202" s="38">
        <v>193</v>
      </c>
      <c r="L202" s="38">
        <v>225</v>
      </c>
    </row>
    <row r="203" spans="1:12" x14ac:dyDescent="0.2">
      <c r="A203" s="88" t="str">
        <f t="shared" ref="A203:B204" si="25">A202</f>
        <v>East Coast</v>
      </c>
      <c r="B203" s="88" t="str">
        <f t="shared" si="25"/>
        <v>Justice service area total</v>
      </c>
      <c r="C203" s="17" t="s">
        <v>2</v>
      </c>
      <c r="D203" s="38">
        <v>1</v>
      </c>
      <c r="E203" s="38">
        <v>0</v>
      </c>
      <c r="F203" s="38">
        <v>5</v>
      </c>
      <c r="G203" s="38">
        <v>1</v>
      </c>
      <c r="H203" s="38">
        <v>3</v>
      </c>
      <c r="I203" s="38">
        <v>2</v>
      </c>
      <c r="J203" s="38">
        <v>5</v>
      </c>
      <c r="K203" s="38">
        <v>7</v>
      </c>
      <c r="L203" s="38">
        <v>4</v>
      </c>
    </row>
    <row r="204" spans="1:12" x14ac:dyDescent="0.2">
      <c r="A204" s="89" t="str">
        <f t="shared" si="25"/>
        <v>East Coast</v>
      </c>
      <c r="B204" s="89" t="str">
        <f t="shared" si="25"/>
        <v>Justice service area total</v>
      </c>
      <c r="C204" s="36" t="s">
        <v>0</v>
      </c>
      <c r="D204" s="40">
        <v>1067</v>
      </c>
      <c r="E204" s="40">
        <v>1123</v>
      </c>
      <c r="F204" s="40">
        <v>1270</v>
      </c>
      <c r="G204" s="40">
        <v>1122</v>
      </c>
      <c r="H204" s="40">
        <v>1172</v>
      </c>
      <c r="I204" s="40">
        <v>1115</v>
      </c>
      <c r="J204" s="40">
        <v>951</v>
      </c>
      <c r="K204" s="40">
        <v>957</v>
      </c>
      <c r="L204" s="40">
        <v>967</v>
      </c>
    </row>
    <row r="205" spans="1:12" x14ac:dyDescent="0.2">
      <c r="A205" s="87" t="s">
        <v>107</v>
      </c>
      <c r="B205" s="87" t="s">
        <v>157</v>
      </c>
      <c r="C205" s="30" t="s">
        <v>3</v>
      </c>
      <c r="D205" s="37">
        <v>123</v>
      </c>
      <c r="E205" s="37">
        <v>135</v>
      </c>
      <c r="F205" s="37">
        <v>117</v>
      </c>
      <c r="G205" s="37">
        <v>122</v>
      </c>
      <c r="H205" s="37">
        <v>87</v>
      </c>
      <c r="I205" s="37">
        <v>115</v>
      </c>
      <c r="J205" s="37">
        <v>104</v>
      </c>
      <c r="K205" s="37">
        <v>80</v>
      </c>
      <c r="L205" s="37">
        <v>77</v>
      </c>
    </row>
    <row r="206" spans="1:12" x14ac:dyDescent="0.2">
      <c r="A206" s="88" t="str">
        <f t="shared" ref="A206:B221" si="26">A205</f>
        <v>Taranaki/Whanganui</v>
      </c>
      <c r="B206" s="88" t="str">
        <f t="shared" si="26"/>
        <v>Hāwera</v>
      </c>
      <c r="C206" s="17" t="s">
        <v>16</v>
      </c>
      <c r="D206" s="38">
        <v>18</v>
      </c>
      <c r="E206" s="38">
        <v>27</v>
      </c>
      <c r="F206" s="38">
        <v>18</v>
      </c>
      <c r="G206" s="38">
        <v>21</v>
      </c>
      <c r="H206" s="38">
        <v>8</v>
      </c>
      <c r="I206" s="38">
        <v>25</v>
      </c>
      <c r="J206" s="38">
        <v>10</v>
      </c>
      <c r="K206" s="38">
        <v>12</v>
      </c>
      <c r="L206" s="38">
        <v>14</v>
      </c>
    </row>
    <row r="207" spans="1:12" x14ac:dyDescent="0.2">
      <c r="A207" s="88" t="str">
        <f t="shared" si="26"/>
        <v>Taranaki/Whanganui</v>
      </c>
      <c r="B207" s="88" t="str">
        <f t="shared" si="26"/>
        <v>Hāwera</v>
      </c>
      <c r="C207" s="17" t="s">
        <v>4</v>
      </c>
      <c r="D207" s="38">
        <v>14</v>
      </c>
      <c r="E207" s="38">
        <v>19</v>
      </c>
      <c r="F207" s="38">
        <v>20</v>
      </c>
      <c r="G207" s="38">
        <v>18</v>
      </c>
      <c r="H207" s="38">
        <v>14</v>
      </c>
      <c r="I207" s="38">
        <v>20</v>
      </c>
      <c r="J207" s="38">
        <v>15</v>
      </c>
      <c r="K207" s="38">
        <v>13</v>
      </c>
      <c r="L207" s="38">
        <v>10</v>
      </c>
    </row>
    <row r="208" spans="1:12" x14ac:dyDescent="0.2">
      <c r="A208" s="88" t="str">
        <f t="shared" si="26"/>
        <v>Taranaki/Whanganui</v>
      </c>
      <c r="B208" s="88" t="str">
        <f t="shared" si="26"/>
        <v>Hāwera</v>
      </c>
      <c r="C208" s="17" t="s">
        <v>2</v>
      </c>
      <c r="D208" s="38">
        <v>0</v>
      </c>
      <c r="E208" s="38">
        <v>0</v>
      </c>
      <c r="F208" s="38">
        <v>0</v>
      </c>
      <c r="G208" s="38">
        <v>1</v>
      </c>
      <c r="H208" s="38">
        <v>0</v>
      </c>
      <c r="I208" s="38">
        <v>0</v>
      </c>
      <c r="J208" s="38">
        <v>1</v>
      </c>
      <c r="K208" s="38">
        <v>0</v>
      </c>
      <c r="L208" s="38">
        <v>1</v>
      </c>
    </row>
    <row r="209" spans="1:12" x14ac:dyDescent="0.2">
      <c r="A209" s="88" t="str">
        <f t="shared" si="26"/>
        <v>Taranaki/Whanganui</v>
      </c>
      <c r="B209" s="89" t="str">
        <f t="shared" si="26"/>
        <v>Hāwera</v>
      </c>
      <c r="C209" s="36" t="s">
        <v>0</v>
      </c>
      <c r="D209" s="51">
        <v>155</v>
      </c>
      <c r="E209" s="51">
        <v>181</v>
      </c>
      <c r="F209" s="51">
        <v>155</v>
      </c>
      <c r="G209" s="51">
        <v>162</v>
      </c>
      <c r="H209" s="51">
        <v>109</v>
      </c>
      <c r="I209" s="51">
        <v>160</v>
      </c>
      <c r="J209" s="51">
        <v>130</v>
      </c>
      <c r="K209" s="51">
        <v>105</v>
      </c>
      <c r="L209" s="51">
        <v>102</v>
      </c>
    </row>
    <row r="210" spans="1:12" x14ac:dyDescent="0.2">
      <c r="A210" s="88" t="str">
        <f t="shared" si="26"/>
        <v>Taranaki/Whanganui</v>
      </c>
      <c r="B210" s="87" t="s">
        <v>108</v>
      </c>
      <c r="C210" s="30" t="s">
        <v>3</v>
      </c>
      <c r="D210" s="37">
        <v>20</v>
      </c>
      <c r="E210" s="37">
        <v>24</v>
      </c>
      <c r="F210" s="37">
        <v>20</v>
      </c>
      <c r="G210" s="37">
        <v>19</v>
      </c>
      <c r="H210" s="37">
        <v>22</v>
      </c>
      <c r="I210" s="37">
        <v>23</v>
      </c>
      <c r="J210" s="37">
        <v>21</v>
      </c>
      <c r="K210" s="37">
        <v>20</v>
      </c>
      <c r="L210" s="37">
        <v>20</v>
      </c>
    </row>
    <row r="211" spans="1:12" x14ac:dyDescent="0.2">
      <c r="A211" s="88" t="str">
        <f t="shared" si="26"/>
        <v>Taranaki/Whanganui</v>
      </c>
      <c r="B211" s="88" t="str">
        <f t="shared" si="26"/>
        <v>Marton</v>
      </c>
      <c r="C211" s="17" t="s">
        <v>16</v>
      </c>
      <c r="D211" s="38">
        <v>3</v>
      </c>
      <c r="E211" s="38">
        <v>5</v>
      </c>
      <c r="F211" s="38">
        <v>4</v>
      </c>
      <c r="G211" s="38">
        <v>2</v>
      </c>
      <c r="H211" s="38">
        <v>1</v>
      </c>
      <c r="I211" s="38">
        <v>1</v>
      </c>
      <c r="J211" s="38">
        <v>0</v>
      </c>
      <c r="K211" s="38">
        <v>2</v>
      </c>
      <c r="L211" s="38">
        <v>0</v>
      </c>
    </row>
    <row r="212" spans="1:12" x14ac:dyDescent="0.2">
      <c r="A212" s="88" t="str">
        <f t="shared" si="26"/>
        <v>Taranaki/Whanganui</v>
      </c>
      <c r="B212" s="88" t="str">
        <f t="shared" si="26"/>
        <v>Marton</v>
      </c>
      <c r="C212" s="17" t="s">
        <v>4</v>
      </c>
      <c r="D212" s="38">
        <v>3</v>
      </c>
      <c r="E212" s="38">
        <v>3</v>
      </c>
      <c r="F212" s="38">
        <v>2</v>
      </c>
      <c r="G212" s="38">
        <v>2</v>
      </c>
      <c r="H212" s="38">
        <v>5</v>
      </c>
      <c r="I212" s="38">
        <v>3</v>
      </c>
      <c r="J212" s="38">
        <v>3</v>
      </c>
      <c r="K212" s="38">
        <v>1</v>
      </c>
      <c r="L212" s="38">
        <v>4</v>
      </c>
    </row>
    <row r="213" spans="1:12" x14ac:dyDescent="0.2">
      <c r="A213" s="88" t="str">
        <f t="shared" si="26"/>
        <v>Taranaki/Whanganui</v>
      </c>
      <c r="B213" s="88" t="str">
        <f t="shared" si="26"/>
        <v>Marton</v>
      </c>
      <c r="C213" s="17" t="s">
        <v>2</v>
      </c>
      <c r="D213" s="38">
        <v>0</v>
      </c>
      <c r="E213" s="38">
        <v>0</v>
      </c>
      <c r="F213" s="38">
        <v>0</v>
      </c>
      <c r="G213" s="38">
        <v>0</v>
      </c>
      <c r="H213" s="38">
        <v>0</v>
      </c>
      <c r="I213" s="38">
        <v>0</v>
      </c>
      <c r="J213" s="38">
        <v>0</v>
      </c>
      <c r="K213" s="38">
        <v>1</v>
      </c>
      <c r="L213" s="38">
        <v>0</v>
      </c>
    </row>
    <row r="214" spans="1:12" x14ac:dyDescent="0.2">
      <c r="A214" s="88" t="str">
        <f t="shared" si="26"/>
        <v>Taranaki/Whanganui</v>
      </c>
      <c r="B214" s="89" t="str">
        <f t="shared" si="26"/>
        <v>Marton</v>
      </c>
      <c r="C214" s="36" t="s">
        <v>0</v>
      </c>
      <c r="D214" s="51">
        <v>26</v>
      </c>
      <c r="E214" s="51">
        <v>32</v>
      </c>
      <c r="F214" s="51">
        <v>26</v>
      </c>
      <c r="G214" s="51">
        <v>23</v>
      </c>
      <c r="H214" s="51">
        <v>28</v>
      </c>
      <c r="I214" s="51">
        <v>27</v>
      </c>
      <c r="J214" s="51">
        <v>24</v>
      </c>
      <c r="K214" s="51">
        <v>24</v>
      </c>
      <c r="L214" s="51">
        <v>24</v>
      </c>
    </row>
    <row r="215" spans="1:12" x14ac:dyDescent="0.2">
      <c r="A215" s="88" t="str">
        <f t="shared" si="26"/>
        <v>Taranaki/Whanganui</v>
      </c>
      <c r="B215" s="87" t="s">
        <v>109</v>
      </c>
      <c r="C215" s="30" t="s">
        <v>3</v>
      </c>
      <c r="D215" s="37">
        <v>169</v>
      </c>
      <c r="E215" s="37">
        <v>223</v>
      </c>
      <c r="F215" s="37">
        <v>227</v>
      </c>
      <c r="G215" s="37">
        <v>226</v>
      </c>
      <c r="H215" s="37">
        <v>251</v>
      </c>
      <c r="I215" s="37">
        <v>241</v>
      </c>
      <c r="J215" s="37">
        <v>163</v>
      </c>
      <c r="K215" s="37">
        <v>186</v>
      </c>
      <c r="L215" s="37">
        <v>182</v>
      </c>
    </row>
    <row r="216" spans="1:12" x14ac:dyDescent="0.2">
      <c r="A216" s="88" t="str">
        <f t="shared" si="26"/>
        <v>Taranaki/Whanganui</v>
      </c>
      <c r="B216" s="88" t="str">
        <f t="shared" si="26"/>
        <v>New Plymouth</v>
      </c>
      <c r="C216" s="17" t="s">
        <v>16</v>
      </c>
      <c r="D216" s="38">
        <v>29</v>
      </c>
      <c r="E216" s="38">
        <v>32</v>
      </c>
      <c r="F216" s="38">
        <v>32</v>
      </c>
      <c r="G216" s="38">
        <v>29</v>
      </c>
      <c r="H216" s="38">
        <v>37</v>
      </c>
      <c r="I216" s="38">
        <v>24</v>
      </c>
      <c r="J216" s="38">
        <v>34</v>
      </c>
      <c r="K216" s="38">
        <v>22</v>
      </c>
      <c r="L216" s="38">
        <v>26</v>
      </c>
    </row>
    <row r="217" spans="1:12" x14ac:dyDescent="0.2">
      <c r="A217" s="88" t="str">
        <f t="shared" si="26"/>
        <v>Taranaki/Whanganui</v>
      </c>
      <c r="B217" s="88" t="str">
        <f t="shared" si="26"/>
        <v>New Plymouth</v>
      </c>
      <c r="C217" s="17" t="s">
        <v>4</v>
      </c>
      <c r="D217" s="38">
        <v>29</v>
      </c>
      <c r="E217" s="38">
        <v>30</v>
      </c>
      <c r="F217" s="38">
        <v>27</v>
      </c>
      <c r="G217" s="38">
        <v>22</v>
      </c>
      <c r="H217" s="38">
        <v>25</v>
      </c>
      <c r="I217" s="38">
        <v>36</v>
      </c>
      <c r="J217" s="38">
        <v>36</v>
      </c>
      <c r="K217" s="38">
        <v>31</v>
      </c>
      <c r="L217" s="38">
        <v>29</v>
      </c>
    </row>
    <row r="218" spans="1:12" x14ac:dyDescent="0.2">
      <c r="A218" s="88" t="str">
        <f t="shared" si="26"/>
        <v>Taranaki/Whanganui</v>
      </c>
      <c r="B218" s="88" t="str">
        <f t="shared" si="26"/>
        <v>New Plymouth</v>
      </c>
      <c r="C218" s="17" t="s">
        <v>2</v>
      </c>
      <c r="D218" s="38">
        <v>1</v>
      </c>
      <c r="E218" s="38">
        <v>1</v>
      </c>
      <c r="F218" s="38">
        <v>4</v>
      </c>
      <c r="G218" s="38">
        <v>0</v>
      </c>
      <c r="H218" s="38">
        <v>0</v>
      </c>
      <c r="I218" s="38">
        <v>3</v>
      </c>
      <c r="J218" s="38">
        <v>1</v>
      </c>
      <c r="K218" s="38">
        <v>2</v>
      </c>
      <c r="L218" s="38">
        <v>4</v>
      </c>
    </row>
    <row r="219" spans="1:12" x14ac:dyDescent="0.2">
      <c r="A219" s="88" t="str">
        <f t="shared" si="26"/>
        <v>Taranaki/Whanganui</v>
      </c>
      <c r="B219" s="89" t="str">
        <f t="shared" si="26"/>
        <v>New Plymouth</v>
      </c>
      <c r="C219" s="36" t="s">
        <v>0</v>
      </c>
      <c r="D219" s="51">
        <v>228</v>
      </c>
      <c r="E219" s="51">
        <v>286</v>
      </c>
      <c r="F219" s="51">
        <v>290</v>
      </c>
      <c r="G219" s="51">
        <v>277</v>
      </c>
      <c r="H219" s="51">
        <v>313</v>
      </c>
      <c r="I219" s="51">
        <v>304</v>
      </c>
      <c r="J219" s="51">
        <v>234</v>
      </c>
      <c r="K219" s="51">
        <v>241</v>
      </c>
      <c r="L219" s="51">
        <v>241</v>
      </c>
    </row>
    <row r="220" spans="1:12" x14ac:dyDescent="0.2">
      <c r="A220" s="88" t="str">
        <f t="shared" si="26"/>
        <v>Taranaki/Whanganui</v>
      </c>
      <c r="B220" s="87" t="s">
        <v>110</v>
      </c>
      <c r="C220" s="30" t="s">
        <v>3</v>
      </c>
      <c r="D220" s="37">
        <v>34</v>
      </c>
      <c r="E220" s="37">
        <v>49</v>
      </c>
      <c r="F220" s="37">
        <v>36</v>
      </c>
      <c r="G220" s="37">
        <v>30</v>
      </c>
      <c r="H220" s="37">
        <v>32</v>
      </c>
      <c r="I220" s="37">
        <v>22</v>
      </c>
      <c r="J220" s="37">
        <v>18</v>
      </c>
      <c r="K220" s="37">
        <v>21</v>
      </c>
      <c r="L220" s="37">
        <v>25</v>
      </c>
    </row>
    <row r="221" spans="1:12" x14ac:dyDescent="0.2">
      <c r="A221" s="88" t="str">
        <f t="shared" si="26"/>
        <v>Taranaki/Whanganui</v>
      </c>
      <c r="B221" s="88" t="str">
        <f t="shared" si="26"/>
        <v>Taihape</v>
      </c>
      <c r="C221" s="17" t="s">
        <v>16</v>
      </c>
      <c r="D221" s="38">
        <v>2</v>
      </c>
      <c r="E221" s="38">
        <v>5</v>
      </c>
      <c r="F221" s="38">
        <v>7</v>
      </c>
      <c r="G221" s="38">
        <v>1</v>
      </c>
      <c r="H221" s="38">
        <v>4</v>
      </c>
      <c r="I221" s="38">
        <v>4</v>
      </c>
      <c r="J221" s="38">
        <v>2</v>
      </c>
      <c r="K221" s="38">
        <v>2</v>
      </c>
      <c r="L221" s="38">
        <v>3</v>
      </c>
    </row>
    <row r="222" spans="1:12" x14ac:dyDescent="0.2">
      <c r="A222" s="88" t="str">
        <f t="shared" ref="A222:B234" si="27">A221</f>
        <v>Taranaki/Whanganui</v>
      </c>
      <c r="B222" s="88" t="str">
        <f t="shared" si="27"/>
        <v>Taihape</v>
      </c>
      <c r="C222" s="17" t="s">
        <v>4</v>
      </c>
      <c r="D222" s="38">
        <v>2</v>
      </c>
      <c r="E222" s="38">
        <v>6</v>
      </c>
      <c r="F222" s="38">
        <v>1</v>
      </c>
      <c r="G222" s="38">
        <v>4</v>
      </c>
      <c r="H222" s="38">
        <v>4</v>
      </c>
      <c r="I222" s="38">
        <v>4</v>
      </c>
      <c r="J222" s="38">
        <v>2</v>
      </c>
      <c r="K222" s="38">
        <v>5</v>
      </c>
      <c r="L222" s="38">
        <v>1</v>
      </c>
    </row>
    <row r="223" spans="1:12" x14ac:dyDescent="0.2">
      <c r="A223" s="88" t="str">
        <f t="shared" si="27"/>
        <v>Taranaki/Whanganui</v>
      </c>
      <c r="B223" s="88" t="str">
        <f t="shared" si="27"/>
        <v>Taihape</v>
      </c>
      <c r="C223" s="17" t="s">
        <v>2</v>
      </c>
      <c r="D223" s="38">
        <v>0</v>
      </c>
      <c r="E223" s="38">
        <v>0</v>
      </c>
      <c r="F223" s="38">
        <v>0</v>
      </c>
      <c r="G223" s="38">
        <v>0</v>
      </c>
      <c r="H223" s="38">
        <v>0</v>
      </c>
      <c r="I223" s="38">
        <v>0</v>
      </c>
      <c r="J223" s="38">
        <v>0</v>
      </c>
      <c r="K223" s="38">
        <v>0</v>
      </c>
      <c r="L223" s="38">
        <v>0</v>
      </c>
    </row>
    <row r="224" spans="1:12" x14ac:dyDescent="0.2">
      <c r="A224" s="88" t="str">
        <f t="shared" si="27"/>
        <v>Taranaki/Whanganui</v>
      </c>
      <c r="B224" s="89" t="str">
        <f t="shared" si="27"/>
        <v>Taihape</v>
      </c>
      <c r="C224" s="36" t="s">
        <v>0</v>
      </c>
      <c r="D224" s="51">
        <v>38</v>
      </c>
      <c r="E224" s="51">
        <v>60</v>
      </c>
      <c r="F224" s="51">
        <v>44</v>
      </c>
      <c r="G224" s="51">
        <v>35</v>
      </c>
      <c r="H224" s="51">
        <v>40</v>
      </c>
      <c r="I224" s="51">
        <v>30</v>
      </c>
      <c r="J224" s="51">
        <v>22</v>
      </c>
      <c r="K224" s="51">
        <v>28</v>
      </c>
      <c r="L224" s="51">
        <v>29</v>
      </c>
    </row>
    <row r="225" spans="1:12" x14ac:dyDescent="0.2">
      <c r="A225" s="88" t="str">
        <f t="shared" si="27"/>
        <v>Taranaki/Whanganui</v>
      </c>
      <c r="B225" s="87" t="s">
        <v>111</v>
      </c>
      <c r="C225" s="30" t="s">
        <v>3</v>
      </c>
      <c r="D225" s="37">
        <v>169</v>
      </c>
      <c r="E225" s="37">
        <v>202</v>
      </c>
      <c r="F225" s="37">
        <v>211</v>
      </c>
      <c r="G225" s="37">
        <v>180</v>
      </c>
      <c r="H225" s="37">
        <v>222</v>
      </c>
      <c r="I225" s="37">
        <v>251</v>
      </c>
      <c r="J225" s="37">
        <v>239</v>
      </c>
      <c r="K225" s="37">
        <v>220</v>
      </c>
      <c r="L225" s="37">
        <v>216</v>
      </c>
    </row>
    <row r="226" spans="1:12" x14ac:dyDescent="0.2">
      <c r="A226" s="88" t="str">
        <f t="shared" si="27"/>
        <v>Taranaki/Whanganui</v>
      </c>
      <c r="B226" s="88" t="str">
        <f t="shared" si="27"/>
        <v>Whanganui</v>
      </c>
      <c r="C226" s="17" t="s">
        <v>16</v>
      </c>
      <c r="D226" s="38">
        <v>6</v>
      </c>
      <c r="E226" s="38">
        <v>16</v>
      </c>
      <c r="F226" s="38">
        <v>14</v>
      </c>
      <c r="G226" s="38">
        <v>8</v>
      </c>
      <c r="H226" s="38">
        <v>14</v>
      </c>
      <c r="I226" s="38">
        <v>13</v>
      </c>
      <c r="J226" s="38">
        <v>14</v>
      </c>
      <c r="K226" s="38">
        <v>19</v>
      </c>
      <c r="L226" s="38">
        <v>17</v>
      </c>
    </row>
    <row r="227" spans="1:12" x14ac:dyDescent="0.2">
      <c r="A227" s="88" t="str">
        <f t="shared" si="27"/>
        <v>Taranaki/Whanganui</v>
      </c>
      <c r="B227" s="88" t="str">
        <f t="shared" si="27"/>
        <v>Whanganui</v>
      </c>
      <c r="C227" s="17" t="s">
        <v>4</v>
      </c>
      <c r="D227" s="38">
        <v>23</v>
      </c>
      <c r="E227" s="38">
        <v>40</v>
      </c>
      <c r="F227" s="38">
        <v>17</v>
      </c>
      <c r="G227" s="38">
        <v>20</v>
      </c>
      <c r="H227" s="38">
        <v>24</v>
      </c>
      <c r="I227" s="38">
        <v>36</v>
      </c>
      <c r="J227" s="38">
        <v>31</v>
      </c>
      <c r="K227" s="38">
        <v>28</v>
      </c>
      <c r="L227" s="38">
        <v>31</v>
      </c>
    </row>
    <row r="228" spans="1:12" x14ac:dyDescent="0.2">
      <c r="A228" s="88" t="str">
        <f t="shared" si="27"/>
        <v>Taranaki/Whanganui</v>
      </c>
      <c r="B228" s="88" t="str">
        <f t="shared" si="27"/>
        <v>Whanganui</v>
      </c>
      <c r="C228" s="17" t="s">
        <v>2</v>
      </c>
      <c r="D228" s="38">
        <v>1</v>
      </c>
      <c r="E228" s="38">
        <v>1</v>
      </c>
      <c r="F228" s="38">
        <v>1</v>
      </c>
      <c r="G228" s="38">
        <v>2</v>
      </c>
      <c r="H228" s="38">
        <v>2</v>
      </c>
      <c r="I228" s="38">
        <v>2</v>
      </c>
      <c r="J228" s="38">
        <v>4</v>
      </c>
      <c r="K228" s="38">
        <v>2</v>
      </c>
      <c r="L228" s="38">
        <v>2</v>
      </c>
    </row>
    <row r="229" spans="1:12" x14ac:dyDescent="0.2">
      <c r="A229" s="88" t="str">
        <f t="shared" si="27"/>
        <v>Taranaki/Whanganui</v>
      </c>
      <c r="B229" s="89" t="str">
        <f t="shared" si="27"/>
        <v>Whanganui</v>
      </c>
      <c r="C229" s="36" t="s">
        <v>0</v>
      </c>
      <c r="D229" s="51">
        <v>199</v>
      </c>
      <c r="E229" s="51">
        <v>259</v>
      </c>
      <c r="F229" s="51">
        <v>243</v>
      </c>
      <c r="G229" s="51">
        <v>210</v>
      </c>
      <c r="H229" s="51">
        <v>262</v>
      </c>
      <c r="I229" s="51">
        <v>302</v>
      </c>
      <c r="J229" s="51">
        <v>288</v>
      </c>
      <c r="K229" s="51">
        <v>269</v>
      </c>
      <c r="L229" s="51">
        <v>266</v>
      </c>
    </row>
    <row r="230" spans="1:12" x14ac:dyDescent="0.2">
      <c r="A230" s="88" t="str">
        <f t="shared" si="27"/>
        <v>Taranaki/Whanganui</v>
      </c>
      <c r="B230" s="88" t="s">
        <v>81</v>
      </c>
      <c r="C230" s="17" t="s">
        <v>3</v>
      </c>
      <c r="D230" s="38">
        <v>515</v>
      </c>
      <c r="E230" s="38">
        <v>633</v>
      </c>
      <c r="F230" s="38">
        <v>611</v>
      </c>
      <c r="G230" s="38">
        <v>577</v>
      </c>
      <c r="H230" s="38">
        <v>614</v>
      </c>
      <c r="I230" s="38">
        <v>652</v>
      </c>
      <c r="J230" s="38">
        <v>545</v>
      </c>
      <c r="K230" s="38">
        <v>527</v>
      </c>
      <c r="L230" s="38">
        <v>520</v>
      </c>
    </row>
    <row r="231" spans="1:12" x14ac:dyDescent="0.2">
      <c r="A231" s="88" t="str">
        <f t="shared" si="27"/>
        <v>Taranaki/Whanganui</v>
      </c>
      <c r="B231" s="88" t="str">
        <f t="shared" si="27"/>
        <v>Justice service area total</v>
      </c>
      <c r="C231" s="17" t="s">
        <v>16</v>
      </c>
      <c r="D231" s="38">
        <v>58</v>
      </c>
      <c r="E231" s="38">
        <v>85</v>
      </c>
      <c r="F231" s="38">
        <v>75</v>
      </c>
      <c r="G231" s="38">
        <v>61</v>
      </c>
      <c r="H231" s="38">
        <v>64</v>
      </c>
      <c r="I231" s="38">
        <v>67</v>
      </c>
      <c r="J231" s="38">
        <v>60</v>
      </c>
      <c r="K231" s="38">
        <v>57</v>
      </c>
      <c r="L231" s="38">
        <v>60</v>
      </c>
    </row>
    <row r="232" spans="1:12" x14ac:dyDescent="0.2">
      <c r="A232" s="88" t="str">
        <f t="shared" si="27"/>
        <v>Taranaki/Whanganui</v>
      </c>
      <c r="B232" s="88" t="str">
        <f t="shared" si="27"/>
        <v>Justice service area total</v>
      </c>
      <c r="C232" s="17" t="s">
        <v>4</v>
      </c>
      <c r="D232" s="38">
        <v>71</v>
      </c>
      <c r="E232" s="38">
        <v>98</v>
      </c>
      <c r="F232" s="38">
        <v>67</v>
      </c>
      <c r="G232" s="38">
        <v>66</v>
      </c>
      <c r="H232" s="38">
        <v>72</v>
      </c>
      <c r="I232" s="38">
        <v>99</v>
      </c>
      <c r="J232" s="38">
        <v>87</v>
      </c>
      <c r="K232" s="38">
        <v>78</v>
      </c>
      <c r="L232" s="38">
        <v>75</v>
      </c>
    </row>
    <row r="233" spans="1:12" x14ac:dyDescent="0.2">
      <c r="A233" s="88" t="str">
        <f t="shared" si="27"/>
        <v>Taranaki/Whanganui</v>
      </c>
      <c r="B233" s="88" t="str">
        <f t="shared" si="27"/>
        <v>Justice service area total</v>
      </c>
      <c r="C233" s="17" t="s">
        <v>2</v>
      </c>
      <c r="D233" s="38">
        <v>2</v>
      </c>
      <c r="E233" s="38">
        <v>2</v>
      </c>
      <c r="F233" s="38">
        <v>5</v>
      </c>
      <c r="G233" s="38">
        <v>3</v>
      </c>
      <c r="H233" s="38">
        <v>2</v>
      </c>
      <c r="I233" s="38">
        <v>5</v>
      </c>
      <c r="J233" s="38">
        <v>6</v>
      </c>
      <c r="K233" s="38">
        <v>5</v>
      </c>
      <c r="L233" s="38">
        <v>7</v>
      </c>
    </row>
    <row r="234" spans="1:12" x14ac:dyDescent="0.2">
      <c r="A234" s="89" t="str">
        <f t="shared" si="27"/>
        <v>Taranaki/Whanganui</v>
      </c>
      <c r="B234" s="89" t="str">
        <f t="shared" si="27"/>
        <v>Justice service area total</v>
      </c>
      <c r="C234" s="36" t="s">
        <v>0</v>
      </c>
      <c r="D234" s="40">
        <v>646</v>
      </c>
      <c r="E234" s="40">
        <v>818</v>
      </c>
      <c r="F234" s="40">
        <v>758</v>
      </c>
      <c r="G234" s="40">
        <v>707</v>
      </c>
      <c r="H234" s="40">
        <v>752</v>
      </c>
      <c r="I234" s="40">
        <v>823</v>
      </c>
      <c r="J234" s="40">
        <v>698</v>
      </c>
      <c r="K234" s="40">
        <v>667</v>
      </c>
      <c r="L234" s="40">
        <v>662</v>
      </c>
    </row>
    <row r="235" spans="1:12" x14ac:dyDescent="0.2">
      <c r="A235" s="87" t="s">
        <v>158</v>
      </c>
      <c r="B235" s="88" t="s">
        <v>113</v>
      </c>
      <c r="C235" s="30" t="s">
        <v>3</v>
      </c>
      <c r="D235" s="37">
        <v>26</v>
      </c>
      <c r="E235" s="37">
        <v>20</v>
      </c>
      <c r="F235" s="37">
        <v>25</v>
      </c>
      <c r="G235" s="37">
        <v>33</v>
      </c>
      <c r="H235" s="37">
        <v>32</v>
      </c>
      <c r="I235" s="37">
        <v>33</v>
      </c>
      <c r="J235" s="37">
        <v>26</v>
      </c>
      <c r="K235" s="37">
        <v>21</v>
      </c>
      <c r="L235" s="37">
        <v>23</v>
      </c>
    </row>
    <row r="236" spans="1:12" x14ac:dyDescent="0.2">
      <c r="A236" s="88" t="str">
        <f t="shared" ref="A236:B251" si="28">A235</f>
        <v>Manawatū/Wairarapa</v>
      </c>
      <c r="B236" s="88" t="str">
        <f t="shared" si="28"/>
        <v>Dannevirke</v>
      </c>
      <c r="C236" s="17" t="s">
        <v>16</v>
      </c>
      <c r="D236" s="38">
        <v>8</v>
      </c>
      <c r="E236" s="38">
        <v>1</v>
      </c>
      <c r="F236" s="38">
        <v>2</v>
      </c>
      <c r="G236" s="38">
        <v>3</v>
      </c>
      <c r="H236" s="38">
        <v>7</v>
      </c>
      <c r="I236" s="38">
        <v>4</v>
      </c>
      <c r="J236" s="38">
        <v>4</v>
      </c>
      <c r="K236" s="38">
        <v>1</v>
      </c>
      <c r="L236" s="38">
        <v>1</v>
      </c>
    </row>
    <row r="237" spans="1:12" x14ac:dyDescent="0.2">
      <c r="A237" s="88" t="str">
        <f t="shared" si="28"/>
        <v>Manawatū/Wairarapa</v>
      </c>
      <c r="B237" s="88" t="str">
        <f t="shared" si="28"/>
        <v>Dannevirke</v>
      </c>
      <c r="C237" s="17" t="s">
        <v>4</v>
      </c>
      <c r="D237" s="38">
        <v>4</v>
      </c>
      <c r="E237" s="38">
        <v>1</v>
      </c>
      <c r="F237" s="38">
        <v>3</v>
      </c>
      <c r="G237" s="38">
        <v>8</v>
      </c>
      <c r="H237" s="38">
        <v>8</v>
      </c>
      <c r="I237" s="38">
        <v>6</v>
      </c>
      <c r="J237" s="38">
        <v>6</v>
      </c>
      <c r="K237" s="38">
        <v>8</v>
      </c>
      <c r="L237" s="38">
        <v>10</v>
      </c>
    </row>
    <row r="238" spans="1:12" x14ac:dyDescent="0.2">
      <c r="A238" s="88" t="str">
        <f t="shared" si="28"/>
        <v>Manawatū/Wairarapa</v>
      </c>
      <c r="B238" s="88" t="str">
        <f t="shared" si="28"/>
        <v>Dannevirke</v>
      </c>
      <c r="C238" s="17" t="s">
        <v>2</v>
      </c>
      <c r="D238" s="38">
        <v>0</v>
      </c>
      <c r="E238" s="38">
        <v>0</v>
      </c>
      <c r="F238" s="38">
        <v>0</v>
      </c>
      <c r="G238" s="38">
        <v>0</v>
      </c>
      <c r="H238" s="38">
        <v>0</v>
      </c>
      <c r="I238" s="38">
        <v>0</v>
      </c>
      <c r="J238" s="38">
        <v>0</v>
      </c>
      <c r="K238" s="38">
        <v>0</v>
      </c>
      <c r="L238" s="38">
        <v>0</v>
      </c>
    </row>
    <row r="239" spans="1:12" x14ac:dyDescent="0.2">
      <c r="A239" s="88" t="str">
        <f t="shared" si="28"/>
        <v>Manawatū/Wairarapa</v>
      </c>
      <c r="B239" s="89" t="str">
        <f t="shared" si="28"/>
        <v>Dannevirke</v>
      </c>
      <c r="C239" s="36" t="s">
        <v>0</v>
      </c>
      <c r="D239" s="51">
        <v>38</v>
      </c>
      <c r="E239" s="51">
        <v>22</v>
      </c>
      <c r="F239" s="51">
        <v>30</v>
      </c>
      <c r="G239" s="51">
        <v>44</v>
      </c>
      <c r="H239" s="51">
        <v>47</v>
      </c>
      <c r="I239" s="51">
        <v>43</v>
      </c>
      <c r="J239" s="51">
        <v>36</v>
      </c>
      <c r="K239" s="51">
        <v>30</v>
      </c>
      <c r="L239" s="51">
        <v>34</v>
      </c>
    </row>
    <row r="240" spans="1:12" x14ac:dyDescent="0.2">
      <c r="A240" s="88" t="str">
        <f t="shared" si="28"/>
        <v>Manawatū/Wairarapa</v>
      </c>
      <c r="B240" s="88" t="s">
        <v>114</v>
      </c>
      <c r="C240" s="30" t="s">
        <v>3</v>
      </c>
      <c r="D240" s="37">
        <v>179</v>
      </c>
      <c r="E240" s="37">
        <v>187</v>
      </c>
      <c r="F240" s="37">
        <v>192</v>
      </c>
      <c r="G240" s="37">
        <v>138</v>
      </c>
      <c r="H240" s="37">
        <v>130</v>
      </c>
      <c r="I240" s="37">
        <v>58</v>
      </c>
      <c r="J240" s="37">
        <v>124</v>
      </c>
      <c r="K240" s="37">
        <v>123</v>
      </c>
      <c r="L240" s="37">
        <v>119</v>
      </c>
    </row>
    <row r="241" spans="1:12" x14ac:dyDescent="0.2">
      <c r="A241" s="88" t="str">
        <f t="shared" si="28"/>
        <v>Manawatū/Wairarapa</v>
      </c>
      <c r="B241" s="88" t="str">
        <f t="shared" si="28"/>
        <v>Levin</v>
      </c>
      <c r="C241" s="17" t="s">
        <v>16</v>
      </c>
      <c r="D241" s="38">
        <v>49</v>
      </c>
      <c r="E241" s="38">
        <v>42</v>
      </c>
      <c r="F241" s="38">
        <v>39</v>
      </c>
      <c r="G241" s="38">
        <v>70</v>
      </c>
      <c r="H241" s="38">
        <v>56</v>
      </c>
      <c r="I241" s="38">
        <v>24</v>
      </c>
      <c r="J241" s="38">
        <v>28</v>
      </c>
      <c r="K241" s="38">
        <v>33</v>
      </c>
      <c r="L241" s="38">
        <v>17</v>
      </c>
    </row>
    <row r="242" spans="1:12" x14ac:dyDescent="0.2">
      <c r="A242" s="88" t="str">
        <f t="shared" si="28"/>
        <v>Manawatū/Wairarapa</v>
      </c>
      <c r="B242" s="88" t="str">
        <f t="shared" si="28"/>
        <v>Levin</v>
      </c>
      <c r="C242" s="17" t="s">
        <v>4</v>
      </c>
      <c r="D242" s="38">
        <v>15</v>
      </c>
      <c r="E242" s="38">
        <v>21</v>
      </c>
      <c r="F242" s="38">
        <v>16</v>
      </c>
      <c r="G242" s="38">
        <v>27</v>
      </c>
      <c r="H242" s="38">
        <v>19</v>
      </c>
      <c r="I242" s="38">
        <v>12</v>
      </c>
      <c r="J242" s="38">
        <v>22</v>
      </c>
      <c r="K242" s="38">
        <v>27</v>
      </c>
      <c r="L242" s="38">
        <v>26</v>
      </c>
    </row>
    <row r="243" spans="1:12" x14ac:dyDescent="0.2">
      <c r="A243" s="88" t="str">
        <f t="shared" si="28"/>
        <v>Manawatū/Wairarapa</v>
      </c>
      <c r="B243" s="88" t="str">
        <f t="shared" si="28"/>
        <v>Levin</v>
      </c>
      <c r="C243" s="17" t="s">
        <v>2</v>
      </c>
      <c r="D243" s="38">
        <v>1</v>
      </c>
      <c r="E243" s="38">
        <v>1</v>
      </c>
      <c r="F243" s="38">
        <v>0</v>
      </c>
      <c r="G243" s="38">
        <v>0</v>
      </c>
      <c r="H243" s="38">
        <v>0</v>
      </c>
      <c r="I243" s="38">
        <v>1</v>
      </c>
      <c r="J243" s="38">
        <v>3</v>
      </c>
      <c r="K243" s="38">
        <v>1</v>
      </c>
      <c r="L243" s="38">
        <v>1</v>
      </c>
    </row>
    <row r="244" spans="1:12" x14ac:dyDescent="0.2">
      <c r="A244" s="88" t="str">
        <f t="shared" si="28"/>
        <v>Manawatū/Wairarapa</v>
      </c>
      <c r="B244" s="89" t="str">
        <f t="shared" si="28"/>
        <v>Levin</v>
      </c>
      <c r="C244" s="36" t="s">
        <v>0</v>
      </c>
      <c r="D244" s="51">
        <v>244</v>
      </c>
      <c r="E244" s="51">
        <v>251</v>
      </c>
      <c r="F244" s="51">
        <v>247</v>
      </c>
      <c r="G244" s="51">
        <v>235</v>
      </c>
      <c r="H244" s="51">
        <v>205</v>
      </c>
      <c r="I244" s="51">
        <v>95</v>
      </c>
      <c r="J244" s="51">
        <v>177</v>
      </c>
      <c r="K244" s="51">
        <v>184</v>
      </c>
      <c r="L244" s="51">
        <v>163</v>
      </c>
    </row>
    <row r="245" spans="1:12" x14ac:dyDescent="0.2">
      <c r="A245" s="88" t="str">
        <f t="shared" si="28"/>
        <v>Manawatū/Wairarapa</v>
      </c>
      <c r="B245" s="88" t="s">
        <v>115</v>
      </c>
      <c r="C245" s="30" t="s">
        <v>3</v>
      </c>
      <c r="D245" s="37">
        <v>129</v>
      </c>
      <c r="E245" s="37">
        <v>112</v>
      </c>
      <c r="F245" s="37">
        <v>124</v>
      </c>
      <c r="G245" s="37">
        <v>117</v>
      </c>
      <c r="H245" s="37">
        <v>123</v>
      </c>
      <c r="I245" s="37">
        <v>106</v>
      </c>
      <c r="J245" s="37">
        <v>90</v>
      </c>
      <c r="K245" s="37">
        <v>93</v>
      </c>
      <c r="L245" s="37">
        <v>86</v>
      </c>
    </row>
    <row r="246" spans="1:12" x14ac:dyDescent="0.2">
      <c r="A246" s="88" t="str">
        <f t="shared" si="28"/>
        <v>Manawatū/Wairarapa</v>
      </c>
      <c r="B246" s="88" t="str">
        <f t="shared" si="28"/>
        <v>Masterton</v>
      </c>
      <c r="C246" s="17" t="s">
        <v>16</v>
      </c>
      <c r="D246" s="38">
        <v>8</v>
      </c>
      <c r="E246" s="38">
        <v>14</v>
      </c>
      <c r="F246" s="38">
        <v>10</v>
      </c>
      <c r="G246" s="38">
        <v>7</v>
      </c>
      <c r="H246" s="38">
        <v>13</v>
      </c>
      <c r="I246" s="38">
        <v>10</v>
      </c>
      <c r="J246" s="38">
        <v>7</v>
      </c>
      <c r="K246" s="38">
        <v>15</v>
      </c>
      <c r="L246" s="38">
        <v>6</v>
      </c>
    </row>
    <row r="247" spans="1:12" x14ac:dyDescent="0.2">
      <c r="A247" s="88" t="str">
        <f t="shared" si="28"/>
        <v>Manawatū/Wairarapa</v>
      </c>
      <c r="B247" s="88" t="str">
        <f t="shared" si="28"/>
        <v>Masterton</v>
      </c>
      <c r="C247" s="17" t="s">
        <v>4</v>
      </c>
      <c r="D247" s="38">
        <v>24</v>
      </c>
      <c r="E247" s="38">
        <v>36</v>
      </c>
      <c r="F247" s="38">
        <v>25</v>
      </c>
      <c r="G247" s="38">
        <v>33</v>
      </c>
      <c r="H247" s="38">
        <v>24</v>
      </c>
      <c r="I247" s="38">
        <v>25</v>
      </c>
      <c r="J247" s="38">
        <v>27</v>
      </c>
      <c r="K247" s="38">
        <v>30</v>
      </c>
      <c r="L247" s="38">
        <v>36</v>
      </c>
    </row>
    <row r="248" spans="1:12" x14ac:dyDescent="0.2">
      <c r="A248" s="88" t="str">
        <f t="shared" si="28"/>
        <v>Manawatū/Wairarapa</v>
      </c>
      <c r="B248" s="88" t="str">
        <f t="shared" si="28"/>
        <v>Masterton</v>
      </c>
      <c r="C248" s="17" t="s">
        <v>2</v>
      </c>
      <c r="D248" s="38">
        <v>0</v>
      </c>
      <c r="E248" s="38">
        <v>0</v>
      </c>
      <c r="F248" s="38">
        <v>0</v>
      </c>
      <c r="G248" s="38">
        <v>0</v>
      </c>
      <c r="H248" s="38">
        <v>0</v>
      </c>
      <c r="I248" s="38">
        <v>0</v>
      </c>
      <c r="J248" s="38">
        <v>1</v>
      </c>
      <c r="K248" s="38">
        <v>1</v>
      </c>
      <c r="L248" s="38">
        <v>1</v>
      </c>
    </row>
    <row r="249" spans="1:12" x14ac:dyDescent="0.2">
      <c r="A249" s="88" t="str">
        <f t="shared" si="28"/>
        <v>Manawatū/Wairarapa</v>
      </c>
      <c r="B249" s="89" t="str">
        <f t="shared" si="28"/>
        <v>Masterton</v>
      </c>
      <c r="C249" s="36" t="s">
        <v>0</v>
      </c>
      <c r="D249" s="51">
        <v>161</v>
      </c>
      <c r="E249" s="51">
        <v>162</v>
      </c>
      <c r="F249" s="51">
        <v>159</v>
      </c>
      <c r="G249" s="51">
        <v>157</v>
      </c>
      <c r="H249" s="51">
        <v>160</v>
      </c>
      <c r="I249" s="51">
        <v>141</v>
      </c>
      <c r="J249" s="51">
        <v>125</v>
      </c>
      <c r="K249" s="51">
        <v>139</v>
      </c>
      <c r="L249" s="51">
        <v>129</v>
      </c>
    </row>
    <row r="250" spans="1:12" x14ac:dyDescent="0.2">
      <c r="A250" s="88" t="str">
        <f t="shared" si="28"/>
        <v>Manawatū/Wairarapa</v>
      </c>
      <c r="B250" s="88" t="s">
        <v>116</v>
      </c>
      <c r="C250" s="30" t="s">
        <v>3</v>
      </c>
      <c r="D250" s="37">
        <v>297</v>
      </c>
      <c r="E250" s="37">
        <v>299</v>
      </c>
      <c r="F250" s="37">
        <v>310</v>
      </c>
      <c r="G250" s="37">
        <v>293</v>
      </c>
      <c r="H250" s="37">
        <v>319</v>
      </c>
      <c r="I250" s="37">
        <v>365</v>
      </c>
      <c r="J250" s="37">
        <v>244</v>
      </c>
      <c r="K250" s="37">
        <v>215</v>
      </c>
      <c r="L250" s="37">
        <v>281</v>
      </c>
    </row>
    <row r="251" spans="1:12" x14ac:dyDescent="0.2">
      <c r="A251" s="88" t="str">
        <f t="shared" si="28"/>
        <v>Manawatū/Wairarapa</v>
      </c>
      <c r="B251" s="88" t="str">
        <f t="shared" si="28"/>
        <v>Palmerston North</v>
      </c>
      <c r="C251" s="17" t="s">
        <v>16</v>
      </c>
      <c r="D251" s="38">
        <v>57</v>
      </c>
      <c r="E251" s="38">
        <v>66</v>
      </c>
      <c r="F251" s="38">
        <v>57</v>
      </c>
      <c r="G251" s="38">
        <v>36</v>
      </c>
      <c r="H251" s="38">
        <v>67</v>
      </c>
      <c r="I251" s="38">
        <v>64</v>
      </c>
      <c r="J251" s="38">
        <v>45</v>
      </c>
      <c r="K251" s="38">
        <v>34</v>
      </c>
      <c r="L251" s="38">
        <v>45</v>
      </c>
    </row>
    <row r="252" spans="1:12" x14ac:dyDescent="0.2">
      <c r="A252" s="88" t="str">
        <f t="shared" ref="A252:B259" si="29">A251</f>
        <v>Manawatū/Wairarapa</v>
      </c>
      <c r="B252" s="88" t="str">
        <f t="shared" si="29"/>
        <v>Palmerston North</v>
      </c>
      <c r="C252" s="17" t="s">
        <v>4</v>
      </c>
      <c r="D252" s="38">
        <v>51</v>
      </c>
      <c r="E252" s="38">
        <v>52</v>
      </c>
      <c r="F252" s="38">
        <v>60</v>
      </c>
      <c r="G252" s="38">
        <v>82</v>
      </c>
      <c r="H252" s="38">
        <v>76</v>
      </c>
      <c r="I252" s="38">
        <v>67</v>
      </c>
      <c r="J252" s="38">
        <v>62</v>
      </c>
      <c r="K252" s="38">
        <v>68</v>
      </c>
      <c r="L252" s="38">
        <v>64</v>
      </c>
    </row>
    <row r="253" spans="1:12" x14ac:dyDescent="0.2">
      <c r="A253" s="88" t="str">
        <f t="shared" si="29"/>
        <v>Manawatū/Wairarapa</v>
      </c>
      <c r="B253" s="88" t="str">
        <f t="shared" si="29"/>
        <v>Palmerston North</v>
      </c>
      <c r="C253" s="17" t="s">
        <v>2</v>
      </c>
      <c r="D253" s="38">
        <v>1</v>
      </c>
      <c r="E253" s="38">
        <v>0</v>
      </c>
      <c r="F253" s="38">
        <v>3</v>
      </c>
      <c r="G253" s="38">
        <v>0</v>
      </c>
      <c r="H253" s="38">
        <v>0</v>
      </c>
      <c r="I253" s="38">
        <v>3</v>
      </c>
      <c r="J253" s="38">
        <v>2</v>
      </c>
      <c r="K253" s="38">
        <v>2</v>
      </c>
      <c r="L253" s="38">
        <v>3</v>
      </c>
    </row>
    <row r="254" spans="1:12" x14ac:dyDescent="0.2">
      <c r="A254" s="88" t="str">
        <f t="shared" si="29"/>
        <v>Manawatū/Wairarapa</v>
      </c>
      <c r="B254" s="89" t="str">
        <f t="shared" si="29"/>
        <v>Palmerston North</v>
      </c>
      <c r="C254" s="36" t="s">
        <v>0</v>
      </c>
      <c r="D254" s="51">
        <v>406</v>
      </c>
      <c r="E254" s="51">
        <v>417</v>
      </c>
      <c r="F254" s="51">
        <v>430</v>
      </c>
      <c r="G254" s="51">
        <v>411</v>
      </c>
      <c r="H254" s="51">
        <v>462</v>
      </c>
      <c r="I254" s="51">
        <v>499</v>
      </c>
      <c r="J254" s="51">
        <v>353</v>
      </c>
      <c r="K254" s="51">
        <v>319</v>
      </c>
      <c r="L254" s="51">
        <v>393</v>
      </c>
    </row>
    <row r="255" spans="1:12" x14ac:dyDescent="0.2">
      <c r="A255" s="88" t="str">
        <f t="shared" si="29"/>
        <v>Manawatū/Wairarapa</v>
      </c>
      <c r="B255" s="88" t="s">
        <v>81</v>
      </c>
      <c r="C255" s="17" t="s">
        <v>3</v>
      </c>
      <c r="D255" s="38">
        <v>631</v>
      </c>
      <c r="E255" s="38">
        <v>618</v>
      </c>
      <c r="F255" s="38">
        <v>651</v>
      </c>
      <c r="G255" s="38">
        <v>581</v>
      </c>
      <c r="H255" s="38">
        <v>604</v>
      </c>
      <c r="I255" s="38">
        <v>562</v>
      </c>
      <c r="J255" s="38">
        <v>484</v>
      </c>
      <c r="K255" s="38">
        <v>452</v>
      </c>
      <c r="L255" s="38">
        <v>509</v>
      </c>
    </row>
    <row r="256" spans="1:12" x14ac:dyDescent="0.2">
      <c r="A256" s="88" t="str">
        <f t="shared" si="29"/>
        <v>Manawatū/Wairarapa</v>
      </c>
      <c r="B256" s="88" t="str">
        <f t="shared" si="29"/>
        <v>Justice service area total</v>
      </c>
      <c r="C256" s="17" t="s">
        <v>16</v>
      </c>
      <c r="D256" s="38">
        <v>122</v>
      </c>
      <c r="E256" s="38">
        <v>123</v>
      </c>
      <c r="F256" s="38">
        <v>108</v>
      </c>
      <c r="G256" s="38">
        <v>116</v>
      </c>
      <c r="H256" s="38">
        <v>143</v>
      </c>
      <c r="I256" s="38">
        <v>102</v>
      </c>
      <c r="J256" s="38">
        <v>84</v>
      </c>
      <c r="K256" s="38">
        <v>83</v>
      </c>
      <c r="L256" s="38">
        <v>69</v>
      </c>
    </row>
    <row r="257" spans="1:12" x14ac:dyDescent="0.2">
      <c r="A257" s="88" t="str">
        <f t="shared" si="29"/>
        <v>Manawatū/Wairarapa</v>
      </c>
      <c r="B257" s="88" t="str">
        <f t="shared" si="29"/>
        <v>Justice service area total</v>
      </c>
      <c r="C257" s="17" t="s">
        <v>4</v>
      </c>
      <c r="D257" s="38">
        <v>94</v>
      </c>
      <c r="E257" s="38">
        <v>110</v>
      </c>
      <c r="F257" s="38">
        <v>104</v>
      </c>
      <c r="G257" s="38">
        <v>150</v>
      </c>
      <c r="H257" s="38">
        <v>127</v>
      </c>
      <c r="I257" s="38">
        <v>110</v>
      </c>
      <c r="J257" s="38">
        <v>117</v>
      </c>
      <c r="K257" s="38">
        <v>133</v>
      </c>
      <c r="L257" s="38">
        <v>136</v>
      </c>
    </row>
    <row r="258" spans="1:12" x14ac:dyDescent="0.2">
      <c r="A258" s="88" t="str">
        <f t="shared" si="29"/>
        <v>Manawatū/Wairarapa</v>
      </c>
      <c r="B258" s="88" t="str">
        <f t="shared" si="29"/>
        <v>Justice service area total</v>
      </c>
      <c r="C258" s="17" t="s">
        <v>2</v>
      </c>
      <c r="D258" s="38">
        <v>2</v>
      </c>
      <c r="E258" s="38">
        <v>1</v>
      </c>
      <c r="F258" s="38">
        <v>3</v>
      </c>
      <c r="G258" s="38">
        <v>0</v>
      </c>
      <c r="H258" s="38">
        <v>0</v>
      </c>
      <c r="I258" s="38">
        <v>4</v>
      </c>
      <c r="J258" s="38">
        <v>6</v>
      </c>
      <c r="K258" s="38">
        <v>4</v>
      </c>
      <c r="L258" s="38">
        <v>5</v>
      </c>
    </row>
    <row r="259" spans="1:12" x14ac:dyDescent="0.2">
      <c r="A259" s="88" t="str">
        <f t="shared" si="29"/>
        <v>Manawatū/Wairarapa</v>
      </c>
      <c r="B259" s="89" t="str">
        <f t="shared" si="29"/>
        <v>Justice service area total</v>
      </c>
      <c r="C259" s="36" t="s">
        <v>0</v>
      </c>
      <c r="D259" s="40">
        <v>849</v>
      </c>
      <c r="E259" s="40">
        <v>852</v>
      </c>
      <c r="F259" s="40">
        <v>866</v>
      </c>
      <c r="G259" s="40">
        <v>847</v>
      </c>
      <c r="H259" s="40">
        <v>874</v>
      </c>
      <c r="I259" s="40">
        <v>778</v>
      </c>
      <c r="J259" s="40">
        <v>691</v>
      </c>
      <c r="K259" s="40">
        <v>672</v>
      </c>
      <c r="L259" s="40">
        <v>719</v>
      </c>
    </row>
    <row r="260" spans="1:12" x14ac:dyDescent="0.2">
      <c r="A260" s="87" t="s">
        <v>117</v>
      </c>
      <c r="B260" s="87" t="s">
        <v>118</v>
      </c>
      <c r="C260" s="30" t="s">
        <v>3</v>
      </c>
      <c r="D260" s="37">
        <v>281</v>
      </c>
      <c r="E260" s="37">
        <v>328</v>
      </c>
      <c r="F260" s="37">
        <v>324</v>
      </c>
      <c r="G260" s="37">
        <v>301</v>
      </c>
      <c r="H260" s="37">
        <v>232</v>
      </c>
      <c r="I260" s="37">
        <v>237</v>
      </c>
      <c r="J260" s="37">
        <v>188</v>
      </c>
      <c r="K260" s="37">
        <v>199</v>
      </c>
      <c r="L260" s="37">
        <v>176</v>
      </c>
    </row>
    <row r="261" spans="1:12" x14ac:dyDescent="0.2">
      <c r="A261" s="88" t="s">
        <v>117</v>
      </c>
      <c r="B261" s="88" t="str">
        <f t="shared" ref="B261:B264" si="30">B260</f>
        <v>Hutt Valley</v>
      </c>
      <c r="C261" s="17" t="s">
        <v>16</v>
      </c>
      <c r="D261" s="38">
        <v>25</v>
      </c>
      <c r="E261" s="38">
        <v>51</v>
      </c>
      <c r="F261" s="38">
        <v>47</v>
      </c>
      <c r="G261" s="38">
        <v>49</v>
      </c>
      <c r="H261" s="38">
        <v>42</v>
      </c>
      <c r="I261" s="38">
        <v>36</v>
      </c>
      <c r="J261" s="38">
        <v>24</v>
      </c>
      <c r="K261" s="38">
        <v>27</v>
      </c>
      <c r="L261" s="38">
        <v>31</v>
      </c>
    </row>
    <row r="262" spans="1:12" x14ac:dyDescent="0.2">
      <c r="A262" s="88" t="s">
        <v>117</v>
      </c>
      <c r="B262" s="88" t="str">
        <f t="shared" si="30"/>
        <v>Hutt Valley</v>
      </c>
      <c r="C262" s="17" t="s">
        <v>4</v>
      </c>
      <c r="D262" s="38">
        <v>75</v>
      </c>
      <c r="E262" s="38">
        <v>92</v>
      </c>
      <c r="F262" s="38">
        <v>101</v>
      </c>
      <c r="G262" s="38">
        <v>81</v>
      </c>
      <c r="H262" s="38">
        <v>85</v>
      </c>
      <c r="I262" s="38">
        <v>70</v>
      </c>
      <c r="J262" s="38">
        <v>61</v>
      </c>
      <c r="K262" s="38">
        <v>71</v>
      </c>
      <c r="L262" s="38">
        <v>87</v>
      </c>
    </row>
    <row r="263" spans="1:12" x14ac:dyDescent="0.2">
      <c r="A263" s="88" t="s">
        <v>117</v>
      </c>
      <c r="B263" s="88" t="str">
        <f t="shared" si="30"/>
        <v>Hutt Valley</v>
      </c>
      <c r="C263" s="17" t="s">
        <v>2</v>
      </c>
      <c r="D263" s="38">
        <v>1</v>
      </c>
      <c r="E263" s="38">
        <v>3</v>
      </c>
      <c r="F263" s="38">
        <v>0</v>
      </c>
      <c r="G263" s="38">
        <v>2</v>
      </c>
      <c r="H263" s="38">
        <v>2</v>
      </c>
      <c r="I263" s="38">
        <v>1</v>
      </c>
      <c r="J263" s="38">
        <v>1</v>
      </c>
      <c r="K263" s="38">
        <v>4</v>
      </c>
      <c r="L263" s="38">
        <v>2</v>
      </c>
    </row>
    <row r="264" spans="1:12" x14ac:dyDescent="0.2">
      <c r="A264" s="88" t="s">
        <v>117</v>
      </c>
      <c r="B264" s="89" t="str">
        <f t="shared" si="30"/>
        <v>Hutt Valley</v>
      </c>
      <c r="C264" s="36" t="s">
        <v>0</v>
      </c>
      <c r="D264" s="51">
        <v>382</v>
      </c>
      <c r="E264" s="51">
        <v>474</v>
      </c>
      <c r="F264" s="51">
        <v>472</v>
      </c>
      <c r="G264" s="51">
        <v>433</v>
      </c>
      <c r="H264" s="51">
        <v>361</v>
      </c>
      <c r="I264" s="51">
        <v>344</v>
      </c>
      <c r="J264" s="51">
        <v>274</v>
      </c>
      <c r="K264" s="51">
        <v>301</v>
      </c>
      <c r="L264" s="51">
        <v>296</v>
      </c>
    </row>
    <row r="265" spans="1:12" x14ac:dyDescent="0.2">
      <c r="A265" s="88" t="s">
        <v>117</v>
      </c>
      <c r="B265" s="87" t="s">
        <v>119</v>
      </c>
      <c r="C265" s="30" t="s">
        <v>3</v>
      </c>
      <c r="D265" s="37">
        <v>230</v>
      </c>
      <c r="E265" s="37">
        <v>283</v>
      </c>
      <c r="F265" s="37">
        <v>244</v>
      </c>
      <c r="G265" s="37">
        <v>234</v>
      </c>
      <c r="H265" s="37">
        <v>218</v>
      </c>
      <c r="I265" s="37">
        <v>182</v>
      </c>
      <c r="J265" s="37">
        <v>162</v>
      </c>
      <c r="K265" s="37">
        <v>135</v>
      </c>
      <c r="L265" s="37">
        <v>134</v>
      </c>
    </row>
    <row r="266" spans="1:12" x14ac:dyDescent="0.2">
      <c r="A266" s="88" t="s">
        <v>117</v>
      </c>
      <c r="B266" s="88" t="str">
        <f t="shared" ref="B266:B269" si="31">B265</f>
        <v>Porirua</v>
      </c>
      <c r="C266" s="17" t="s">
        <v>16</v>
      </c>
      <c r="D266" s="38">
        <v>41</v>
      </c>
      <c r="E266" s="38">
        <v>49</v>
      </c>
      <c r="F266" s="38">
        <v>34</v>
      </c>
      <c r="G266" s="38">
        <v>61</v>
      </c>
      <c r="H266" s="38">
        <v>55</v>
      </c>
      <c r="I266" s="38">
        <v>63</v>
      </c>
      <c r="J266" s="38">
        <v>48</v>
      </c>
      <c r="K266" s="38">
        <v>34</v>
      </c>
      <c r="L266" s="38">
        <v>38</v>
      </c>
    </row>
    <row r="267" spans="1:12" x14ac:dyDescent="0.2">
      <c r="A267" s="88" t="s">
        <v>117</v>
      </c>
      <c r="B267" s="88" t="str">
        <f t="shared" si="31"/>
        <v>Porirua</v>
      </c>
      <c r="C267" s="17" t="s">
        <v>4</v>
      </c>
      <c r="D267" s="38">
        <v>48</v>
      </c>
      <c r="E267" s="38">
        <v>58</v>
      </c>
      <c r="F267" s="38">
        <v>75</v>
      </c>
      <c r="G267" s="38">
        <v>69</v>
      </c>
      <c r="H267" s="38">
        <v>62</v>
      </c>
      <c r="I267" s="38">
        <v>63</v>
      </c>
      <c r="J267" s="38">
        <v>25</v>
      </c>
      <c r="K267" s="38">
        <v>48</v>
      </c>
      <c r="L267" s="38">
        <v>51</v>
      </c>
    </row>
    <row r="268" spans="1:12" x14ac:dyDescent="0.2">
      <c r="A268" s="88" t="s">
        <v>117</v>
      </c>
      <c r="B268" s="88" t="str">
        <f t="shared" si="31"/>
        <v>Porirua</v>
      </c>
      <c r="C268" s="17" t="s">
        <v>2</v>
      </c>
      <c r="D268" s="38">
        <v>2</v>
      </c>
      <c r="E268" s="38">
        <v>0</v>
      </c>
      <c r="F268" s="38">
        <v>3</v>
      </c>
      <c r="G268" s="38">
        <v>1</v>
      </c>
      <c r="H268" s="38">
        <v>2</v>
      </c>
      <c r="I268" s="38">
        <v>1</v>
      </c>
      <c r="J268" s="38">
        <v>3</v>
      </c>
      <c r="K268" s="38">
        <v>3</v>
      </c>
      <c r="L268" s="38">
        <v>2</v>
      </c>
    </row>
    <row r="269" spans="1:12" x14ac:dyDescent="0.2">
      <c r="A269" s="88" t="s">
        <v>117</v>
      </c>
      <c r="B269" s="89" t="str">
        <f t="shared" si="31"/>
        <v>Porirua</v>
      </c>
      <c r="C269" s="36" t="s">
        <v>0</v>
      </c>
      <c r="D269" s="51">
        <v>321</v>
      </c>
      <c r="E269" s="51">
        <v>390</v>
      </c>
      <c r="F269" s="51">
        <v>356</v>
      </c>
      <c r="G269" s="51">
        <v>365</v>
      </c>
      <c r="H269" s="51">
        <v>337</v>
      </c>
      <c r="I269" s="51">
        <v>309</v>
      </c>
      <c r="J269" s="51">
        <v>238</v>
      </c>
      <c r="K269" s="51">
        <v>220</v>
      </c>
      <c r="L269" s="51">
        <v>225</v>
      </c>
    </row>
    <row r="270" spans="1:12" x14ac:dyDescent="0.2">
      <c r="A270" s="88" t="s">
        <v>117</v>
      </c>
      <c r="B270" s="87" t="s">
        <v>81</v>
      </c>
      <c r="C270" s="17" t="s">
        <v>3</v>
      </c>
      <c r="D270" s="37">
        <v>511</v>
      </c>
      <c r="E270" s="37">
        <v>611</v>
      </c>
      <c r="F270" s="37">
        <v>568</v>
      </c>
      <c r="G270" s="37">
        <v>535</v>
      </c>
      <c r="H270" s="37">
        <v>450</v>
      </c>
      <c r="I270" s="37">
        <v>419</v>
      </c>
      <c r="J270" s="37">
        <v>350</v>
      </c>
      <c r="K270" s="37">
        <v>334</v>
      </c>
      <c r="L270" s="37">
        <v>310</v>
      </c>
    </row>
    <row r="271" spans="1:12" x14ac:dyDescent="0.2">
      <c r="A271" s="88" t="s">
        <v>117</v>
      </c>
      <c r="B271" s="88" t="str">
        <f t="shared" ref="B271:B274" si="32">B270</f>
        <v>Justice service area total</v>
      </c>
      <c r="C271" s="17" t="s">
        <v>16</v>
      </c>
      <c r="D271" s="38">
        <v>66</v>
      </c>
      <c r="E271" s="38">
        <v>100</v>
      </c>
      <c r="F271" s="38">
        <v>81</v>
      </c>
      <c r="G271" s="38">
        <v>110</v>
      </c>
      <c r="H271" s="38">
        <v>97</v>
      </c>
      <c r="I271" s="38">
        <v>99</v>
      </c>
      <c r="J271" s="38">
        <v>72</v>
      </c>
      <c r="K271" s="38">
        <v>61</v>
      </c>
      <c r="L271" s="38">
        <v>69</v>
      </c>
    </row>
    <row r="272" spans="1:12" x14ac:dyDescent="0.2">
      <c r="A272" s="88" t="s">
        <v>117</v>
      </c>
      <c r="B272" s="88" t="str">
        <f t="shared" si="32"/>
        <v>Justice service area total</v>
      </c>
      <c r="C272" s="17" t="s">
        <v>4</v>
      </c>
      <c r="D272" s="38">
        <v>123</v>
      </c>
      <c r="E272" s="38">
        <v>150</v>
      </c>
      <c r="F272" s="38">
        <v>176</v>
      </c>
      <c r="G272" s="38">
        <v>150</v>
      </c>
      <c r="H272" s="38">
        <v>147</v>
      </c>
      <c r="I272" s="38">
        <v>133</v>
      </c>
      <c r="J272" s="38">
        <v>86</v>
      </c>
      <c r="K272" s="38">
        <v>119</v>
      </c>
      <c r="L272" s="38">
        <v>138</v>
      </c>
    </row>
    <row r="273" spans="1:12" x14ac:dyDescent="0.2">
      <c r="A273" s="88" t="s">
        <v>117</v>
      </c>
      <c r="B273" s="88" t="str">
        <f t="shared" si="32"/>
        <v>Justice service area total</v>
      </c>
      <c r="C273" s="17" t="s">
        <v>2</v>
      </c>
      <c r="D273" s="38">
        <v>3</v>
      </c>
      <c r="E273" s="38">
        <v>3</v>
      </c>
      <c r="F273" s="38">
        <v>3</v>
      </c>
      <c r="G273" s="38">
        <v>3</v>
      </c>
      <c r="H273" s="38">
        <v>4</v>
      </c>
      <c r="I273" s="38">
        <v>2</v>
      </c>
      <c r="J273" s="38">
        <v>4</v>
      </c>
      <c r="K273" s="38">
        <v>7</v>
      </c>
      <c r="L273" s="38">
        <v>4</v>
      </c>
    </row>
    <row r="274" spans="1:12" x14ac:dyDescent="0.2">
      <c r="A274" s="88" t="s">
        <v>117</v>
      </c>
      <c r="B274" s="89" t="str">
        <f t="shared" si="32"/>
        <v>Justice service area total</v>
      </c>
      <c r="C274" s="36" t="s">
        <v>0</v>
      </c>
      <c r="D274" s="40">
        <v>703</v>
      </c>
      <c r="E274" s="40">
        <v>864</v>
      </c>
      <c r="F274" s="40">
        <v>828</v>
      </c>
      <c r="G274" s="40">
        <v>798</v>
      </c>
      <c r="H274" s="40">
        <v>698</v>
      </c>
      <c r="I274" s="40">
        <v>653</v>
      </c>
      <c r="J274" s="40">
        <v>512</v>
      </c>
      <c r="K274" s="40">
        <v>521</v>
      </c>
      <c r="L274" s="40">
        <v>521</v>
      </c>
    </row>
    <row r="275" spans="1:12" x14ac:dyDescent="0.2">
      <c r="A275" s="87" t="s">
        <v>120</v>
      </c>
      <c r="B275" s="87" t="s">
        <v>121</v>
      </c>
      <c r="C275" s="30" t="s">
        <v>3</v>
      </c>
      <c r="D275" s="38">
        <v>1</v>
      </c>
      <c r="E275" s="38">
        <v>1</v>
      </c>
      <c r="F275" s="38">
        <v>0</v>
      </c>
      <c r="G275" s="38">
        <v>1</v>
      </c>
      <c r="H275" s="38">
        <v>2</v>
      </c>
      <c r="I275" s="38">
        <v>3</v>
      </c>
      <c r="J275" s="38">
        <v>1</v>
      </c>
      <c r="K275" s="38">
        <v>0</v>
      </c>
      <c r="L275" s="38">
        <v>1</v>
      </c>
    </row>
    <row r="276" spans="1:12" x14ac:dyDescent="0.2">
      <c r="A276" s="88" t="str">
        <f t="shared" ref="A276:B289" si="33">A275</f>
        <v>Wellington</v>
      </c>
      <c r="B276" s="88" t="str">
        <f t="shared" si="33"/>
        <v>Chatham Islands</v>
      </c>
      <c r="C276" s="17" t="s">
        <v>16</v>
      </c>
      <c r="D276" s="38">
        <v>0</v>
      </c>
      <c r="E276" s="38">
        <v>0</v>
      </c>
      <c r="F276" s="38">
        <v>0</v>
      </c>
      <c r="G276" s="38">
        <v>0</v>
      </c>
      <c r="H276" s="38">
        <v>0</v>
      </c>
      <c r="I276" s="38">
        <v>1</v>
      </c>
      <c r="J276" s="38">
        <v>0</v>
      </c>
      <c r="K276" s="38">
        <v>0</v>
      </c>
      <c r="L276" s="38">
        <v>0</v>
      </c>
    </row>
    <row r="277" spans="1:12" x14ac:dyDescent="0.2">
      <c r="A277" s="88" t="str">
        <f t="shared" si="33"/>
        <v>Wellington</v>
      </c>
      <c r="B277" s="88" t="str">
        <f t="shared" si="33"/>
        <v>Chatham Islands</v>
      </c>
      <c r="C277" s="17" t="s">
        <v>4</v>
      </c>
      <c r="D277" s="38">
        <v>0</v>
      </c>
      <c r="E277" s="38">
        <v>0</v>
      </c>
      <c r="F277" s="38">
        <v>0</v>
      </c>
      <c r="G277" s="38">
        <v>1</v>
      </c>
      <c r="H277" s="38">
        <v>1</v>
      </c>
      <c r="I277" s="38">
        <v>1</v>
      </c>
      <c r="J277" s="38">
        <v>0</v>
      </c>
      <c r="K277" s="38">
        <v>0</v>
      </c>
      <c r="L277" s="38">
        <v>0</v>
      </c>
    </row>
    <row r="278" spans="1:12" x14ac:dyDescent="0.2">
      <c r="A278" s="88" t="str">
        <f t="shared" si="33"/>
        <v>Wellington</v>
      </c>
      <c r="B278" s="88" t="str">
        <f t="shared" si="33"/>
        <v>Chatham Islands</v>
      </c>
      <c r="C278" s="17" t="s">
        <v>2</v>
      </c>
      <c r="D278" s="38">
        <v>0</v>
      </c>
      <c r="E278" s="38">
        <v>0</v>
      </c>
      <c r="F278" s="38">
        <v>0</v>
      </c>
      <c r="G278" s="38">
        <v>0</v>
      </c>
      <c r="H278" s="38">
        <v>0</v>
      </c>
      <c r="I278" s="38">
        <v>0</v>
      </c>
      <c r="J278" s="38">
        <v>0</v>
      </c>
      <c r="K278" s="38">
        <v>0</v>
      </c>
      <c r="L278" s="38">
        <v>0</v>
      </c>
    </row>
    <row r="279" spans="1:12" x14ac:dyDescent="0.2">
      <c r="A279" s="88" t="str">
        <f t="shared" si="33"/>
        <v>Wellington</v>
      </c>
      <c r="B279" s="89" t="str">
        <f t="shared" si="33"/>
        <v>Chatham Islands</v>
      </c>
      <c r="C279" s="36" t="s">
        <v>0</v>
      </c>
      <c r="D279" s="38">
        <v>1</v>
      </c>
      <c r="E279" s="38">
        <v>1</v>
      </c>
      <c r="F279" s="38">
        <v>0</v>
      </c>
      <c r="G279" s="38">
        <v>2</v>
      </c>
      <c r="H279" s="38">
        <v>3</v>
      </c>
      <c r="I279" s="38">
        <v>5</v>
      </c>
      <c r="J279" s="38">
        <v>1</v>
      </c>
      <c r="K279" s="38">
        <v>0</v>
      </c>
      <c r="L279" s="38">
        <v>1</v>
      </c>
    </row>
    <row r="280" spans="1:12" x14ac:dyDescent="0.2">
      <c r="A280" s="88" t="str">
        <f t="shared" si="33"/>
        <v>Wellington</v>
      </c>
      <c r="B280" s="87" t="s">
        <v>120</v>
      </c>
      <c r="C280" s="30" t="s">
        <v>3</v>
      </c>
      <c r="D280" s="37">
        <v>277</v>
      </c>
      <c r="E280" s="37">
        <v>296</v>
      </c>
      <c r="F280" s="37">
        <v>244</v>
      </c>
      <c r="G280" s="37">
        <v>274</v>
      </c>
      <c r="H280" s="37">
        <v>227</v>
      </c>
      <c r="I280" s="37">
        <v>208</v>
      </c>
      <c r="J280" s="37">
        <v>167</v>
      </c>
      <c r="K280" s="37">
        <v>177</v>
      </c>
      <c r="L280" s="37">
        <v>138</v>
      </c>
    </row>
    <row r="281" spans="1:12" x14ac:dyDescent="0.2">
      <c r="A281" s="88" t="str">
        <f t="shared" si="33"/>
        <v>Wellington</v>
      </c>
      <c r="B281" s="88" t="str">
        <f t="shared" si="33"/>
        <v>Wellington</v>
      </c>
      <c r="C281" s="17" t="s">
        <v>16</v>
      </c>
      <c r="D281" s="38">
        <v>119</v>
      </c>
      <c r="E281" s="38">
        <v>88</v>
      </c>
      <c r="F281" s="38">
        <v>79</v>
      </c>
      <c r="G281" s="38">
        <v>69</v>
      </c>
      <c r="H281" s="38">
        <v>66</v>
      </c>
      <c r="I281" s="38">
        <v>49</v>
      </c>
      <c r="J281" s="38">
        <v>43</v>
      </c>
      <c r="K281" s="38">
        <v>53</v>
      </c>
      <c r="L281" s="38">
        <v>37</v>
      </c>
    </row>
    <row r="282" spans="1:12" x14ac:dyDescent="0.2">
      <c r="A282" s="88" t="str">
        <f t="shared" si="33"/>
        <v>Wellington</v>
      </c>
      <c r="B282" s="88" t="str">
        <f t="shared" si="33"/>
        <v>Wellington</v>
      </c>
      <c r="C282" s="17" t="s">
        <v>4</v>
      </c>
      <c r="D282" s="38">
        <v>104</v>
      </c>
      <c r="E282" s="38">
        <v>89</v>
      </c>
      <c r="F282" s="38">
        <v>103</v>
      </c>
      <c r="G282" s="38">
        <v>88</v>
      </c>
      <c r="H282" s="38">
        <v>107</v>
      </c>
      <c r="I282" s="38">
        <v>67</v>
      </c>
      <c r="J282" s="38">
        <v>83</v>
      </c>
      <c r="K282" s="38">
        <v>78</v>
      </c>
      <c r="L282" s="38">
        <v>100</v>
      </c>
    </row>
    <row r="283" spans="1:12" x14ac:dyDescent="0.2">
      <c r="A283" s="88" t="str">
        <f t="shared" si="33"/>
        <v>Wellington</v>
      </c>
      <c r="B283" s="88" t="str">
        <f t="shared" si="33"/>
        <v>Wellington</v>
      </c>
      <c r="C283" s="17" t="s">
        <v>2</v>
      </c>
      <c r="D283" s="38">
        <v>3</v>
      </c>
      <c r="E283" s="38">
        <v>9</v>
      </c>
      <c r="F283" s="38">
        <v>5</v>
      </c>
      <c r="G283" s="38">
        <v>4</v>
      </c>
      <c r="H283" s="38">
        <v>3</v>
      </c>
      <c r="I283" s="38">
        <v>7</v>
      </c>
      <c r="J283" s="38">
        <v>6</v>
      </c>
      <c r="K283" s="38">
        <v>4</v>
      </c>
      <c r="L283" s="38">
        <v>2</v>
      </c>
    </row>
    <row r="284" spans="1:12" x14ac:dyDescent="0.2">
      <c r="A284" s="88" t="str">
        <f t="shared" si="33"/>
        <v>Wellington</v>
      </c>
      <c r="B284" s="89" t="str">
        <f t="shared" si="33"/>
        <v>Wellington</v>
      </c>
      <c r="C284" s="36" t="s">
        <v>0</v>
      </c>
      <c r="D284" s="51">
        <v>503</v>
      </c>
      <c r="E284" s="51">
        <v>482</v>
      </c>
      <c r="F284" s="51">
        <v>431</v>
      </c>
      <c r="G284" s="51">
        <v>435</v>
      </c>
      <c r="H284" s="51">
        <v>403</v>
      </c>
      <c r="I284" s="51">
        <v>331</v>
      </c>
      <c r="J284" s="51">
        <v>299</v>
      </c>
      <c r="K284" s="51">
        <v>312</v>
      </c>
      <c r="L284" s="51">
        <v>277</v>
      </c>
    </row>
    <row r="285" spans="1:12" x14ac:dyDescent="0.2">
      <c r="A285" s="88" t="str">
        <f t="shared" si="33"/>
        <v>Wellington</v>
      </c>
      <c r="B285" s="88" t="s">
        <v>81</v>
      </c>
      <c r="C285" s="17" t="s">
        <v>3</v>
      </c>
      <c r="D285" s="38">
        <v>278</v>
      </c>
      <c r="E285" s="38">
        <v>297</v>
      </c>
      <c r="F285" s="38">
        <v>244</v>
      </c>
      <c r="G285" s="38">
        <v>275</v>
      </c>
      <c r="H285" s="38">
        <v>229</v>
      </c>
      <c r="I285" s="38">
        <v>211</v>
      </c>
      <c r="J285" s="38">
        <v>168</v>
      </c>
      <c r="K285" s="38">
        <v>177</v>
      </c>
      <c r="L285" s="38">
        <v>139</v>
      </c>
    </row>
    <row r="286" spans="1:12" x14ac:dyDescent="0.2">
      <c r="A286" s="88" t="str">
        <f t="shared" si="33"/>
        <v>Wellington</v>
      </c>
      <c r="B286" s="88" t="str">
        <f t="shared" si="33"/>
        <v>Justice service area total</v>
      </c>
      <c r="C286" s="17" t="s">
        <v>16</v>
      </c>
      <c r="D286" s="38">
        <v>119</v>
      </c>
      <c r="E286" s="38">
        <v>88</v>
      </c>
      <c r="F286" s="38">
        <v>79</v>
      </c>
      <c r="G286" s="38">
        <v>69</v>
      </c>
      <c r="H286" s="38">
        <v>66</v>
      </c>
      <c r="I286" s="38">
        <v>50</v>
      </c>
      <c r="J286" s="38">
        <v>43</v>
      </c>
      <c r="K286" s="38">
        <v>53</v>
      </c>
      <c r="L286" s="38">
        <v>37</v>
      </c>
    </row>
    <row r="287" spans="1:12" x14ac:dyDescent="0.2">
      <c r="A287" s="88" t="str">
        <f t="shared" si="33"/>
        <v>Wellington</v>
      </c>
      <c r="B287" s="88" t="str">
        <f t="shared" si="33"/>
        <v>Justice service area total</v>
      </c>
      <c r="C287" s="17" t="s">
        <v>4</v>
      </c>
      <c r="D287" s="38">
        <v>104</v>
      </c>
      <c r="E287" s="38">
        <v>89</v>
      </c>
      <c r="F287" s="38">
        <v>103</v>
      </c>
      <c r="G287" s="38">
        <v>89</v>
      </c>
      <c r="H287" s="38">
        <v>108</v>
      </c>
      <c r="I287" s="38">
        <v>68</v>
      </c>
      <c r="J287" s="38">
        <v>83</v>
      </c>
      <c r="K287" s="38">
        <v>78</v>
      </c>
      <c r="L287" s="38">
        <v>100</v>
      </c>
    </row>
    <row r="288" spans="1:12" x14ac:dyDescent="0.2">
      <c r="A288" s="88" t="str">
        <f t="shared" si="33"/>
        <v>Wellington</v>
      </c>
      <c r="B288" s="88" t="str">
        <f t="shared" si="33"/>
        <v>Justice service area total</v>
      </c>
      <c r="C288" s="17" t="s">
        <v>2</v>
      </c>
      <c r="D288" s="38">
        <v>3</v>
      </c>
      <c r="E288" s="38">
        <v>9</v>
      </c>
      <c r="F288" s="38">
        <v>5</v>
      </c>
      <c r="G288" s="38">
        <v>4</v>
      </c>
      <c r="H288" s="38">
        <v>3</v>
      </c>
      <c r="I288" s="38">
        <v>7</v>
      </c>
      <c r="J288" s="38">
        <v>6</v>
      </c>
      <c r="K288" s="38">
        <v>4</v>
      </c>
      <c r="L288" s="38">
        <v>2</v>
      </c>
    </row>
    <row r="289" spans="1:12" x14ac:dyDescent="0.2">
      <c r="A289" s="89" t="str">
        <f t="shared" si="33"/>
        <v>Wellington</v>
      </c>
      <c r="B289" s="89" t="str">
        <f t="shared" si="33"/>
        <v>Justice service area total</v>
      </c>
      <c r="C289" s="36" t="s">
        <v>0</v>
      </c>
      <c r="D289" s="40">
        <v>504</v>
      </c>
      <c r="E289" s="40">
        <v>483</v>
      </c>
      <c r="F289" s="40">
        <v>431</v>
      </c>
      <c r="G289" s="40">
        <v>437</v>
      </c>
      <c r="H289" s="40">
        <v>406</v>
      </c>
      <c r="I289" s="40">
        <v>336</v>
      </c>
      <c r="J289" s="40">
        <v>300</v>
      </c>
      <c r="K289" s="40">
        <v>312</v>
      </c>
      <c r="L289" s="40">
        <v>278</v>
      </c>
    </row>
    <row r="290" spans="1:12" ht="14.25" customHeight="1" x14ac:dyDescent="0.2">
      <c r="A290" s="87" t="s">
        <v>122</v>
      </c>
      <c r="B290" s="88" t="s">
        <v>123</v>
      </c>
      <c r="C290" s="30" t="s">
        <v>3</v>
      </c>
      <c r="D290" s="37">
        <v>94</v>
      </c>
      <c r="E290" s="37">
        <v>120</v>
      </c>
      <c r="F290" s="37">
        <v>104</v>
      </c>
      <c r="G290" s="37">
        <v>93</v>
      </c>
      <c r="H290" s="37">
        <v>93</v>
      </c>
      <c r="I290" s="37">
        <v>97</v>
      </c>
      <c r="J290" s="37">
        <v>79</v>
      </c>
      <c r="K290" s="37">
        <v>71</v>
      </c>
      <c r="L290" s="37">
        <v>96</v>
      </c>
    </row>
    <row r="291" spans="1:12" ht="14.25" customHeight="1" x14ac:dyDescent="0.2">
      <c r="A291" s="88" t="str">
        <f t="shared" ref="A291:B306" si="34">A290</f>
        <v>Nelson/Marlborough/West Coast</v>
      </c>
      <c r="B291" s="88" t="str">
        <f t="shared" si="34"/>
        <v>Blenheim</v>
      </c>
      <c r="C291" s="17" t="s">
        <v>16</v>
      </c>
      <c r="D291" s="38">
        <v>19</v>
      </c>
      <c r="E291" s="38">
        <v>20</v>
      </c>
      <c r="F291" s="38">
        <v>17</v>
      </c>
      <c r="G291" s="38">
        <v>18</v>
      </c>
      <c r="H291" s="38">
        <v>16</v>
      </c>
      <c r="I291" s="38">
        <v>4</v>
      </c>
      <c r="J291" s="38">
        <v>13</v>
      </c>
      <c r="K291" s="38">
        <v>18</v>
      </c>
      <c r="L291" s="38">
        <v>24</v>
      </c>
    </row>
    <row r="292" spans="1:12" ht="14.25" customHeight="1" x14ac:dyDescent="0.2">
      <c r="A292" s="88" t="str">
        <f t="shared" si="34"/>
        <v>Nelson/Marlborough/West Coast</v>
      </c>
      <c r="B292" s="88" t="str">
        <f t="shared" si="34"/>
        <v>Blenheim</v>
      </c>
      <c r="C292" s="17" t="s">
        <v>4</v>
      </c>
      <c r="D292" s="38">
        <v>20</v>
      </c>
      <c r="E292" s="38">
        <v>17</v>
      </c>
      <c r="F292" s="38">
        <v>23</v>
      </c>
      <c r="G292" s="38">
        <v>18</v>
      </c>
      <c r="H292" s="38">
        <v>26</v>
      </c>
      <c r="I292" s="38">
        <v>20</v>
      </c>
      <c r="J292" s="38">
        <v>25</v>
      </c>
      <c r="K292" s="38">
        <v>31</v>
      </c>
      <c r="L292" s="38">
        <v>28</v>
      </c>
    </row>
    <row r="293" spans="1:12" ht="14.25" customHeight="1" x14ac:dyDescent="0.2">
      <c r="A293" s="88" t="str">
        <f t="shared" si="34"/>
        <v>Nelson/Marlborough/West Coast</v>
      </c>
      <c r="B293" s="88" t="str">
        <f t="shared" si="34"/>
        <v>Blenheim</v>
      </c>
      <c r="C293" s="17" t="s">
        <v>2</v>
      </c>
      <c r="D293" s="38">
        <v>0</v>
      </c>
      <c r="E293" s="38">
        <v>2</v>
      </c>
      <c r="F293" s="38">
        <v>1</v>
      </c>
      <c r="G293" s="38">
        <v>1</v>
      </c>
      <c r="H293" s="38">
        <v>0</v>
      </c>
      <c r="I293" s="38">
        <v>0</v>
      </c>
      <c r="J293" s="38">
        <v>1</v>
      </c>
      <c r="K293" s="38">
        <v>3</v>
      </c>
      <c r="L293" s="38">
        <v>1</v>
      </c>
    </row>
    <row r="294" spans="1:12" ht="14.25" customHeight="1" x14ac:dyDescent="0.2">
      <c r="A294" s="88" t="str">
        <f t="shared" si="34"/>
        <v>Nelson/Marlborough/West Coast</v>
      </c>
      <c r="B294" s="89" t="str">
        <f t="shared" si="34"/>
        <v>Blenheim</v>
      </c>
      <c r="C294" s="36" t="s">
        <v>0</v>
      </c>
      <c r="D294" s="51">
        <v>133</v>
      </c>
      <c r="E294" s="51">
        <v>159</v>
      </c>
      <c r="F294" s="51">
        <v>145</v>
      </c>
      <c r="G294" s="51">
        <v>130</v>
      </c>
      <c r="H294" s="51">
        <v>135</v>
      </c>
      <c r="I294" s="51">
        <v>121</v>
      </c>
      <c r="J294" s="51">
        <v>118</v>
      </c>
      <c r="K294" s="51">
        <v>123</v>
      </c>
      <c r="L294" s="51">
        <v>149</v>
      </c>
    </row>
    <row r="295" spans="1:12" ht="14.25" customHeight="1" x14ac:dyDescent="0.2">
      <c r="A295" s="88" t="str">
        <f t="shared" si="34"/>
        <v>Nelson/Marlborough/West Coast</v>
      </c>
      <c r="B295" s="88" t="s">
        <v>124</v>
      </c>
      <c r="C295" s="30" t="s">
        <v>3</v>
      </c>
      <c r="D295" s="37">
        <v>63</v>
      </c>
      <c r="E295" s="37">
        <v>71</v>
      </c>
      <c r="F295" s="37">
        <v>64</v>
      </c>
      <c r="G295" s="37">
        <v>49</v>
      </c>
      <c r="H295" s="37">
        <v>47</v>
      </c>
      <c r="I295" s="37">
        <v>48</v>
      </c>
      <c r="J295" s="37">
        <v>31</v>
      </c>
      <c r="K295" s="37">
        <v>57</v>
      </c>
      <c r="L295" s="37">
        <v>61</v>
      </c>
    </row>
    <row r="296" spans="1:12" ht="14.25" customHeight="1" x14ac:dyDescent="0.2">
      <c r="A296" s="88" t="str">
        <f t="shared" si="34"/>
        <v>Nelson/Marlborough/West Coast</v>
      </c>
      <c r="B296" s="88" t="str">
        <f t="shared" si="34"/>
        <v>Greymouth</v>
      </c>
      <c r="C296" s="17" t="s">
        <v>16</v>
      </c>
      <c r="D296" s="38">
        <v>9</v>
      </c>
      <c r="E296" s="38">
        <v>13</v>
      </c>
      <c r="F296" s="38">
        <v>8</v>
      </c>
      <c r="G296" s="38">
        <v>12</v>
      </c>
      <c r="H296" s="38">
        <v>15</v>
      </c>
      <c r="I296" s="38">
        <v>9</v>
      </c>
      <c r="J296" s="38">
        <v>6</v>
      </c>
      <c r="K296" s="38">
        <v>9</v>
      </c>
      <c r="L296" s="38">
        <v>10</v>
      </c>
    </row>
    <row r="297" spans="1:12" ht="14.25" customHeight="1" x14ac:dyDescent="0.2">
      <c r="A297" s="88" t="str">
        <f t="shared" si="34"/>
        <v>Nelson/Marlborough/West Coast</v>
      </c>
      <c r="B297" s="88" t="str">
        <f t="shared" si="34"/>
        <v>Greymouth</v>
      </c>
      <c r="C297" s="17" t="s">
        <v>4</v>
      </c>
      <c r="D297" s="38">
        <v>8</v>
      </c>
      <c r="E297" s="38">
        <v>30</v>
      </c>
      <c r="F297" s="38">
        <v>22</v>
      </c>
      <c r="G297" s="38">
        <v>17</v>
      </c>
      <c r="H297" s="38">
        <v>20</v>
      </c>
      <c r="I297" s="38">
        <v>10</v>
      </c>
      <c r="J297" s="38">
        <v>17</v>
      </c>
      <c r="K297" s="38">
        <v>17</v>
      </c>
      <c r="L297" s="38">
        <v>11</v>
      </c>
    </row>
    <row r="298" spans="1:12" ht="14.25" customHeight="1" x14ac:dyDescent="0.2">
      <c r="A298" s="88" t="str">
        <f t="shared" si="34"/>
        <v>Nelson/Marlborough/West Coast</v>
      </c>
      <c r="B298" s="88" t="str">
        <f t="shared" si="34"/>
        <v>Greymouth</v>
      </c>
      <c r="C298" s="17" t="s">
        <v>2</v>
      </c>
      <c r="D298" s="38">
        <v>0</v>
      </c>
      <c r="E298" s="38">
        <v>1</v>
      </c>
      <c r="F298" s="38">
        <v>0</v>
      </c>
      <c r="G298" s="38">
        <v>0</v>
      </c>
      <c r="H298" s="38">
        <v>0</v>
      </c>
      <c r="I298" s="38">
        <v>0</v>
      </c>
      <c r="J298" s="38">
        <v>0</v>
      </c>
      <c r="K298" s="38">
        <v>0</v>
      </c>
      <c r="L298" s="38">
        <v>0</v>
      </c>
    </row>
    <row r="299" spans="1:12" ht="14.25" customHeight="1" x14ac:dyDescent="0.2">
      <c r="A299" s="88" t="str">
        <f t="shared" si="34"/>
        <v>Nelson/Marlborough/West Coast</v>
      </c>
      <c r="B299" s="89" t="str">
        <f t="shared" si="34"/>
        <v>Greymouth</v>
      </c>
      <c r="C299" s="36" t="s">
        <v>0</v>
      </c>
      <c r="D299" s="51">
        <v>80</v>
      </c>
      <c r="E299" s="51">
        <v>115</v>
      </c>
      <c r="F299" s="51">
        <v>94</v>
      </c>
      <c r="G299" s="51">
        <v>78</v>
      </c>
      <c r="H299" s="51">
        <v>82</v>
      </c>
      <c r="I299" s="51">
        <v>67</v>
      </c>
      <c r="J299" s="51">
        <v>54</v>
      </c>
      <c r="K299" s="51">
        <v>83</v>
      </c>
      <c r="L299" s="51">
        <v>82</v>
      </c>
    </row>
    <row r="300" spans="1:12" ht="14.25" customHeight="1" x14ac:dyDescent="0.2">
      <c r="A300" s="88" t="str">
        <f t="shared" si="34"/>
        <v>Nelson/Marlborough/West Coast</v>
      </c>
      <c r="B300" s="88" t="s">
        <v>159</v>
      </c>
      <c r="C300" s="30" t="s">
        <v>3</v>
      </c>
      <c r="D300" s="37">
        <v>2</v>
      </c>
      <c r="E300" s="37">
        <v>1</v>
      </c>
      <c r="F300" s="37">
        <v>5</v>
      </c>
      <c r="G300" s="37">
        <v>2</v>
      </c>
      <c r="H300" s="37">
        <v>4</v>
      </c>
      <c r="I300" s="37">
        <v>1</v>
      </c>
      <c r="J300" s="37">
        <v>1</v>
      </c>
      <c r="K300" s="37">
        <v>4</v>
      </c>
      <c r="L300" s="37">
        <v>3</v>
      </c>
    </row>
    <row r="301" spans="1:12" ht="14.25" customHeight="1" x14ac:dyDescent="0.2">
      <c r="A301" s="88" t="str">
        <f t="shared" si="34"/>
        <v>Nelson/Marlborough/West Coast</v>
      </c>
      <c r="B301" s="88" t="str">
        <f t="shared" si="34"/>
        <v>Kaikōura</v>
      </c>
      <c r="C301" s="17" t="s">
        <v>16</v>
      </c>
      <c r="D301" s="38">
        <v>1</v>
      </c>
      <c r="E301" s="38">
        <v>0</v>
      </c>
      <c r="F301" s="38">
        <v>1</v>
      </c>
      <c r="G301" s="38">
        <v>1</v>
      </c>
      <c r="H301" s="38">
        <v>1</v>
      </c>
      <c r="I301" s="38">
        <v>0</v>
      </c>
      <c r="J301" s="38">
        <v>1</v>
      </c>
      <c r="K301" s="38">
        <v>0</v>
      </c>
      <c r="L301" s="38">
        <v>0</v>
      </c>
    </row>
    <row r="302" spans="1:12" ht="14.25" customHeight="1" x14ac:dyDescent="0.2">
      <c r="A302" s="88" t="str">
        <f t="shared" si="34"/>
        <v>Nelson/Marlborough/West Coast</v>
      </c>
      <c r="B302" s="88" t="str">
        <f t="shared" si="34"/>
        <v>Kaikōura</v>
      </c>
      <c r="C302" s="17" t="s">
        <v>4</v>
      </c>
      <c r="D302" s="38">
        <v>1</v>
      </c>
      <c r="E302" s="38">
        <v>2</v>
      </c>
      <c r="F302" s="38">
        <v>0</v>
      </c>
      <c r="G302" s="38">
        <v>1</v>
      </c>
      <c r="H302" s="38">
        <v>0</v>
      </c>
      <c r="I302" s="38">
        <v>0</v>
      </c>
      <c r="J302" s="38">
        <v>1</v>
      </c>
      <c r="K302" s="38">
        <v>1</v>
      </c>
      <c r="L302" s="38">
        <v>1</v>
      </c>
    </row>
    <row r="303" spans="1:12" ht="14.25" customHeight="1" x14ac:dyDescent="0.2">
      <c r="A303" s="88" t="str">
        <f t="shared" si="34"/>
        <v>Nelson/Marlborough/West Coast</v>
      </c>
      <c r="B303" s="88" t="str">
        <f t="shared" si="34"/>
        <v>Kaikōura</v>
      </c>
      <c r="C303" s="17" t="s">
        <v>2</v>
      </c>
      <c r="D303" s="38">
        <v>0</v>
      </c>
      <c r="E303" s="38">
        <v>0</v>
      </c>
      <c r="F303" s="38">
        <v>0</v>
      </c>
      <c r="G303" s="38">
        <v>0</v>
      </c>
      <c r="H303" s="38">
        <v>0</v>
      </c>
      <c r="I303" s="38">
        <v>0</v>
      </c>
      <c r="J303" s="38">
        <v>0</v>
      </c>
      <c r="K303" s="38">
        <v>0</v>
      </c>
      <c r="L303" s="38">
        <v>0</v>
      </c>
    </row>
    <row r="304" spans="1:12" ht="14.25" customHeight="1" x14ac:dyDescent="0.2">
      <c r="A304" s="88" t="str">
        <f t="shared" si="34"/>
        <v>Nelson/Marlborough/West Coast</v>
      </c>
      <c r="B304" s="89" t="str">
        <f t="shared" si="34"/>
        <v>Kaikōura</v>
      </c>
      <c r="C304" s="36" t="s">
        <v>0</v>
      </c>
      <c r="D304" s="51">
        <v>4</v>
      </c>
      <c r="E304" s="51">
        <v>3</v>
      </c>
      <c r="F304" s="51">
        <v>6</v>
      </c>
      <c r="G304" s="51">
        <v>4</v>
      </c>
      <c r="H304" s="51">
        <v>5</v>
      </c>
      <c r="I304" s="51">
        <v>1</v>
      </c>
      <c r="J304" s="51">
        <v>3</v>
      </c>
      <c r="K304" s="51">
        <v>5</v>
      </c>
      <c r="L304" s="51">
        <v>4</v>
      </c>
    </row>
    <row r="305" spans="1:12" ht="14.25" customHeight="1" x14ac:dyDescent="0.2">
      <c r="A305" s="88" t="str">
        <f t="shared" si="34"/>
        <v>Nelson/Marlborough/West Coast</v>
      </c>
      <c r="B305" s="88" t="s">
        <v>125</v>
      </c>
      <c r="C305" s="30" t="s">
        <v>3</v>
      </c>
      <c r="D305" s="37">
        <v>243</v>
      </c>
      <c r="E305" s="37">
        <v>212</v>
      </c>
      <c r="F305" s="37">
        <v>217</v>
      </c>
      <c r="G305" s="37">
        <v>168</v>
      </c>
      <c r="H305" s="37">
        <v>175</v>
      </c>
      <c r="I305" s="37">
        <v>205</v>
      </c>
      <c r="J305" s="37">
        <v>184</v>
      </c>
      <c r="K305" s="37">
        <v>159</v>
      </c>
      <c r="L305" s="37">
        <v>176</v>
      </c>
    </row>
    <row r="306" spans="1:12" ht="14.25" customHeight="1" x14ac:dyDescent="0.2">
      <c r="A306" s="88" t="str">
        <f t="shared" si="34"/>
        <v>Nelson/Marlborough/West Coast</v>
      </c>
      <c r="B306" s="88" t="str">
        <f t="shared" si="34"/>
        <v>Nelson</v>
      </c>
      <c r="C306" s="17" t="s">
        <v>16</v>
      </c>
      <c r="D306" s="38">
        <v>31</v>
      </c>
      <c r="E306" s="38">
        <v>33</v>
      </c>
      <c r="F306" s="38">
        <v>40</v>
      </c>
      <c r="G306" s="38">
        <v>28</v>
      </c>
      <c r="H306" s="38">
        <v>31</v>
      </c>
      <c r="I306" s="38">
        <v>25</v>
      </c>
      <c r="J306" s="38">
        <v>27</v>
      </c>
      <c r="K306" s="38">
        <v>24</v>
      </c>
      <c r="L306" s="38">
        <v>19</v>
      </c>
    </row>
    <row r="307" spans="1:12" ht="14.25" customHeight="1" x14ac:dyDescent="0.2">
      <c r="A307" s="88" t="str">
        <f t="shared" ref="A307:B319" si="35">A306</f>
        <v>Nelson/Marlborough/West Coast</v>
      </c>
      <c r="B307" s="88" t="str">
        <f t="shared" si="35"/>
        <v>Nelson</v>
      </c>
      <c r="C307" s="17" t="s">
        <v>4</v>
      </c>
      <c r="D307" s="38">
        <v>41</v>
      </c>
      <c r="E307" s="38">
        <v>48</v>
      </c>
      <c r="F307" s="38">
        <v>42</v>
      </c>
      <c r="G307" s="38">
        <v>25</v>
      </c>
      <c r="H307" s="38">
        <v>27</v>
      </c>
      <c r="I307" s="38">
        <v>30</v>
      </c>
      <c r="J307" s="38">
        <v>37</v>
      </c>
      <c r="K307" s="38">
        <v>31</v>
      </c>
      <c r="L307" s="38">
        <v>29</v>
      </c>
    </row>
    <row r="308" spans="1:12" ht="14.25" customHeight="1" x14ac:dyDescent="0.2">
      <c r="A308" s="88" t="str">
        <f t="shared" si="35"/>
        <v>Nelson/Marlborough/West Coast</v>
      </c>
      <c r="B308" s="88" t="str">
        <f t="shared" si="35"/>
        <v>Nelson</v>
      </c>
      <c r="C308" s="17" t="s">
        <v>2</v>
      </c>
      <c r="D308" s="38">
        <v>2</v>
      </c>
      <c r="E308" s="38">
        <v>2</v>
      </c>
      <c r="F308" s="38">
        <v>4</v>
      </c>
      <c r="G308" s="38">
        <v>2</v>
      </c>
      <c r="H308" s="38">
        <v>3</v>
      </c>
      <c r="I308" s="38">
        <v>2</v>
      </c>
      <c r="J308" s="38">
        <v>1</v>
      </c>
      <c r="K308" s="38">
        <v>3</v>
      </c>
      <c r="L308" s="38">
        <v>3</v>
      </c>
    </row>
    <row r="309" spans="1:12" ht="14.25" customHeight="1" x14ac:dyDescent="0.2">
      <c r="A309" s="88" t="str">
        <f t="shared" si="35"/>
        <v>Nelson/Marlborough/West Coast</v>
      </c>
      <c r="B309" s="89" t="str">
        <f t="shared" si="35"/>
        <v>Nelson</v>
      </c>
      <c r="C309" s="36" t="s">
        <v>0</v>
      </c>
      <c r="D309" s="51">
        <v>317</v>
      </c>
      <c r="E309" s="51">
        <v>295</v>
      </c>
      <c r="F309" s="51">
        <v>303</v>
      </c>
      <c r="G309" s="51">
        <v>223</v>
      </c>
      <c r="H309" s="51">
        <v>236</v>
      </c>
      <c r="I309" s="51">
        <v>262</v>
      </c>
      <c r="J309" s="51">
        <v>249</v>
      </c>
      <c r="K309" s="51">
        <v>217</v>
      </c>
      <c r="L309" s="51">
        <v>227</v>
      </c>
    </row>
    <row r="310" spans="1:12" ht="14.25" customHeight="1" x14ac:dyDescent="0.2">
      <c r="A310" s="88" t="str">
        <f t="shared" si="35"/>
        <v>Nelson/Marlborough/West Coast</v>
      </c>
      <c r="B310" s="88" t="s">
        <v>126</v>
      </c>
      <c r="C310" s="30" t="s">
        <v>3</v>
      </c>
      <c r="D310" s="37">
        <v>23</v>
      </c>
      <c r="E310" s="37">
        <v>16</v>
      </c>
      <c r="F310" s="37">
        <v>22</v>
      </c>
      <c r="G310" s="37">
        <v>16</v>
      </c>
      <c r="H310" s="37">
        <v>21</v>
      </c>
      <c r="I310" s="37">
        <v>20</v>
      </c>
      <c r="J310" s="37">
        <v>11</v>
      </c>
      <c r="K310" s="37">
        <v>12</v>
      </c>
      <c r="L310" s="37">
        <v>12</v>
      </c>
    </row>
    <row r="311" spans="1:12" ht="14.25" customHeight="1" x14ac:dyDescent="0.2">
      <c r="A311" s="88" t="str">
        <f t="shared" si="35"/>
        <v>Nelson/Marlborough/West Coast</v>
      </c>
      <c r="B311" s="88" t="str">
        <f t="shared" si="35"/>
        <v>Westport</v>
      </c>
      <c r="C311" s="17" t="s">
        <v>16</v>
      </c>
      <c r="D311" s="38">
        <v>3</v>
      </c>
      <c r="E311" s="38">
        <v>6</v>
      </c>
      <c r="F311" s="38">
        <v>5</v>
      </c>
      <c r="G311" s="38">
        <v>5</v>
      </c>
      <c r="H311" s="38">
        <v>0</v>
      </c>
      <c r="I311" s="38">
        <v>2</v>
      </c>
      <c r="J311" s="38">
        <v>2</v>
      </c>
      <c r="K311" s="38">
        <v>3</v>
      </c>
      <c r="L311" s="38">
        <v>3</v>
      </c>
    </row>
    <row r="312" spans="1:12" ht="14.25" customHeight="1" x14ac:dyDescent="0.2">
      <c r="A312" s="88" t="str">
        <f t="shared" si="35"/>
        <v>Nelson/Marlborough/West Coast</v>
      </c>
      <c r="B312" s="88" t="str">
        <f t="shared" si="35"/>
        <v>Westport</v>
      </c>
      <c r="C312" s="17" t="s">
        <v>4</v>
      </c>
      <c r="D312" s="38">
        <v>7</v>
      </c>
      <c r="E312" s="38">
        <v>2</v>
      </c>
      <c r="F312" s="38">
        <v>4</v>
      </c>
      <c r="G312" s="38">
        <v>5</v>
      </c>
      <c r="H312" s="38">
        <v>4</v>
      </c>
      <c r="I312" s="38">
        <v>2</v>
      </c>
      <c r="J312" s="38">
        <v>7</v>
      </c>
      <c r="K312" s="38">
        <v>2</v>
      </c>
      <c r="L312" s="38">
        <v>4</v>
      </c>
    </row>
    <row r="313" spans="1:12" ht="14.25" customHeight="1" x14ac:dyDescent="0.2">
      <c r="A313" s="88" t="str">
        <f t="shared" si="35"/>
        <v>Nelson/Marlborough/West Coast</v>
      </c>
      <c r="B313" s="88" t="str">
        <f t="shared" si="35"/>
        <v>Westport</v>
      </c>
      <c r="C313" s="17" t="s">
        <v>2</v>
      </c>
      <c r="D313" s="38">
        <v>0</v>
      </c>
      <c r="E313" s="38">
        <v>0</v>
      </c>
      <c r="F313" s="38">
        <v>0</v>
      </c>
      <c r="G313" s="38">
        <v>0</v>
      </c>
      <c r="H313" s="38">
        <v>0</v>
      </c>
      <c r="I313" s="38">
        <v>0</v>
      </c>
      <c r="J313" s="38">
        <v>0</v>
      </c>
      <c r="K313" s="38">
        <v>0</v>
      </c>
      <c r="L313" s="38">
        <v>0</v>
      </c>
    </row>
    <row r="314" spans="1:12" ht="14.25" customHeight="1" x14ac:dyDescent="0.2">
      <c r="A314" s="88" t="str">
        <f t="shared" si="35"/>
        <v>Nelson/Marlborough/West Coast</v>
      </c>
      <c r="B314" s="89" t="str">
        <f t="shared" si="35"/>
        <v>Westport</v>
      </c>
      <c r="C314" s="36" t="s">
        <v>0</v>
      </c>
      <c r="D314" s="51">
        <v>33</v>
      </c>
      <c r="E314" s="51">
        <v>24</v>
      </c>
      <c r="F314" s="51">
        <v>31</v>
      </c>
      <c r="G314" s="51">
        <v>26</v>
      </c>
      <c r="H314" s="51">
        <v>25</v>
      </c>
      <c r="I314" s="51">
        <v>24</v>
      </c>
      <c r="J314" s="51">
        <v>20</v>
      </c>
      <c r="K314" s="51">
        <v>17</v>
      </c>
      <c r="L314" s="51">
        <v>19</v>
      </c>
    </row>
    <row r="315" spans="1:12" ht="14.25" customHeight="1" x14ac:dyDescent="0.2">
      <c r="A315" s="88" t="str">
        <f t="shared" si="35"/>
        <v>Nelson/Marlborough/West Coast</v>
      </c>
      <c r="B315" s="88" t="s">
        <v>81</v>
      </c>
      <c r="C315" s="17" t="s">
        <v>3</v>
      </c>
      <c r="D315" s="38">
        <v>425</v>
      </c>
      <c r="E315" s="38">
        <v>420</v>
      </c>
      <c r="F315" s="38">
        <v>412</v>
      </c>
      <c r="G315" s="38">
        <v>328</v>
      </c>
      <c r="H315" s="38">
        <v>340</v>
      </c>
      <c r="I315" s="38">
        <v>371</v>
      </c>
      <c r="J315" s="38">
        <v>306</v>
      </c>
      <c r="K315" s="38">
        <v>303</v>
      </c>
      <c r="L315" s="38">
        <v>348</v>
      </c>
    </row>
    <row r="316" spans="1:12" ht="14.25" customHeight="1" x14ac:dyDescent="0.2">
      <c r="A316" s="88" t="str">
        <f t="shared" si="35"/>
        <v>Nelson/Marlborough/West Coast</v>
      </c>
      <c r="B316" s="88" t="str">
        <f t="shared" si="35"/>
        <v>Justice service area total</v>
      </c>
      <c r="C316" s="17" t="s">
        <v>16</v>
      </c>
      <c r="D316" s="38">
        <v>63</v>
      </c>
      <c r="E316" s="38">
        <v>72</v>
      </c>
      <c r="F316" s="38">
        <v>71</v>
      </c>
      <c r="G316" s="38">
        <v>64</v>
      </c>
      <c r="H316" s="38">
        <v>63</v>
      </c>
      <c r="I316" s="38">
        <v>40</v>
      </c>
      <c r="J316" s="38">
        <v>49</v>
      </c>
      <c r="K316" s="38">
        <v>54</v>
      </c>
      <c r="L316" s="38">
        <v>56</v>
      </c>
    </row>
    <row r="317" spans="1:12" ht="14.25" customHeight="1" x14ac:dyDescent="0.2">
      <c r="A317" s="88" t="str">
        <f t="shared" si="35"/>
        <v>Nelson/Marlborough/West Coast</v>
      </c>
      <c r="B317" s="88" t="str">
        <f t="shared" si="35"/>
        <v>Justice service area total</v>
      </c>
      <c r="C317" s="17" t="s">
        <v>4</v>
      </c>
      <c r="D317" s="38">
        <v>77</v>
      </c>
      <c r="E317" s="38">
        <v>99</v>
      </c>
      <c r="F317" s="38">
        <v>91</v>
      </c>
      <c r="G317" s="38">
        <v>66</v>
      </c>
      <c r="H317" s="38">
        <v>77</v>
      </c>
      <c r="I317" s="38">
        <v>62</v>
      </c>
      <c r="J317" s="38">
        <v>87</v>
      </c>
      <c r="K317" s="38">
        <v>82</v>
      </c>
      <c r="L317" s="38">
        <v>73</v>
      </c>
    </row>
    <row r="318" spans="1:12" ht="14.25" customHeight="1" x14ac:dyDescent="0.2">
      <c r="A318" s="88" t="str">
        <f t="shared" si="35"/>
        <v>Nelson/Marlborough/West Coast</v>
      </c>
      <c r="B318" s="88" t="str">
        <f t="shared" si="35"/>
        <v>Justice service area total</v>
      </c>
      <c r="C318" s="17" t="s">
        <v>2</v>
      </c>
      <c r="D318" s="38">
        <v>2</v>
      </c>
      <c r="E318" s="38">
        <v>5</v>
      </c>
      <c r="F318" s="38">
        <v>5</v>
      </c>
      <c r="G318" s="38">
        <v>3</v>
      </c>
      <c r="H318" s="38">
        <v>3</v>
      </c>
      <c r="I318" s="38">
        <v>2</v>
      </c>
      <c r="J318" s="38">
        <v>2</v>
      </c>
      <c r="K318" s="38">
        <v>6</v>
      </c>
      <c r="L318" s="38">
        <v>4</v>
      </c>
    </row>
    <row r="319" spans="1:12" ht="14.25" customHeight="1" x14ac:dyDescent="0.2">
      <c r="A319" s="89" t="str">
        <f t="shared" si="35"/>
        <v>Nelson/Marlborough/West Coast</v>
      </c>
      <c r="B319" s="89" t="str">
        <f t="shared" si="35"/>
        <v>Justice service area total</v>
      </c>
      <c r="C319" s="36" t="s">
        <v>0</v>
      </c>
      <c r="D319" s="40">
        <v>567</v>
      </c>
      <c r="E319" s="40">
        <v>596</v>
      </c>
      <c r="F319" s="40">
        <v>579</v>
      </c>
      <c r="G319" s="40">
        <v>461</v>
      </c>
      <c r="H319" s="40">
        <v>483</v>
      </c>
      <c r="I319" s="40">
        <v>475</v>
      </c>
      <c r="J319" s="40">
        <v>444</v>
      </c>
      <c r="K319" s="40">
        <v>445</v>
      </c>
      <c r="L319" s="40">
        <v>481</v>
      </c>
    </row>
    <row r="320" spans="1:12" x14ac:dyDescent="0.2">
      <c r="A320" s="87" t="s">
        <v>127</v>
      </c>
      <c r="B320" s="87" t="s">
        <v>128</v>
      </c>
      <c r="C320" s="30" t="s">
        <v>3</v>
      </c>
      <c r="D320" s="37">
        <v>44</v>
      </c>
      <c r="E320" s="37">
        <v>31</v>
      </c>
      <c r="F320" s="37">
        <v>40</v>
      </c>
      <c r="G320" s="37">
        <v>46</v>
      </c>
      <c r="H320" s="37">
        <v>33</v>
      </c>
      <c r="I320" s="37">
        <v>36</v>
      </c>
      <c r="J320" s="37">
        <v>33</v>
      </c>
      <c r="K320" s="37">
        <v>22</v>
      </c>
      <c r="L320" s="37">
        <v>24</v>
      </c>
    </row>
    <row r="321" spans="1:12" x14ac:dyDescent="0.2">
      <c r="A321" s="88" t="str">
        <f t="shared" ref="A321:B334" si="36">A320</f>
        <v>Canterbury</v>
      </c>
      <c r="B321" s="88" t="str">
        <f t="shared" si="36"/>
        <v>Ashburton</v>
      </c>
      <c r="C321" s="17" t="s">
        <v>16</v>
      </c>
      <c r="D321" s="38">
        <v>18</v>
      </c>
      <c r="E321" s="38">
        <v>13</v>
      </c>
      <c r="F321" s="38">
        <v>7</v>
      </c>
      <c r="G321" s="38">
        <v>12</v>
      </c>
      <c r="H321" s="38">
        <v>9</v>
      </c>
      <c r="I321" s="38">
        <v>6</v>
      </c>
      <c r="J321" s="38">
        <v>8</v>
      </c>
      <c r="K321" s="38">
        <v>7</v>
      </c>
      <c r="L321" s="38">
        <v>2</v>
      </c>
    </row>
    <row r="322" spans="1:12" x14ac:dyDescent="0.2">
      <c r="A322" s="88" t="str">
        <f t="shared" si="36"/>
        <v>Canterbury</v>
      </c>
      <c r="B322" s="88" t="str">
        <f t="shared" si="36"/>
        <v>Ashburton</v>
      </c>
      <c r="C322" s="17" t="s">
        <v>4</v>
      </c>
      <c r="D322" s="38">
        <v>4</v>
      </c>
      <c r="E322" s="38">
        <v>3</v>
      </c>
      <c r="F322" s="38">
        <v>9</v>
      </c>
      <c r="G322" s="38">
        <v>12</v>
      </c>
      <c r="H322" s="38">
        <v>12</v>
      </c>
      <c r="I322" s="38">
        <v>11</v>
      </c>
      <c r="J322" s="38">
        <v>17</v>
      </c>
      <c r="K322" s="38">
        <v>8</v>
      </c>
      <c r="L322" s="38">
        <v>9</v>
      </c>
    </row>
    <row r="323" spans="1:12" x14ac:dyDescent="0.2">
      <c r="A323" s="88" t="str">
        <f t="shared" si="36"/>
        <v>Canterbury</v>
      </c>
      <c r="B323" s="88" t="str">
        <f t="shared" si="36"/>
        <v>Ashburton</v>
      </c>
      <c r="C323" s="17" t="s">
        <v>2</v>
      </c>
      <c r="D323" s="38">
        <v>0</v>
      </c>
      <c r="E323" s="38">
        <v>0</v>
      </c>
      <c r="F323" s="38">
        <v>0</v>
      </c>
      <c r="G323" s="38">
        <v>1</v>
      </c>
      <c r="H323" s="38">
        <v>1</v>
      </c>
      <c r="I323" s="38">
        <v>0</v>
      </c>
      <c r="J323" s="38">
        <v>0</v>
      </c>
      <c r="K323" s="38">
        <v>0</v>
      </c>
      <c r="L323" s="38">
        <v>0</v>
      </c>
    </row>
    <row r="324" spans="1:12" x14ac:dyDescent="0.2">
      <c r="A324" s="88" t="str">
        <f t="shared" si="36"/>
        <v>Canterbury</v>
      </c>
      <c r="B324" s="89" t="str">
        <f t="shared" si="36"/>
        <v>Ashburton</v>
      </c>
      <c r="C324" s="36" t="s">
        <v>0</v>
      </c>
      <c r="D324" s="51">
        <v>66</v>
      </c>
      <c r="E324" s="51">
        <v>47</v>
      </c>
      <c r="F324" s="51">
        <v>56</v>
      </c>
      <c r="G324" s="51">
        <v>71</v>
      </c>
      <c r="H324" s="51">
        <v>55</v>
      </c>
      <c r="I324" s="51">
        <v>53</v>
      </c>
      <c r="J324" s="51">
        <v>58</v>
      </c>
      <c r="K324" s="51">
        <v>37</v>
      </c>
      <c r="L324" s="51">
        <v>35</v>
      </c>
    </row>
    <row r="325" spans="1:12" x14ac:dyDescent="0.2">
      <c r="A325" s="88" t="str">
        <f t="shared" si="36"/>
        <v>Canterbury</v>
      </c>
      <c r="B325" s="87" t="s">
        <v>129</v>
      </c>
      <c r="C325" s="30" t="s">
        <v>3</v>
      </c>
      <c r="D325" s="37">
        <v>718</v>
      </c>
      <c r="E325" s="37">
        <v>800</v>
      </c>
      <c r="F325" s="37">
        <v>722</v>
      </c>
      <c r="G325" s="37">
        <v>757</v>
      </c>
      <c r="H325" s="37">
        <v>677</v>
      </c>
      <c r="I325" s="37">
        <v>785</v>
      </c>
      <c r="J325" s="37">
        <v>660</v>
      </c>
      <c r="K325" s="37">
        <v>560</v>
      </c>
      <c r="L325" s="37">
        <v>652</v>
      </c>
    </row>
    <row r="326" spans="1:12" x14ac:dyDescent="0.2">
      <c r="A326" s="88" t="str">
        <f t="shared" si="36"/>
        <v>Canterbury</v>
      </c>
      <c r="B326" s="88" t="str">
        <f t="shared" si="36"/>
        <v>Christchurch</v>
      </c>
      <c r="C326" s="17" t="s">
        <v>16</v>
      </c>
      <c r="D326" s="38">
        <v>108</v>
      </c>
      <c r="E326" s="38">
        <v>122</v>
      </c>
      <c r="F326" s="38">
        <v>105</v>
      </c>
      <c r="G326" s="38">
        <v>75</v>
      </c>
      <c r="H326" s="38">
        <v>81</v>
      </c>
      <c r="I326" s="38">
        <v>120</v>
      </c>
      <c r="J326" s="38">
        <v>91</v>
      </c>
      <c r="K326" s="38">
        <v>64</v>
      </c>
      <c r="L326" s="38">
        <v>66</v>
      </c>
    </row>
    <row r="327" spans="1:12" x14ac:dyDescent="0.2">
      <c r="A327" s="88" t="str">
        <f t="shared" si="36"/>
        <v>Canterbury</v>
      </c>
      <c r="B327" s="88" t="str">
        <f t="shared" si="36"/>
        <v>Christchurch</v>
      </c>
      <c r="C327" s="17" t="s">
        <v>4</v>
      </c>
      <c r="D327" s="38">
        <v>158</v>
      </c>
      <c r="E327" s="38">
        <v>167</v>
      </c>
      <c r="F327" s="38">
        <v>178</v>
      </c>
      <c r="G327" s="38">
        <v>230</v>
      </c>
      <c r="H327" s="38">
        <v>264</v>
      </c>
      <c r="I327" s="38">
        <v>234</v>
      </c>
      <c r="J327" s="38">
        <v>198</v>
      </c>
      <c r="K327" s="38">
        <v>184</v>
      </c>
      <c r="L327" s="38">
        <v>226</v>
      </c>
    </row>
    <row r="328" spans="1:12" x14ac:dyDescent="0.2">
      <c r="A328" s="88" t="str">
        <f t="shared" si="36"/>
        <v>Canterbury</v>
      </c>
      <c r="B328" s="88" t="str">
        <f t="shared" si="36"/>
        <v>Christchurch</v>
      </c>
      <c r="C328" s="17" t="s">
        <v>2</v>
      </c>
      <c r="D328" s="38">
        <v>3</v>
      </c>
      <c r="E328" s="38">
        <v>5</v>
      </c>
      <c r="F328" s="38">
        <v>1</v>
      </c>
      <c r="G328" s="38">
        <v>3</v>
      </c>
      <c r="H328" s="38">
        <v>4</v>
      </c>
      <c r="I328" s="38">
        <v>5</v>
      </c>
      <c r="J328" s="38">
        <v>5</v>
      </c>
      <c r="K328" s="38">
        <v>5</v>
      </c>
      <c r="L328" s="38">
        <v>3</v>
      </c>
    </row>
    <row r="329" spans="1:12" x14ac:dyDescent="0.2">
      <c r="A329" s="88" t="str">
        <f t="shared" si="36"/>
        <v>Canterbury</v>
      </c>
      <c r="B329" s="89" t="str">
        <f t="shared" si="36"/>
        <v>Christchurch</v>
      </c>
      <c r="C329" s="36" t="s">
        <v>0</v>
      </c>
      <c r="D329" s="51">
        <v>987</v>
      </c>
      <c r="E329" s="51">
        <v>1094</v>
      </c>
      <c r="F329" s="51">
        <v>1006</v>
      </c>
      <c r="G329" s="51">
        <v>1065</v>
      </c>
      <c r="H329" s="51">
        <v>1026</v>
      </c>
      <c r="I329" s="51">
        <v>1144</v>
      </c>
      <c r="J329" s="51">
        <v>954</v>
      </c>
      <c r="K329" s="51">
        <v>813</v>
      </c>
      <c r="L329" s="51">
        <v>947</v>
      </c>
    </row>
    <row r="330" spans="1:12" x14ac:dyDescent="0.2">
      <c r="A330" s="88" t="str">
        <f t="shared" si="36"/>
        <v>Canterbury</v>
      </c>
      <c r="B330" s="87" t="s">
        <v>81</v>
      </c>
      <c r="C330" s="17" t="s">
        <v>3</v>
      </c>
      <c r="D330" s="38">
        <v>762</v>
      </c>
      <c r="E330" s="38">
        <v>831</v>
      </c>
      <c r="F330" s="38">
        <v>762</v>
      </c>
      <c r="G330" s="38">
        <v>803</v>
      </c>
      <c r="H330" s="38">
        <v>710</v>
      </c>
      <c r="I330" s="38">
        <v>821</v>
      </c>
      <c r="J330" s="38">
        <v>693</v>
      </c>
      <c r="K330" s="38">
        <v>582</v>
      </c>
      <c r="L330" s="38">
        <v>676</v>
      </c>
    </row>
    <row r="331" spans="1:12" x14ac:dyDescent="0.2">
      <c r="A331" s="88" t="str">
        <f t="shared" si="36"/>
        <v>Canterbury</v>
      </c>
      <c r="B331" s="88" t="str">
        <f t="shared" si="36"/>
        <v>Justice service area total</v>
      </c>
      <c r="C331" s="17" t="s">
        <v>16</v>
      </c>
      <c r="D331" s="38">
        <v>126</v>
      </c>
      <c r="E331" s="38">
        <v>135</v>
      </c>
      <c r="F331" s="38">
        <v>112</v>
      </c>
      <c r="G331" s="38">
        <v>87</v>
      </c>
      <c r="H331" s="38">
        <v>90</v>
      </c>
      <c r="I331" s="38">
        <v>126</v>
      </c>
      <c r="J331" s="38">
        <v>99</v>
      </c>
      <c r="K331" s="38">
        <v>71</v>
      </c>
      <c r="L331" s="38">
        <v>68</v>
      </c>
    </row>
    <row r="332" spans="1:12" x14ac:dyDescent="0.2">
      <c r="A332" s="88" t="str">
        <f t="shared" si="36"/>
        <v>Canterbury</v>
      </c>
      <c r="B332" s="88" t="str">
        <f t="shared" si="36"/>
        <v>Justice service area total</v>
      </c>
      <c r="C332" s="17" t="s">
        <v>4</v>
      </c>
      <c r="D332" s="38">
        <v>162</v>
      </c>
      <c r="E332" s="38">
        <v>170</v>
      </c>
      <c r="F332" s="38">
        <v>187</v>
      </c>
      <c r="G332" s="38">
        <v>242</v>
      </c>
      <c r="H332" s="38">
        <v>276</v>
      </c>
      <c r="I332" s="38">
        <v>245</v>
      </c>
      <c r="J332" s="38">
        <v>215</v>
      </c>
      <c r="K332" s="38">
        <v>192</v>
      </c>
      <c r="L332" s="38">
        <v>235</v>
      </c>
    </row>
    <row r="333" spans="1:12" x14ac:dyDescent="0.2">
      <c r="A333" s="88" t="str">
        <f t="shared" si="36"/>
        <v>Canterbury</v>
      </c>
      <c r="B333" s="88" t="str">
        <f t="shared" si="36"/>
        <v>Justice service area total</v>
      </c>
      <c r="C333" s="17" t="s">
        <v>2</v>
      </c>
      <c r="D333" s="38">
        <v>3</v>
      </c>
      <c r="E333" s="38">
        <v>5</v>
      </c>
      <c r="F333" s="38">
        <v>1</v>
      </c>
      <c r="G333" s="38">
        <v>4</v>
      </c>
      <c r="H333" s="38">
        <v>5</v>
      </c>
      <c r="I333" s="38">
        <v>5</v>
      </c>
      <c r="J333" s="38">
        <v>5</v>
      </c>
      <c r="K333" s="38">
        <v>5</v>
      </c>
      <c r="L333" s="38">
        <v>3</v>
      </c>
    </row>
    <row r="334" spans="1:12" x14ac:dyDescent="0.2">
      <c r="A334" s="88" t="str">
        <f t="shared" si="36"/>
        <v>Canterbury</v>
      </c>
      <c r="B334" s="89" t="str">
        <f t="shared" si="36"/>
        <v>Justice service area total</v>
      </c>
      <c r="C334" s="36" t="s">
        <v>0</v>
      </c>
      <c r="D334" s="40">
        <v>1053</v>
      </c>
      <c r="E334" s="40">
        <v>1141</v>
      </c>
      <c r="F334" s="40">
        <v>1062</v>
      </c>
      <c r="G334" s="40">
        <v>1136</v>
      </c>
      <c r="H334" s="40">
        <v>1081</v>
      </c>
      <c r="I334" s="40">
        <v>1197</v>
      </c>
      <c r="J334" s="40">
        <v>1012</v>
      </c>
      <c r="K334" s="40">
        <v>850</v>
      </c>
      <c r="L334" s="40">
        <v>982</v>
      </c>
    </row>
    <row r="335" spans="1:12" x14ac:dyDescent="0.2">
      <c r="A335" s="87" t="s">
        <v>131</v>
      </c>
      <c r="B335" s="87" t="s">
        <v>133</v>
      </c>
      <c r="C335" s="30" t="s">
        <v>3</v>
      </c>
      <c r="D335" s="37">
        <v>335</v>
      </c>
      <c r="E335" s="37">
        <v>350</v>
      </c>
      <c r="F335" s="37">
        <v>373</v>
      </c>
      <c r="G335" s="37">
        <v>309</v>
      </c>
      <c r="H335" s="37">
        <v>253</v>
      </c>
      <c r="I335" s="37">
        <v>273</v>
      </c>
      <c r="J335" s="37">
        <v>214</v>
      </c>
      <c r="K335" s="37">
        <v>211</v>
      </c>
      <c r="L335" s="37">
        <v>209</v>
      </c>
    </row>
    <row r="336" spans="1:12" x14ac:dyDescent="0.2">
      <c r="A336" s="88" t="s">
        <v>131</v>
      </c>
      <c r="B336" s="88" t="str">
        <f t="shared" ref="B336:B339" si="37">B335</f>
        <v>Dunedin</v>
      </c>
      <c r="C336" s="17" t="s">
        <v>16</v>
      </c>
      <c r="D336" s="38">
        <v>62</v>
      </c>
      <c r="E336" s="38">
        <v>85</v>
      </c>
      <c r="F336" s="38">
        <v>87</v>
      </c>
      <c r="G336" s="38">
        <v>84</v>
      </c>
      <c r="H336" s="38">
        <v>108</v>
      </c>
      <c r="I336" s="38">
        <v>84</v>
      </c>
      <c r="J336" s="38">
        <v>59</v>
      </c>
      <c r="K336" s="38">
        <v>32</v>
      </c>
      <c r="L336" s="38">
        <v>24</v>
      </c>
    </row>
    <row r="337" spans="1:12" x14ac:dyDescent="0.2">
      <c r="A337" s="88" t="s">
        <v>131</v>
      </c>
      <c r="B337" s="88" t="str">
        <f t="shared" si="37"/>
        <v>Dunedin</v>
      </c>
      <c r="C337" s="17" t="s">
        <v>4</v>
      </c>
      <c r="D337" s="38">
        <v>76</v>
      </c>
      <c r="E337" s="38">
        <v>83</v>
      </c>
      <c r="F337" s="38">
        <v>72</v>
      </c>
      <c r="G337" s="38">
        <v>63</v>
      </c>
      <c r="H337" s="38">
        <v>73</v>
      </c>
      <c r="I337" s="38">
        <v>76</v>
      </c>
      <c r="J337" s="38">
        <v>56</v>
      </c>
      <c r="K337" s="38">
        <v>39</v>
      </c>
      <c r="L337" s="38">
        <v>51</v>
      </c>
    </row>
    <row r="338" spans="1:12" x14ac:dyDescent="0.2">
      <c r="A338" s="88" t="s">
        <v>131</v>
      </c>
      <c r="B338" s="88" t="str">
        <f t="shared" si="37"/>
        <v>Dunedin</v>
      </c>
      <c r="C338" s="17" t="s">
        <v>2</v>
      </c>
      <c r="D338" s="38">
        <v>1</v>
      </c>
      <c r="E338" s="38">
        <v>2</v>
      </c>
      <c r="F338" s="38">
        <v>2</v>
      </c>
      <c r="G338" s="38">
        <v>0</v>
      </c>
      <c r="H338" s="38">
        <v>3</v>
      </c>
      <c r="I338" s="38">
        <v>1</v>
      </c>
      <c r="J338" s="38">
        <v>3</v>
      </c>
      <c r="K338" s="38">
        <v>1</v>
      </c>
      <c r="L338" s="38">
        <v>1</v>
      </c>
    </row>
    <row r="339" spans="1:12" x14ac:dyDescent="0.2">
      <c r="A339" s="88" t="s">
        <v>131</v>
      </c>
      <c r="B339" s="89" t="str">
        <f t="shared" si="37"/>
        <v>Dunedin</v>
      </c>
      <c r="C339" s="36" t="s">
        <v>0</v>
      </c>
      <c r="D339" s="51">
        <v>474</v>
      </c>
      <c r="E339" s="51">
        <v>520</v>
      </c>
      <c r="F339" s="51">
        <v>534</v>
      </c>
      <c r="G339" s="51">
        <v>456</v>
      </c>
      <c r="H339" s="51">
        <v>437</v>
      </c>
      <c r="I339" s="51">
        <v>434</v>
      </c>
      <c r="J339" s="51">
        <v>332</v>
      </c>
      <c r="K339" s="51">
        <v>283</v>
      </c>
      <c r="L339" s="51">
        <v>285</v>
      </c>
    </row>
    <row r="340" spans="1:12" x14ac:dyDescent="0.2">
      <c r="A340" s="88" t="s">
        <v>131</v>
      </c>
      <c r="B340" s="87" t="s">
        <v>134</v>
      </c>
      <c r="C340" s="30" t="s">
        <v>3</v>
      </c>
      <c r="D340" s="37">
        <v>40</v>
      </c>
      <c r="E340" s="37">
        <v>35</v>
      </c>
      <c r="F340" s="37">
        <v>34</v>
      </c>
      <c r="G340" s="37">
        <v>30</v>
      </c>
      <c r="H340" s="37">
        <v>36</v>
      </c>
      <c r="I340" s="37">
        <v>30</v>
      </c>
      <c r="J340" s="37">
        <v>25</v>
      </c>
      <c r="K340" s="37">
        <v>21</v>
      </c>
      <c r="L340" s="37">
        <v>34</v>
      </c>
    </row>
    <row r="341" spans="1:12" x14ac:dyDescent="0.2">
      <c r="A341" s="88" t="s">
        <v>131</v>
      </c>
      <c r="B341" s="88" t="str">
        <f t="shared" ref="B341:B344" si="38">B340</f>
        <v>Oamaru</v>
      </c>
      <c r="C341" s="17" t="s">
        <v>16</v>
      </c>
      <c r="D341" s="38">
        <v>8</v>
      </c>
      <c r="E341" s="38">
        <v>6</v>
      </c>
      <c r="F341" s="38">
        <v>8</v>
      </c>
      <c r="G341" s="38">
        <v>13</v>
      </c>
      <c r="H341" s="38">
        <v>10</v>
      </c>
      <c r="I341" s="38">
        <v>5</v>
      </c>
      <c r="J341" s="38">
        <v>6</v>
      </c>
      <c r="K341" s="38">
        <v>5</v>
      </c>
      <c r="L341" s="38">
        <v>4</v>
      </c>
    </row>
    <row r="342" spans="1:12" x14ac:dyDescent="0.2">
      <c r="A342" s="88" t="s">
        <v>131</v>
      </c>
      <c r="B342" s="88" t="str">
        <f t="shared" si="38"/>
        <v>Oamaru</v>
      </c>
      <c r="C342" s="17" t="s">
        <v>4</v>
      </c>
      <c r="D342" s="38">
        <v>5</v>
      </c>
      <c r="E342" s="38">
        <v>4</v>
      </c>
      <c r="F342" s="38">
        <v>8</v>
      </c>
      <c r="G342" s="38">
        <v>3</v>
      </c>
      <c r="H342" s="38">
        <v>4</v>
      </c>
      <c r="I342" s="38">
        <v>8</v>
      </c>
      <c r="J342" s="38">
        <v>3</v>
      </c>
      <c r="K342" s="38">
        <v>3</v>
      </c>
      <c r="L342" s="38">
        <v>4</v>
      </c>
    </row>
    <row r="343" spans="1:12" x14ac:dyDescent="0.2">
      <c r="A343" s="88" t="s">
        <v>131</v>
      </c>
      <c r="B343" s="88" t="str">
        <f t="shared" si="38"/>
        <v>Oamaru</v>
      </c>
      <c r="C343" s="17" t="s">
        <v>2</v>
      </c>
      <c r="D343" s="38">
        <v>0</v>
      </c>
      <c r="E343" s="38">
        <v>0</v>
      </c>
      <c r="F343" s="38">
        <v>0</v>
      </c>
      <c r="G343" s="38">
        <v>0</v>
      </c>
      <c r="H343" s="38">
        <v>0</v>
      </c>
      <c r="I343" s="38">
        <v>0</v>
      </c>
      <c r="J343" s="38">
        <v>0</v>
      </c>
      <c r="K343" s="38">
        <v>0</v>
      </c>
      <c r="L343" s="38">
        <v>0</v>
      </c>
    </row>
    <row r="344" spans="1:12" x14ac:dyDescent="0.2">
      <c r="A344" s="88" t="s">
        <v>131</v>
      </c>
      <c r="B344" s="89" t="str">
        <f t="shared" si="38"/>
        <v>Oamaru</v>
      </c>
      <c r="C344" s="36" t="s">
        <v>0</v>
      </c>
      <c r="D344" s="51">
        <v>53</v>
      </c>
      <c r="E344" s="51">
        <v>45</v>
      </c>
      <c r="F344" s="51">
        <v>50</v>
      </c>
      <c r="G344" s="51">
        <v>46</v>
      </c>
      <c r="H344" s="51">
        <v>50</v>
      </c>
      <c r="I344" s="51">
        <v>43</v>
      </c>
      <c r="J344" s="51">
        <v>34</v>
      </c>
      <c r="K344" s="51">
        <v>29</v>
      </c>
      <c r="L344" s="51">
        <v>42</v>
      </c>
    </row>
    <row r="345" spans="1:12" x14ac:dyDescent="0.2">
      <c r="A345" s="88" t="s">
        <v>131</v>
      </c>
      <c r="B345" s="87" t="s">
        <v>135</v>
      </c>
      <c r="C345" s="30" t="s">
        <v>3</v>
      </c>
      <c r="D345" s="37">
        <v>105</v>
      </c>
      <c r="E345" s="37">
        <v>106</v>
      </c>
      <c r="F345" s="37">
        <v>101</v>
      </c>
      <c r="G345" s="37">
        <v>131</v>
      </c>
      <c r="H345" s="37">
        <v>118</v>
      </c>
      <c r="I345" s="37">
        <v>117</v>
      </c>
      <c r="J345" s="37">
        <v>84</v>
      </c>
      <c r="K345" s="37">
        <v>92</v>
      </c>
      <c r="L345" s="37">
        <v>91</v>
      </c>
    </row>
    <row r="346" spans="1:12" x14ac:dyDescent="0.2">
      <c r="A346" s="88" t="s">
        <v>131</v>
      </c>
      <c r="B346" s="88" t="str">
        <f t="shared" ref="B346:B349" si="39">B345</f>
        <v>Timaru</v>
      </c>
      <c r="C346" s="17" t="s">
        <v>16</v>
      </c>
      <c r="D346" s="38">
        <v>42</v>
      </c>
      <c r="E346" s="38">
        <v>18</v>
      </c>
      <c r="F346" s="38">
        <v>22</v>
      </c>
      <c r="G346" s="38">
        <v>10</v>
      </c>
      <c r="H346" s="38">
        <v>22</v>
      </c>
      <c r="I346" s="38">
        <v>14</v>
      </c>
      <c r="J346" s="38">
        <v>5</v>
      </c>
      <c r="K346" s="38">
        <v>10</v>
      </c>
      <c r="L346" s="38">
        <v>7</v>
      </c>
    </row>
    <row r="347" spans="1:12" x14ac:dyDescent="0.2">
      <c r="A347" s="88" t="s">
        <v>131</v>
      </c>
      <c r="B347" s="88" t="str">
        <f t="shared" si="39"/>
        <v>Timaru</v>
      </c>
      <c r="C347" s="17" t="s">
        <v>4</v>
      </c>
      <c r="D347" s="38">
        <v>10</v>
      </c>
      <c r="E347" s="38">
        <v>28</v>
      </c>
      <c r="F347" s="38">
        <v>23</v>
      </c>
      <c r="G347" s="38">
        <v>20</v>
      </c>
      <c r="H347" s="38">
        <v>40</v>
      </c>
      <c r="I347" s="38">
        <v>37</v>
      </c>
      <c r="J347" s="38">
        <v>24</v>
      </c>
      <c r="K347" s="38">
        <v>32</v>
      </c>
      <c r="L347" s="38">
        <v>29</v>
      </c>
    </row>
    <row r="348" spans="1:12" x14ac:dyDescent="0.2">
      <c r="A348" s="88" t="s">
        <v>131</v>
      </c>
      <c r="B348" s="88" t="str">
        <f t="shared" si="39"/>
        <v>Timaru</v>
      </c>
      <c r="C348" s="17" t="s">
        <v>2</v>
      </c>
      <c r="D348" s="38">
        <v>0</v>
      </c>
      <c r="E348" s="38">
        <v>0</v>
      </c>
      <c r="F348" s="38">
        <v>1</v>
      </c>
      <c r="G348" s="38">
        <v>2</v>
      </c>
      <c r="H348" s="38">
        <v>0</v>
      </c>
      <c r="I348" s="38">
        <v>2</v>
      </c>
      <c r="J348" s="38">
        <v>2</v>
      </c>
      <c r="K348" s="38">
        <v>1</v>
      </c>
      <c r="L348" s="38">
        <v>0</v>
      </c>
    </row>
    <row r="349" spans="1:12" x14ac:dyDescent="0.2">
      <c r="A349" s="88" t="s">
        <v>131</v>
      </c>
      <c r="B349" s="89" t="str">
        <f t="shared" si="39"/>
        <v>Timaru</v>
      </c>
      <c r="C349" s="36" t="s">
        <v>0</v>
      </c>
      <c r="D349" s="51">
        <v>157</v>
      </c>
      <c r="E349" s="51">
        <v>152</v>
      </c>
      <c r="F349" s="51">
        <v>147</v>
      </c>
      <c r="G349" s="51">
        <v>163</v>
      </c>
      <c r="H349" s="51">
        <v>180</v>
      </c>
      <c r="I349" s="51">
        <v>170</v>
      </c>
      <c r="J349" s="51">
        <v>115</v>
      </c>
      <c r="K349" s="51">
        <v>135</v>
      </c>
      <c r="L349" s="51">
        <v>127</v>
      </c>
    </row>
    <row r="350" spans="1:12" x14ac:dyDescent="0.2">
      <c r="A350" s="88" t="s">
        <v>131</v>
      </c>
      <c r="B350" s="87" t="s">
        <v>81</v>
      </c>
      <c r="C350" s="17" t="s">
        <v>3</v>
      </c>
      <c r="D350" s="38">
        <v>480</v>
      </c>
      <c r="E350" s="38">
        <v>491</v>
      </c>
      <c r="F350" s="38">
        <v>508</v>
      </c>
      <c r="G350" s="38">
        <v>470</v>
      </c>
      <c r="H350" s="38">
        <v>407</v>
      </c>
      <c r="I350" s="38">
        <v>420</v>
      </c>
      <c r="J350" s="38">
        <v>323</v>
      </c>
      <c r="K350" s="38">
        <v>324</v>
      </c>
      <c r="L350" s="38">
        <v>334</v>
      </c>
    </row>
    <row r="351" spans="1:12" x14ac:dyDescent="0.2">
      <c r="A351" s="88" t="s">
        <v>131</v>
      </c>
      <c r="B351" s="88" t="str">
        <f t="shared" ref="B351:B354" si="40">B350</f>
        <v>Justice service area total</v>
      </c>
      <c r="C351" s="17" t="s">
        <v>16</v>
      </c>
      <c r="D351" s="38">
        <v>112</v>
      </c>
      <c r="E351" s="38">
        <v>109</v>
      </c>
      <c r="F351" s="38">
        <v>117</v>
      </c>
      <c r="G351" s="38">
        <v>107</v>
      </c>
      <c r="H351" s="38">
        <v>140</v>
      </c>
      <c r="I351" s="38">
        <v>103</v>
      </c>
      <c r="J351" s="38">
        <v>70</v>
      </c>
      <c r="K351" s="38">
        <v>47</v>
      </c>
      <c r="L351" s="38">
        <v>35</v>
      </c>
    </row>
    <row r="352" spans="1:12" x14ac:dyDescent="0.2">
      <c r="A352" s="88" t="s">
        <v>131</v>
      </c>
      <c r="B352" s="88" t="str">
        <f t="shared" si="40"/>
        <v>Justice service area total</v>
      </c>
      <c r="C352" s="17" t="s">
        <v>4</v>
      </c>
      <c r="D352" s="38">
        <v>91</v>
      </c>
      <c r="E352" s="38">
        <v>115</v>
      </c>
      <c r="F352" s="38">
        <v>103</v>
      </c>
      <c r="G352" s="38">
        <v>86</v>
      </c>
      <c r="H352" s="38">
        <v>117</v>
      </c>
      <c r="I352" s="38">
        <v>121</v>
      </c>
      <c r="J352" s="38">
        <v>83</v>
      </c>
      <c r="K352" s="38">
        <v>74</v>
      </c>
      <c r="L352" s="38">
        <v>84</v>
      </c>
    </row>
    <row r="353" spans="1:12" x14ac:dyDescent="0.2">
      <c r="A353" s="88" t="s">
        <v>131</v>
      </c>
      <c r="B353" s="88" t="str">
        <f t="shared" si="40"/>
        <v>Justice service area total</v>
      </c>
      <c r="C353" s="17" t="s">
        <v>2</v>
      </c>
      <c r="D353" s="38">
        <v>1</v>
      </c>
      <c r="E353" s="38">
        <v>2</v>
      </c>
      <c r="F353" s="38">
        <v>3</v>
      </c>
      <c r="G353" s="38">
        <v>2</v>
      </c>
      <c r="H353" s="38">
        <v>3</v>
      </c>
      <c r="I353" s="38">
        <v>3</v>
      </c>
      <c r="J353" s="38">
        <v>5</v>
      </c>
      <c r="K353" s="38">
        <v>2</v>
      </c>
      <c r="L353" s="38">
        <v>1</v>
      </c>
    </row>
    <row r="354" spans="1:12" x14ac:dyDescent="0.2">
      <c r="A354" s="88" t="s">
        <v>131</v>
      </c>
      <c r="B354" s="89" t="str">
        <f t="shared" si="40"/>
        <v>Justice service area total</v>
      </c>
      <c r="C354" s="36" t="s">
        <v>0</v>
      </c>
      <c r="D354" s="40">
        <v>684</v>
      </c>
      <c r="E354" s="40">
        <v>717</v>
      </c>
      <c r="F354" s="40">
        <v>731</v>
      </c>
      <c r="G354" s="40">
        <v>665</v>
      </c>
      <c r="H354" s="40">
        <v>667</v>
      </c>
      <c r="I354" s="40">
        <v>647</v>
      </c>
      <c r="J354" s="40">
        <v>481</v>
      </c>
      <c r="K354" s="40">
        <v>447</v>
      </c>
      <c r="L354" s="40">
        <v>454</v>
      </c>
    </row>
    <row r="355" spans="1:12" x14ac:dyDescent="0.2">
      <c r="A355" s="87" t="s">
        <v>136</v>
      </c>
      <c r="B355" s="87" t="s">
        <v>137</v>
      </c>
      <c r="C355" s="30" t="s">
        <v>3</v>
      </c>
      <c r="D355" s="37">
        <v>20</v>
      </c>
      <c r="E355" s="37">
        <v>15</v>
      </c>
      <c r="F355" s="37">
        <v>19</v>
      </c>
      <c r="G355" s="37">
        <v>28</v>
      </c>
      <c r="H355" s="37">
        <v>14</v>
      </c>
      <c r="I355" s="37">
        <v>29</v>
      </c>
      <c r="J355" s="37">
        <v>16</v>
      </c>
      <c r="K355" s="37">
        <v>28</v>
      </c>
      <c r="L355" s="37">
        <v>29</v>
      </c>
    </row>
    <row r="356" spans="1:12" x14ac:dyDescent="0.2">
      <c r="A356" s="88" t="s">
        <v>136</v>
      </c>
      <c r="B356" s="88" t="str">
        <f t="shared" ref="B356:B359" si="41">B355</f>
        <v>Alexandra</v>
      </c>
      <c r="C356" s="17" t="s">
        <v>16</v>
      </c>
      <c r="D356" s="38">
        <v>8</v>
      </c>
      <c r="E356" s="38">
        <v>5</v>
      </c>
      <c r="F356" s="38">
        <v>13</v>
      </c>
      <c r="G356" s="38">
        <v>9</v>
      </c>
      <c r="H356" s="38">
        <v>7</v>
      </c>
      <c r="I356" s="38">
        <v>6</v>
      </c>
      <c r="J356" s="38">
        <v>12</v>
      </c>
      <c r="K356" s="38">
        <v>7</v>
      </c>
      <c r="L356" s="38">
        <v>12</v>
      </c>
    </row>
    <row r="357" spans="1:12" x14ac:dyDescent="0.2">
      <c r="A357" s="88" t="s">
        <v>136</v>
      </c>
      <c r="B357" s="88" t="str">
        <f t="shared" si="41"/>
        <v>Alexandra</v>
      </c>
      <c r="C357" s="17" t="s">
        <v>4</v>
      </c>
      <c r="D357" s="38">
        <v>2</v>
      </c>
      <c r="E357" s="38">
        <v>5</v>
      </c>
      <c r="F357" s="38">
        <v>4</v>
      </c>
      <c r="G357" s="38">
        <v>5</v>
      </c>
      <c r="H357" s="38">
        <v>7</v>
      </c>
      <c r="I357" s="38">
        <v>8</v>
      </c>
      <c r="J357" s="38">
        <v>4</v>
      </c>
      <c r="K357" s="38">
        <v>7</v>
      </c>
      <c r="L357" s="38">
        <v>17</v>
      </c>
    </row>
    <row r="358" spans="1:12" x14ac:dyDescent="0.2">
      <c r="A358" s="88" t="s">
        <v>136</v>
      </c>
      <c r="B358" s="88" t="str">
        <f t="shared" si="41"/>
        <v>Alexandra</v>
      </c>
      <c r="C358" s="17" t="s">
        <v>2</v>
      </c>
      <c r="D358" s="38">
        <v>0</v>
      </c>
      <c r="E358" s="38">
        <v>0</v>
      </c>
      <c r="F358" s="38">
        <v>0</v>
      </c>
      <c r="G358" s="38">
        <v>0</v>
      </c>
      <c r="H358" s="38">
        <v>0</v>
      </c>
      <c r="I358" s="38">
        <v>0</v>
      </c>
      <c r="J358" s="38">
        <v>0</v>
      </c>
      <c r="K358" s="38">
        <v>0</v>
      </c>
      <c r="L358" s="38">
        <v>0</v>
      </c>
    </row>
    <row r="359" spans="1:12" x14ac:dyDescent="0.2">
      <c r="A359" s="88" t="s">
        <v>136</v>
      </c>
      <c r="B359" s="89" t="str">
        <f t="shared" si="41"/>
        <v>Alexandra</v>
      </c>
      <c r="C359" s="36" t="s">
        <v>0</v>
      </c>
      <c r="D359" s="51">
        <v>30</v>
      </c>
      <c r="E359" s="51">
        <v>25</v>
      </c>
      <c r="F359" s="51">
        <v>36</v>
      </c>
      <c r="G359" s="51">
        <v>42</v>
      </c>
      <c r="H359" s="51">
        <v>28</v>
      </c>
      <c r="I359" s="51">
        <v>43</v>
      </c>
      <c r="J359" s="51">
        <v>32</v>
      </c>
      <c r="K359" s="51">
        <v>42</v>
      </c>
      <c r="L359" s="51">
        <v>58</v>
      </c>
    </row>
    <row r="360" spans="1:12" x14ac:dyDescent="0.2">
      <c r="A360" s="88" t="s">
        <v>136</v>
      </c>
      <c r="B360" s="87" t="s">
        <v>138</v>
      </c>
      <c r="C360" s="30" t="s">
        <v>3</v>
      </c>
      <c r="D360" s="37">
        <v>42</v>
      </c>
      <c r="E360" s="37">
        <v>35</v>
      </c>
      <c r="F360" s="37">
        <v>43</v>
      </c>
      <c r="G360" s="37">
        <v>44</v>
      </c>
      <c r="H360" s="37">
        <v>31</v>
      </c>
      <c r="I360" s="37">
        <v>28</v>
      </c>
      <c r="J360" s="37">
        <v>26</v>
      </c>
      <c r="K360" s="37">
        <v>25</v>
      </c>
      <c r="L360" s="37">
        <v>27</v>
      </c>
    </row>
    <row r="361" spans="1:12" x14ac:dyDescent="0.2">
      <c r="A361" s="88" t="s">
        <v>136</v>
      </c>
      <c r="B361" s="88" t="str">
        <f t="shared" ref="B361:B364" si="42">B360</f>
        <v>Gore</v>
      </c>
      <c r="C361" s="17" t="s">
        <v>16</v>
      </c>
      <c r="D361" s="38">
        <v>8</v>
      </c>
      <c r="E361" s="38">
        <v>1</v>
      </c>
      <c r="F361" s="38">
        <v>5</v>
      </c>
      <c r="G361" s="38">
        <v>10</v>
      </c>
      <c r="H361" s="38">
        <v>8</v>
      </c>
      <c r="I361" s="38">
        <v>7</v>
      </c>
      <c r="J361" s="38">
        <v>6</v>
      </c>
      <c r="K361" s="38">
        <v>1</v>
      </c>
      <c r="L361" s="38">
        <v>4</v>
      </c>
    </row>
    <row r="362" spans="1:12" x14ac:dyDescent="0.2">
      <c r="A362" s="88" t="s">
        <v>136</v>
      </c>
      <c r="B362" s="88" t="str">
        <f t="shared" si="42"/>
        <v>Gore</v>
      </c>
      <c r="C362" s="17" t="s">
        <v>4</v>
      </c>
      <c r="D362" s="38">
        <v>12</v>
      </c>
      <c r="E362" s="38">
        <v>6</v>
      </c>
      <c r="F362" s="38">
        <v>9</v>
      </c>
      <c r="G362" s="38">
        <v>4</v>
      </c>
      <c r="H362" s="38">
        <v>13</v>
      </c>
      <c r="I362" s="38">
        <v>10</v>
      </c>
      <c r="J362" s="38">
        <v>6</v>
      </c>
      <c r="K362" s="38">
        <v>7</v>
      </c>
      <c r="L362" s="38">
        <v>5</v>
      </c>
    </row>
    <row r="363" spans="1:12" x14ac:dyDescent="0.2">
      <c r="A363" s="88" t="s">
        <v>136</v>
      </c>
      <c r="B363" s="88" t="str">
        <f t="shared" si="42"/>
        <v>Gore</v>
      </c>
      <c r="C363" s="17" t="s">
        <v>2</v>
      </c>
      <c r="D363" s="38">
        <v>0</v>
      </c>
      <c r="E363" s="38">
        <v>0</v>
      </c>
      <c r="F363" s="38">
        <v>0</v>
      </c>
      <c r="G363" s="38">
        <v>0</v>
      </c>
      <c r="H363" s="38">
        <v>0</v>
      </c>
      <c r="I363" s="38">
        <v>0</v>
      </c>
      <c r="J363" s="38">
        <v>0</v>
      </c>
      <c r="K363" s="38">
        <v>0</v>
      </c>
      <c r="L363" s="38">
        <v>0</v>
      </c>
    </row>
    <row r="364" spans="1:12" x14ac:dyDescent="0.2">
      <c r="A364" s="88" t="s">
        <v>136</v>
      </c>
      <c r="B364" s="89" t="str">
        <f t="shared" si="42"/>
        <v>Gore</v>
      </c>
      <c r="C364" s="36" t="s">
        <v>0</v>
      </c>
      <c r="D364" s="51">
        <v>62</v>
      </c>
      <c r="E364" s="51">
        <v>42</v>
      </c>
      <c r="F364" s="51">
        <v>57</v>
      </c>
      <c r="G364" s="51">
        <v>58</v>
      </c>
      <c r="H364" s="51">
        <v>52</v>
      </c>
      <c r="I364" s="51">
        <v>45</v>
      </c>
      <c r="J364" s="51">
        <v>38</v>
      </c>
      <c r="K364" s="51">
        <v>33</v>
      </c>
      <c r="L364" s="51">
        <v>36</v>
      </c>
    </row>
    <row r="365" spans="1:12" x14ac:dyDescent="0.2">
      <c r="A365" s="88" t="s">
        <v>136</v>
      </c>
      <c r="B365" s="87" t="s">
        <v>139</v>
      </c>
      <c r="C365" s="30" t="s">
        <v>3</v>
      </c>
      <c r="D365" s="37">
        <v>280</v>
      </c>
      <c r="E365" s="37">
        <v>334</v>
      </c>
      <c r="F365" s="37">
        <v>296</v>
      </c>
      <c r="G365" s="37">
        <v>234</v>
      </c>
      <c r="H365" s="37">
        <v>217</v>
      </c>
      <c r="I365" s="37">
        <v>192</v>
      </c>
      <c r="J365" s="37">
        <v>146</v>
      </c>
      <c r="K365" s="37">
        <v>158</v>
      </c>
      <c r="L365" s="37">
        <v>164</v>
      </c>
    </row>
    <row r="366" spans="1:12" x14ac:dyDescent="0.2">
      <c r="A366" s="88" t="s">
        <v>136</v>
      </c>
      <c r="B366" s="88" t="str">
        <f t="shared" ref="B366:B369" si="43">B365</f>
        <v>Invercargill</v>
      </c>
      <c r="C366" s="17" t="s">
        <v>16</v>
      </c>
      <c r="D366" s="38">
        <v>31</v>
      </c>
      <c r="E366" s="38">
        <v>48</v>
      </c>
      <c r="F366" s="38">
        <v>34</v>
      </c>
      <c r="G366" s="38">
        <v>41</v>
      </c>
      <c r="H366" s="38">
        <v>24</v>
      </c>
      <c r="I366" s="38">
        <v>23</v>
      </c>
      <c r="J366" s="38">
        <v>15</v>
      </c>
      <c r="K366" s="38">
        <v>7</v>
      </c>
      <c r="L366" s="38">
        <v>13</v>
      </c>
    </row>
    <row r="367" spans="1:12" x14ac:dyDescent="0.2">
      <c r="A367" s="88" t="s">
        <v>136</v>
      </c>
      <c r="B367" s="88" t="str">
        <f t="shared" si="43"/>
        <v>Invercargill</v>
      </c>
      <c r="C367" s="17" t="s">
        <v>4</v>
      </c>
      <c r="D367" s="38">
        <v>54</v>
      </c>
      <c r="E367" s="38">
        <v>61</v>
      </c>
      <c r="F367" s="38">
        <v>41</v>
      </c>
      <c r="G367" s="38">
        <v>41</v>
      </c>
      <c r="H367" s="38">
        <v>61</v>
      </c>
      <c r="I367" s="38">
        <v>49</v>
      </c>
      <c r="J367" s="38">
        <v>27</v>
      </c>
      <c r="K367" s="38">
        <v>34</v>
      </c>
      <c r="L367" s="38">
        <v>48</v>
      </c>
    </row>
    <row r="368" spans="1:12" x14ac:dyDescent="0.2">
      <c r="A368" s="88" t="s">
        <v>136</v>
      </c>
      <c r="B368" s="88" t="str">
        <f t="shared" si="43"/>
        <v>Invercargill</v>
      </c>
      <c r="C368" s="17" t="s">
        <v>2</v>
      </c>
      <c r="D368" s="38">
        <v>3</v>
      </c>
      <c r="E368" s="38">
        <v>1</v>
      </c>
      <c r="F368" s="38">
        <v>2</v>
      </c>
      <c r="G368" s="38">
        <v>1</v>
      </c>
      <c r="H368" s="38">
        <v>2</v>
      </c>
      <c r="I368" s="38">
        <v>0</v>
      </c>
      <c r="J368" s="38">
        <v>4</v>
      </c>
      <c r="K368" s="38">
        <v>1</v>
      </c>
      <c r="L368" s="38">
        <v>2</v>
      </c>
    </row>
    <row r="369" spans="1:12" x14ac:dyDescent="0.2">
      <c r="A369" s="88" t="s">
        <v>136</v>
      </c>
      <c r="B369" s="89" t="str">
        <f t="shared" si="43"/>
        <v>Invercargill</v>
      </c>
      <c r="C369" s="36" t="s">
        <v>0</v>
      </c>
      <c r="D369" s="51">
        <v>368</v>
      </c>
      <c r="E369" s="51">
        <v>444</v>
      </c>
      <c r="F369" s="51">
        <v>373</v>
      </c>
      <c r="G369" s="51">
        <v>317</v>
      </c>
      <c r="H369" s="51">
        <v>304</v>
      </c>
      <c r="I369" s="51">
        <v>264</v>
      </c>
      <c r="J369" s="51">
        <v>192</v>
      </c>
      <c r="K369" s="51">
        <v>200</v>
      </c>
      <c r="L369" s="51">
        <v>227</v>
      </c>
    </row>
    <row r="370" spans="1:12" x14ac:dyDescent="0.2">
      <c r="A370" s="88" t="s">
        <v>136</v>
      </c>
      <c r="B370" s="87" t="s">
        <v>140</v>
      </c>
      <c r="C370" s="30" t="s">
        <v>3</v>
      </c>
      <c r="D370" s="37">
        <v>31</v>
      </c>
      <c r="E370" s="37">
        <v>25</v>
      </c>
      <c r="F370" s="37">
        <v>29</v>
      </c>
      <c r="G370" s="37">
        <v>25</v>
      </c>
      <c r="H370" s="37">
        <v>29</v>
      </c>
      <c r="I370" s="37">
        <v>37</v>
      </c>
      <c r="J370" s="37">
        <v>36</v>
      </c>
      <c r="K370" s="37">
        <v>36</v>
      </c>
      <c r="L370" s="37">
        <v>28</v>
      </c>
    </row>
    <row r="371" spans="1:12" x14ac:dyDescent="0.2">
      <c r="A371" s="88" t="s">
        <v>136</v>
      </c>
      <c r="B371" s="88" t="str">
        <f t="shared" ref="B371:B374" si="44">B370</f>
        <v>Queenstown</v>
      </c>
      <c r="C371" s="17" t="s">
        <v>16</v>
      </c>
      <c r="D371" s="38">
        <v>27</v>
      </c>
      <c r="E371" s="38">
        <v>18</v>
      </c>
      <c r="F371" s="38">
        <v>27</v>
      </c>
      <c r="G371" s="38">
        <v>35</v>
      </c>
      <c r="H371" s="38">
        <v>31</v>
      </c>
      <c r="I371" s="38">
        <v>39</v>
      </c>
      <c r="J371" s="38">
        <v>23</v>
      </c>
      <c r="K371" s="38">
        <v>17</v>
      </c>
      <c r="L371" s="38">
        <v>20</v>
      </c>
    </row>
    <row r="372" spans="1:12" x14ac:dyDescent="0.2">
      <c r="A372" s="88" t="s">
        <v>136</v>
      </c>
      <c r="B372" s="88" t="str">
        <f t="shared" si="44"/>
        <v>Queenstown</v>
      </c>
      <c r="C372" s="17" t="s">
        <v>4</v>
      </c>
      <c r="D372" s="38">
        <v>4</v>
      </c>
      <c r="E372" s="38">
        <v>12</v>
      </c>
      <c r="F372" s="38">
        <v>10</v>
      </c>
      <c r="G372" s="38">
        <v>12</v>
      </c>
      <c r="H372" s="38">
        <v>19</v>
      </c>
      <c r="I372" s="38">
        <v>16</v>
      </c>
      <c r="J372" s="38">
        <v>8</v>
      </c>
      <c r="K372" s="38">
        <v>8</v>
      </c>
      <c r="L372" s="38">
        <v>12</v>
      </c>
    </row>
    <row r="373" spans="1:12" x14ac:dyDescent="0.2">
      <c r="A373" s="88" t="s">
        <v>136</v>
      </c>
      <c r="B373" s="88" t="str">
        <f t="shared" si="44"/>
        <v>Queenstown</v>
      </c>
      <c r="C373" s="17" t="s">
        <v>2</v>
      </c>
      <c r="D373" s="38">
        <v>0</v>
      </c>
      <c r="E373" s="38">
        <v>0</v>
      </c>
      <c r="F373" s="38">
        <v>0</v>
      </c>
      <c r="G373" s="38">
        <v>0</v>
      </c>
      <c r="H373" s="38">
        <v>0</v>
      </c>
      <c r="I373" s="38">
        <v>0</v>
      </c>
      <c r="J373" s="38">
        <v>1</v>
      </c>
      <c r="K373" s="38">
        <v>0</v>
      </c>
      <c r="L373" s="38">
        <v>0</v>
      </c>
    </row>
    <row r="374" spans="1:12" x14ac:dyDescent="0.2">
      <c r="A374" s="88" t="s">
        <v>136</v>
      </c>
      <c r="B374" s="89" t="str">
        <f t="shared" si="44"/>
        <v>Queenstown</v>
      </c>
      <c r="C374" s="36" t="s">
        <v>0</v>
      </c>
      <c r="D374" s="51">
        <v>62</v>
      </c>
      <c r="E374" s="51">
        <v>55</v>
      </c>
      <c r="F374" s="51">
        <v>66</v>
      </c>
      <c r="G374" s="51">
        <v>72</v>
      </c>
      <c r="H374" s="51">
        <v>79</v>
      </c>
      <c r="I374" s="51">
        <v>92</v>
      </c>
      <c r="J374" s="51">
        <v>68</v>
      </c>
      <c r="K374" s="51">
        <v>61</v>
      </c>
      <c r="L374" s="51">
        <v>60</v>
      </c>
    </row>
    <row r="375" spans="1:12" x14ac:dyDescent="0.2">
      <c r="A375" s="88" t="s">
        <v>136</v>
      </c>
      <c r="B375" s="88" t="s">
        <v>81</v>
      </c>
      <c r="C375" s="17" t="s">
        <v>3</v>
      </c>
      <c r="D375" s="38">
        <v>373</v>
      </c>
      <c r="E375" s="38">
        <v>409</v>
      </c>
      <c r="F375" s="38">
        <v>387</v>
      </c>
      <c r="G375" s="38">
        <v>331</v>
      </c>
      <c r="H375" s="38">
        <v>291</v>
      </c>
      <c r="I375" s="38">
        <v>286</v>
      </c>
      <c r="J375" s="38">
        <v>224</v>
      </c>
      <c r="K375" s="38">
        <v>247</v>
      </c>
      <c r="L375" s="38">
        <v>248</v>
      </c>
    </row>
    <row r="376" spans="1:12" x14ac:dyDescent="0.2">
      <c r="A376" s="88" t="s">
        <v>136</v>
      </c>
      <c r="B376" s="88" t="str">
        <f t="shared" ref="B376:B379" si="45">B375</f>
        <v>Justice service area total</v>
      </c>
      <c r="C376" s="17" t="s">
        <v>16</v>
      </c>
      <c r="D376" s="38">
        <v>74</v>
      </c>
      <c r="E376" s="38">
        <v>72</v>
      </c>
      <c r="F376" s="38">
        <v>79</v>
      </c>
      <c r="G376" s="38">
        <v>95</v>
      </c>
      <c r="H376" s="38">
        <v>70</v>
      </c>
      <c r="I376" s="38">
        <v>75</v>
      </c>
      <c r="J376" s="38">
        <v>56</v>
      </c>
      <c r="K376" s="38">
        <v>32</v>
      </c>
      <c r="L376" s="38">
        <v>49</v>
      </c>
    </row>
    <row r="377" spans="1:12" x14ac:dyDescent="0.2">
      <c r="A377" s="88" t="s">
        <v>136</v>
      </c>
      <c r="B377" s="88" t="str">
        <f t="shared" si="45"/>
        <v>Justice service area total</v>
      </c>
      <c r="C377" s="17" t="s">
        <v>4</v>
      </c>
      <c r="D377" s="38">
        <v>72</v>
      </c>
      <c r="E377" s="38">
        <v>84</v>
      </c>
      <c r="F377" s="38">
        <v>64</v>
      </c>
      <c r="G377" s="38">
        <v>62</v>
      </c>
      <c r="H377" s="38">
        <v>100</v>
      </c>
      <c r="I377" s="38">
        <v>83</v>
      </c>
      <c r="J377" s="38">
        <v>45</v>
      </c>
      <c r="K377" s="38">
        <v>56</v>
      </c>
      <c r="L377" s="38">
        <v>82</v>
      </c>
    </row>
    <row r="378" spans="1:12" x14ac:dyDescent="0.2">
      <c r="A378" s="88" t="s">
        <v>136</v>
      </c>
      <c r="B378" s="88" t="str">
        <f t="shared" si="45"/>
        <v>Justice service area total</v>
      </c>
      <c r="C378" s="17" t="s">
        <v>2</v>
      </c>
      <c r="D378" s="38">
        <v>3</v>
      </c>
      <c r="E378" s="38">
        <v>1</v>
      </c>
      <c r="F378" s="38">
        <v>2</v>
      </c>
      <c r="G378" s="38">
        <v>1</v>
      </c>
      <c r="H378" s="38">
        <v>2</v>
      </c>
      <c r="I378" s="38">
        <v>0</v>
      </c>
      <c r="J378" s="38">
        <v>5</v>
      </c>
      <c r="K378" s="38">
        <v>1</v>
      </c>
      <c r="L378" s="38">
        <v>2</v>
      </c>
    </row>
    <row r="379" spans="1:12" x14ac:dyDescent="0.2">
      <c r="A379" s="89" t="s">
        <v>136</v>
      </c>
      <c r="B379" s="89" t="str">
        <f t="shared" si="45"/>
        <v>Justice service area total</v>
      </c>
      <c r="C379" s="36" t="s">
        <v>0</v>
      </c>
      <c r="D379" s="40">
        <v>522</v>
      </c>
      <c r="E379" s="40">
        <v>566</v>
      </c>
      <c r="F379" s="40">
        <v>532</v>
      </c>
      <c r="G379" s="40">
        <v>489</v>
      </c>
      <c r="H379" s="40">
        <v>463</v>
      </c>
      <c r="I379" s="40">
        <v>444</v>
      </c>
      <c r="J379" s="40">
        <v>330</v>
      </c>
      <c r="K379" s="40">
        <v>336</v>
      </c>
      <c r="L379" s="40">
        <v>381</v>
      </c>
    </row>
    <row r="380" spans="1:12" x14ac:dyDescent="0.2">
      <c r="J380" s="10"/>
      <c r="K380" s="10"/>
      <c r="L380" s="10"/>
    </row>
    <row r="381" spans="1:12" x14ac:dyDescent="0.2">
      <c r="J381" s="10"/>
      <c r="K381" s="10"/>
      <c r="L381" s="10"/>
    </row>
    <row r="382" spans="1:12" x14ac:dyDescent="0.2">
      <c r="J382" s="10"/>
      <c r="K382" s="10"/>
      <c r="L382" s="10"/>
    </row>
    <row r="383" spans="1:12" x14ac:dyDescent="0.2">
      <c r="J383" s="10"/>
      <c r="K383" s="10"/>
      <c r="L383" s="10"/>
    </row>
    <row r="384" spans="1:12" x14ac:dyDescent="0.2">
      <c r="J384" s="10"/>
      <c r="K384" s="10"/>
      <c r="L384" s="10"/>
    </row>
  </sheetData>
  <autoFilter ref="A14:C379" xr:uid="{84BD89D0-26E6-407A-A8B4-DDD49FC96CD8}"/>
  <mergeCells count="99">
    <mergeCell ref="A8:B12"/>
    <mergeCell ref="A6:C6"/>
    <mergeCell ref="A1:U1"/>
    <mergeCell ref="A2:U2"/>
    <mergeCell ref="A3:U3"/>
    <mergeCell ref="A4:U4"/>
    <mergeCell ref="A5:U5"/>
    <mergeCell ref="D6:L6"/>
    <mergeCell ref="M6:U6"/>
    <mergeCell ref="A355:A379"/>
    <mergeCell ref="B355:B359"/>
    <mergeCell ref="B360:B364"/>
    <mergeCell ref="B365:B369"/>
    <mergeCell ref="B370:B374"/>
    <mergeCell ref="B375:B379"/>
    <mergeCell ref="A335:A354"/>
    <mergeCell ref="B335:B339"/>
    <mergeCell ref="B340:B344"/>
    <mergeCell ref="B345:B349"/>
    <mergeCell ref="B350:B354"/>
    <mergeCell ref="B280:B284"/>
    <mergeCell ref="B285:B289"/>
    <mergeCell ref="A290:A319"/>
    <mergeCell ref="B290:B294"/>
    <mergeCell ref="B295:B299"/>
    <mergeCell ref="B300:B304"/>
    <mergeCell ref="B305:B309"/>
    <mergeCell ref="B310:B314"/>
    <mergeCell ref="B315:B319"/>
    <mergeCell ref="A275:A289"/>
    <mergeCell ref="B275:B279"/>
    <mergeCell ref="B155:B159"/>
    <mergeCell ref="B120:B124"/>
    <mergeCell ref="B125:B129"/>
    <mergeCell ref="B110:B114"/>
    <mergeCell ref="B130:B134"/>
    <mergeCell ref="B135:B139"/>
    <mergeCell ref="B140:B144"/>
    <mergeCell ref="B115:B119"/>
    <mergeCell ref="A320:A334"/>
    <mergeCell ref="B320:B324"/>
    <mergeCell ref="B325:B329"/>
    <mergeCell ref="B330:B334"/>
    <mergeCell ref="A145:A169"/>
    <mergeCell ref="B145:B149"/>
    <mergeCell ref="A260:A274"/>
    <mergeCell ref="B260:B264"/>
    <mergeCell ref="B265:B269"/>
    <mergeCell ref="B270:B274"/>
    <mergeCell ref="A235:A259"/>
    <mergeCell ref="B235:B239"/>
    <mergeCell ref="B240:B244"/>
    <mergeCell ref="B245:B249"/>
    <mergeCell ref="B250:B254"/>
    <mergeCell ref="B255:B259"/>
    <mergeCell ref="B160:B164"/>
    <mergeCell ref="B165:B169"/>
    <mergeCell ref="A205:A234"/>
    <mergeCell ref="B205:B209"/>
    <mergeCell ref="B210:B214"/>
    <mergeCell ref="B215:B219"/>
    <mergeCell ref="B220:B224"/>
    <mergeCell ref="B225:B229"/>
    <mergeCell ref="B230:B234"/>
    <mergeCell ref="A170:A204"/>
    <mergeCell ref="B170:B174"/>
    <mergeCell ref="B175:B179"/>
    <mergeCell ref="B180:B184"/>
    <mergeCell ref="B185:B189"/>
    <mergeCell ref="B190:B194"/>
    <mergeCell ref="B195:B199"/>
    <mergeCell ref="B200:B204"/>
    <mergeCell ref="B55:B59"/>
    <mergeCell ref="B60:B64"/>
    <mergeCell ref="A55:A64"/>
    <mergeCell ref="B150:B154"/>
    <mergeCell ref="A65:A84"/>
    <mergeCell ref="B65:B69"/>
    <mergeCell ref="B70:B74"/>
    <mergeCell ref="B75:B79"/>
    <mergeCell ref="B80:B84"/>
    <mergeCell ref="A85:A119"/>
    <mergeCell ref="A120:A144"/>
    <mergeCell ref="B85:B89"/>
    <mergeCell ref="B90:B94"/>
    <mergeCell ref="B95:B99"/>
    <mergeCell ref="B100:B104"/>
    <mergeCell ref="B105:B109"/>
    <mergeCell ref="D13:U13"/>
    <mergeCell ref="A40:A54"/>
    <mergeCell ref="B40:B44"/>
    <mergeCell ref="B45:B49"/>
    <mergeCell ref="B50:B54"/>
    <mergeCell ref="A15:A39"/>
    <mergeCell ref="B15:B19"/>
    <mergeCell ref="B20:B24"/>
    <mergeCell ref="B25:B29"/>
    <mergeCell ref="B30:B34"/>
    <mergeCell ref="B35:B39"/>
  </mergeCells>
  <hyperlinks>
    <hyperlink ref="A3" location="'Definitions and data notes'!A1" display="For more information on how to interpret these figures, please read the Definitions and data notes." xr:uid="{95EB6EC7-2D6C-4541-92AC-EAF2D423F3C0}"/>
    <hyperlink ref="A4" location="Contents!A1" display="Back to Contents page" xr:uid="{CB5A45AE-0970-49A7-BF87-A9206AE84D36}"/>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codeName="Sheet7">
    <tabColor theme="6" tint="0.59999389629810485"/>
    <pageSetUpPr fitToPage="1"/>
  </sheetPr>
  <dimension ref="A1:S33"/>
  <sheetViews>
    <sheetView zoomScaleNormal="100" workbookViewId="0">
      <selection sqref="A1:S1"/>
    </sheetView>
  </sheetViews>
  <sheetFormatPr defaultRowHeight="14.25" x14ac:dyDescent="0.2"/>
  <cols>
    <col min="1" max="1" width="20.625" customWidth="1"/>
    <col min="2" max="5" width="8.625" customWidth="1"/>
    <col min="6" max="6" width="8.625" style="10" customWidth="1"/>
    <col min="7" max="11" width="8.625" customWidth="1"/>
    <col min="12" max="12" width="8.625" style="10" customWidth="1"/>
    <col min="13" max="21" width="8.625" customWidth="1"/>
  </cols>
  <sheetData>
    <row r="1" spans="1:19" s="12" customFormat="1" ht="15" x14ac:dyDescent="0.2">
      <c r="A1" s="79" t="s">
        <v>176</v>
      </c>
      <c r="B1" s="79"/>
      <c r="C1" s="79"/>
      <c r="D1" s="79"/>
      <c r="E1" s="79"/>
      <c r="F1" s="79"/>
      <c r="G1" s="79"/>
      <c r="H1" s="79"/>
      <c r="I1" s="79"/>
      <c r="J1" s="79"/>
      <c r="K1" s="79"/>
      <c r="L1" s="79"/>
      <c r="M1" s="79"/>
      <c r="N1" s="79"/>
      <c r="O1" s="79"/>
      <c r="P1" s="79"/>
      <c r="Q1" s="79"/>
      <c r="R1" s="79"/>
      <c r="S1" s="79"/>
    </row>
    <row r="2" spans="1:19" s="16" customFormat="1" ht="14.25" customHeight="1" x14ac:dyDescent="0.2">
      <c r="A2" s="84" t="s">
        <v>182</v>
      </c>
      <c r="B2" s="84"/>
      <c r="C2" s="84"/>
      <c r="D2" s="84"/>
      <c r="E2" s="84"/>
      <c r="F2" s="84"/>
      <c r="G2" s="84"/>
      <c r="H2" s="84"/>
      <c r="I2" s="84"/>
      <c r="J2" s="84"/>
      <c r="K2" s="84"/>
      <c r="L2" s="84"/>
      <c r="M2" s="84"/>
      <c r="N2" s="84"/>
      <c r="O2" s="84"/>
      <c r="P2" s="84"/>
      <c r="Q2" s="84"/>
      <c r="R2" s="84"/>
      <c r="S2" s="84"/>
    </row>
    <row r="3" spans="1:19" s="16" customFormat="1" ht="26.25" customHeight="1" x14ac:dyDescent="0.2">
      <c r="A3" s="93" t="s">
        <v>163</v>
      </c>
      <c r="B3" s="93"/>
      <c r="C3" s="93"/>
      <c r="D3" s="93"/>
      <c r="E3" s="93"/>
      <c r="F3" s="93"/>
      <c r="G3" s="93"/>
      <c r="H3" s="93"/>
      <c r="I3" s="93"/>
      <c r="J3" s="93"/>
      <c r="K3" s="93"/>
      <c r="L3" s="93"/>
      <c r="M3" s="93"/>
      <c r="N3" s="93"/>
      <c r="O3" s="93"/>
      <c r="P3" s="93"/>
      <c r="Q3" s="93"/>
      <c r="R3" s="93"/>
      <c r="S3" s="93"/>
    </row>
    <row r="4" spans="1:19" s="14" customFormat="1" ht="14.25" customHeight="1" x14ac:dyDescent="0.2">
      <c r="A4" s="83" t="s">
        <v>39</v>
      </c>
      <c r="B4" s="83"/>
      <c r="C4" s="83"/>
      <c r="D4" s="83"/>
      <c r="E4" s="83"/>
      <c r="F4" s="83"/>
      <c r="G4" s="83"/>
      <c r="H4" s="83"/>
      <c r="I4" s="83"/>
      <c r="J4" s="83"/>
      <c r="K4" s="83"/>
      <c r="L4" s="83"/>
      <c r="M4" s="83"/>
      <c r="N4" s="83"/>
      <c r="O4" s="83"/>
      <c r="P4" s="83"/>
      <c r="Q4" s="83"/>
      <c r="R4" s="83"/>
      <c r="S4" s="83"/>
    </row>
    <row r="5" spans="1:19" s="14" customFormat="1" ht="14.25" customHeight="1" x14ac:dyDescent="0.2">
      <c r="A5" s="83" t="s">
        <v>40</v>
      </c>
      <c r="B5" s="83"/>
      <c r="C5" s="83"/>
      <c r="D5" s="83"/>
      <c r="E5" s="83"/>
      <c r="F5" s="83"/>
      <c r="G5" s="83"/>
      <c r="H5" s="83"/>
      <c r="I5" s="83"/>
      <c r="J5" s="83"/>
      <c r="K5" s="83"/>
      <c r="L5" s="83"/>
      <c r="M5" s="83"/>
      <c r="N5" s="83"/>
      <c r="O5" s="83"/>
      <c r="P5" s="83"/>
      <c r="Q5" s="83"/>
      <c r="R5" s="83"/>
      <c r="S5" s="83"/>
    </row>
    <row r="6" spans="1:19" s="16" customFormat="1" ht="14.25" customHeight="1" x14ac:dyDescent="0.2">
      <c r="A6" s="84" t="s">
        <v>191</v>
      </c>
      <c r="B6" s="84"/>
      <c r="C6" s="84"/>
      <c r="D6" s="84"/>
      <c r="E6" s="84"/>
      <c r="F6" s="84"/>
      <c r="G6" s="84"/>
      <c r="H6" s="84"/>
      <c r="I6" s="84"/>
      <c r="J6" s="84"/>
      <c r="K6" s="84"/>
      <c r="L6" s="84"/>
      <c r="M6" s="84"/>
      <c r="N6" s="84"/>
      <c r="O6" s="84"/>
      <c r="P6" s="84"/>
      <c r="Q6" s="84"/>
      <c r="R6" s="84"/>
      <c r="S6" s="84"/>
    </row>
    <row r="7" spans="1:19" x14ac:dyDescent="0.2">
      <c r="A7" s="24"/>
      <c r="B7" s="85" t="s">
        <v>65</v>
      </c>
      <c r="C7" s="85"/>
      <c r="D7" s="85"/>
      <c r="E7" s="85"/>
      <c r="F7" s="85"/>
      <c r="G7" s="85"/>
      <c r="H7" s="85"/>
      <c r="I7" s="85"/>
      <c r="J7" s="85"/>
      <c r="K7" s="86"/>
      <c r="L7" s="85"/>
      <c r="M7" s="85"/>
      <c r="N7" s="85"/>
      <c r="O7" s="85"/>
      <c r="P7" s="85"/>
      <c r="Q7" s="85"/>
      <c r="R7" s="85"/>
      <c r="S7" s="85"/>
    </row>
    <row r="8" spans="1:19" x14ac:dyDescent="0.2">
      <c r="A8" s="7"/>
      <c r="B8" s="9">
        <v>2015</v>
      </c>
      <c r="C8" s="9">
        <v>2016</v>
      </c>
      <c r="D8" s="9">
        <v>2017</v>
      </c>
      <c r="E8" s="9">
        <v>2018</v>
      </c>
      <c r="F8" s="9">
        <v>2019</v>
      </c>
      <c r="G8" s="9">
        <v>2020</v>
      </c>
      <c r="H8" s="9">
        <v>2021</v>
      </c>
      <c r="I8" s="9">
        <v>2022</v>
      </c>
      <c r="J8" s="9">
        <v>2023</v>
      </c>
      <c r="K8" s="21">
        <v>2015</v>
      </c>
      <c r="L8" s="9">
        <v>2016</v>
      </c>
      <c r="M8" s="9">
        <v>2017</v>
      </c>
      <c r="N8" s="9">
        <v>2018</v>
      </c>
      <c r="O8" s="9">
        <v>2019</v>
      </c>
      <c r="P8" s="9">
        <v>2020</v>
      </c>
      <c r="Q8" s="9">
        <v>2021</v>
      </c>
      <c r="R8" s="9">
        <v>2022</v>
      </c>
      <c r="S8" s="9">
        <v>2023</v>
      </c>
    </row>
    <row r="9" spans="1:19" x14ac:dyDescent="0.2">
      <c r="A9" s="25" t="s">
        <v>0</v>
      </c>
      <c r="B9" s="52">
        <v>13252</v>
      </c>
      <c r="C9" s="52">
        <v>14438</v>
      </c>
      <c r="D9" s="52">
        <v>14317</v>
      </c>
      <c r="E9" s="52">
        <v>13704</v>
      </c>
      <c r="F9" s="52">
        <v>13501</v>
      </c>
      <c r="G9" s="52">
        <v>13696</v>
      </c>
      <c r="H9" s="52">
        <v>11211</v>
      </c>
      <c r="I9" s="52">
        <v>11601</v>
      </c>
      <c r="J9" s="52">
        <v>12277</v>
      </c>
      <c r="K9" s="70">
        <v>1</v>
      </c>
      <c r="L9" s="71">
        <v>1</v>
      </c>
      <c r="M9" s="71">
        <v>1</v>
      </c>
      <c r="N9" s="71">
        <v>1</v>
      </c>
      <c r="O9" s="71">
        <v>1</v>
      </c>
      <c r="P9" s="71">
        <v>1</v>
      </c>
      <c r="Q9" s="71">
        <v>1</v>
      </c>
      <c r="R9" s="71">
        <v>1</v>
      </c>
      <c r="S9" s="71">
        <v>1</v>
      </c>
    </row>
    <row r="10" spans="1:19" x14ac:dyDescent="0.2">
      <c r="A10" s="26" t="s">
        <v>43</v>
      </c>
      <c r="B10" s="61"/>
      <c r="C10" s="61"/>
      <c r="D10" s="61"/>
      <c r="E10" s="61"/>
      <c r="F10" s="61"/>
      <c r="G10" s="61"/>
      <c r="H10" s="61"/>
      <c r="I10" s="61"/>
      <c r="J10" s="61"/>
      <c r="K10" s="72"/>
      <c r="L10" s="73"/>
      <c r="M10" s="73"/>
      <c r="N10" s="73"/>
      <c r="O10" s="73"/>
      <c r="P10" s="73"/>
      <c r="Q10" s="73"/>
      <c r="R10" s="73"/>
      <c r="S10" s="73"/>
    </row>
    <row r="11" spans="1:19" x14ac:dyDescent="0.2">
      <c r="A11" s="17" t="s">
        <v>44</v>
      </c>
      <c r="B11" s="38">
        <v>2014</v>
      </c>
      <c r="C11" s="38">
        <v>2163</v>
      </c>
      <c r="D11" s="38">
        <v>2089</v>
      </c>
      <c r="E11" s="38">
        <v>1851</v>
      </c>
      <c r="F11" s="38">
        <v>1837</v>
      </c>
      <c r="G11" s="38">
        <v>1627</v>
      </c>
      <c r="H11" s="38">
        <v>1363</v>
      </c>
      <c r="I11" s="38">
        <v>1423</v>
      </c>
      <c r="J11" s="38">
        <v>1544</v>
      </c>
      <c r="K11" s="62">
        <v>0.15</v>
      </c>
      <c r="L11" s="63">
        <v>0.15</v>
      </c>
      <c r="M11" s="63">
        <v>0.15</v>
      </c>
      <c r="N11" s="63">
        <v>0.14000000000000001</v>
      </c>
      <c r="O11" s="63">
        <v>0.14000000000000001</v>
      </c>
      <c r="P11" s="63">
        <v>0.12</v>
      </c>
      <c r="Q11" s="63">
        <v>0.12</v>
      </c>
      <c r="R11" s="63">
        <v>0.12</v>
      </c>
      <c r="S11" s="63">
        <v>0.13</v>
      </c>
    </row>
    <row r="12" spans="1:19" x14ac:dyDescent="0.2">
      <c r="A12" s="17" t="s">
        <v>45</v>
      </c>
      <c r="B12" s="38">
        <v>11230</v>
      </c>
      <c r="C12" s="38">
        <v>12270</v>
      </c>
      <c r="D12" s="38">
        <v>12223</v>
      </c>
      <c r="E12" s="38">
        <v>11850</v>
      </c>
      <c r="F12" s="38">
        <v>11663</v>
      </c>
      <c r="G12" s="38">
        <v>12068</v>
      </c>
      <c r="H12" s="38">
        <v>9847</v>
      </c>
      <c r="I12" s="38">
        <v>10177</v>
      </c>
      <c r="J12" s="38">
        <v>10732</v>
      </c>
      <c r="K12" s="62">
        <v>0.85</v>
      </c>
      <c r="L12" s="63">
        <v>0.85</v>
      </c>
      <c r="M12" s="63">
        <v>0.85</v>
      </c>
      <c r="N12" s="63">
        <v>0.86</v>
      </c>
      <c r="O12" s="63">
        <v>0.86</v>
      </c>
      <c r="P12" s="63">
        <v>0.88</v>
      </c>
      <c r="Q12" s="63">
        <v>0.88</v>
      </c>
      <c r="R12" s="63">
        <v>0.88</v>
      </c>
      <c r="S12" s="63">
        <v>0.87</v>
      </c>
    </row>
    <row r="13" spans="1:19" x14ac:dyDescent="0.2">
      <c r="A13" s="6" t="s">
        <v>46</v>
      </c>
      <c r="B13" s="39">
        <v>8</v>
      </c>
      <c r="C13" s="39">
        <v>5</v>
      </c>
      <c r="D13" s="39">
        <v>5</v>
      </c>
      <c r="E13" s="39">
        <v>3</v>
      </c>
      <c r="F13" s="39">
        <v>1</v>
      </c>
      <c r="G13" s="39">
        <v>1</v>
      </c>
      <c r="H13" s="39">
        <v>1</v>
      </c>
      <c r="I13" s="39">
        <v>1</v>
      </c>
      <c r="J13" s="39">
        <v>1</v>
      </c>
      <c r="K13" s="74" t="s">
        <v>180</v>
      </c>
      <c r="L13" s="75" t="s">
        <v>180</v>
      </c>
      <c r="M13" s="75" t="s">
        <v>180</v>
      </c>
      <c r="N13" s="75" t="s">
        <v>180</v>
      </c>
      <c r="O13" s="75" t="s">
        <v>180</v>
      </c>
      <c r="P13" s="75" t="s">
        <v>180</v>
      </c>
      <c r="Q13" s="75" t="s">
        <v>180</v>
      </c>
      <c r="R13" s="75" t="s">
        <v>180</v>
      </c>
      <c r="S13" s="75" t="s">
        <v>180</v>
      </c>
    </row>
    <row r="14" spans="1:19" x14ac:dyDescent="0.2">
      <c r="A14" s="26" t="s">
        <v>47</v>
      </c>
      <c r="B14" s="61"/>
      <c r="C14" s="61"/>
      <c r="D14" s="61"/>
      <c r="E14" s="61"/>
      <c r="F14" s="61"/>
      <c r="G14" s="61"/>
      <c r="H14" s="61"/>
      <c r="I14" s="61"/>
      <c r="J14" s="61"/>
      <c r="K14" s="72"/>
      <c r="L14" s="73"/>
      <c r="M14" s="73"/>
      <c r="N14" s="73"/>
      <c r="O14" s="73"/>
      <c r="P14" s="73"/>
      <c r="Q14" s="73"/>
      <c r="R14" s="73"/>
      <c r="S14" s="73"/>
    </row>
    <row r="15" spans="1:19" x14ac:dyDescent="0.2">
      <c r="A15" s="17" t="s">
        <v>48</v>
      </c>
      <c r="B15" s="38">
        <v>5259</v>
      </c>
      <c r="C15" s="38">
        <v>5589</v>
      </c>
      <c r="D15" s="38">
        <v>5469</v>
      </c>
      <c r="E15" s="38">
        <v>5164</v>
      </c>
      <c r="F15" s="38">
        <v>5041</v>
      </c>
      <c r="G15" s="38">
        <v>5073</v>
      </c>
      <c r="H15" s="38">
        <v>4061</v>
      </c>
      <c r="I15" s="38">
        <v>4089</v>
      </c>
      <c r="J15" s="38">
        <v>4102</v>
      </c>
      <c r="K15" s="62">
        <v>0.4</v>
      </c>
      <c r="L15" s="63">
        <v>0.39</v>
      </c>
      <c r="M15" s="63">
        <v>0.38</v>
      </c>
      <c r="N15" s="63">
        <v>0.38</v>
      </c>
      <c r="O15" s="63">
        <v>0.37</v>
      </c>
      <c r="P15" s="63">
        <v>0.37</v>
      </c>
      <c r="Q15" s="63">
        <v>0.36</v>
      </c>
      <c r="R15" s="63">
        <v>0.35</v>
      </c>
      <c r="S15" s="63">
        <v>0.33</v>
      </c>
    </row>
    <row r="16" spans="1:19" x14ac:dyDescent="0.2">
      <c r="A16" s="17" t="s">
        <v>49</v>
      </c>
      <c r="B16" s="38">
        <v>6624</v>
      </c>
      <c r="C16" s="38">
        <v>7247</v>
      </c>
      <c r="D16" s="38">
        <v>7357</v>
      </c>
      <c r="E16" s="38">
        <v>7005</v>
      </c>
      <c r="F16" s="38">
        <v>6979</v>
      </c>
      <c r="G16" s="38">
        <v>7145</v>
      </c>
      <c r="H16" s="38">
        <v>5994</v>
      </c>
      <c r="I16" s="38">
        <v>6063</v>
      </c>
      <c r="J16" s="38">
        <v>6443</v>
      </c>
      <c r="K16" s="62">
        <v>0.5</v>
      </c>
      <c r="L16" s="63">
        <v>0.5</v>
      </c>
      <c r="M16" s="63">
        <v>0.51</v>
      </c>
      <c r="N16" s="63">
        <v>0.51</v>
      </c>
      <c r="O16" s="63">
        <v>0.52</v>
      </c>
      <c r="P16" s="63">
        <v>0.52</v>
      </c>
      <c r="Q16" s="63">
        <v>0.53</v>
      </c>
      <c r="R16" s="63">
        <v>0.52</v>
      </c>
      <c r="S16" s="63">
        <v>0.52</v>
      </c>
    </row>
    <row r="17" spans="1:19" x14ac:dyDescent="0.2">
      <c r="A17" s="17" t="s">
        <v>50</v>
      </c>
      <c r="B17" s="38">
        <v>1505</v>
      </c>
      <c r="C17" s="38">
        <v>1668</v>
      </c>
      <c r="D17" s="38">
        <v>1560</v>
      </c>
      <c r="E17" s="38">
        <v>1593</v>
      </c>
      <c r="F17" s="38">
        <v>1485</v>
      </c>
      <c r="G17" s="38">
        <v>1469</v>
      </c>
      <c r="H17" s="38">
        <v>1188</v>
      </c>
      <c r="I17" s="38">
        <v>1345</v>
      </c>
      <c r="J17" s="38">
        <v>1449</v>
      </c>
      <c r="K17" s="62">
        <v>0.11</v>
      </c>
      <c r="L17" s="63">
        <v>0.12</v>
      </c>
      <c r="M17" s="63">
        <v>0.11</v>
      </c>
      <c r="N17" s="63">
        <v>0.12</v>
      </c>
      <c r="O17" s="63">
        <v>0.11</v>
      </c>
      <c r="P17" s="63">
        <v>0.11</v>
      </c>
      <c r="Q17" s="63">
        <v>0.11</v>
      </c>
      <c r="R17" s="63">
        <v>0.12</v>
      </c>
      <c r="S17" s="63">
        <v>0.12</v>
      </c>
    </row>
    <row r="18" spans="1:19" x14ac:dyDescent="0.2">
      <c r="A18" s="17" t="s">
        <v>51</v>
      </c>
      <c r="B18" s="38">
        <v>503</v>
      </c>
      <c r="C18" s="38">
        <v>601</v>
      </c>
      <c r="D18" s="38">
        <v>580</v>
      </c>
      <c r="E18" s="38">
        <v>565</v>
      </c>
      <c r="F18" s="38">
        <v>565</v>
      </c>
      <c r="G18" s="38">
        <v>546</v>
      </c>
      <c r="H18" s="38">
        <v>414</v>
      </c>
      <c r="I18" s="38">
        <v>464</v>
      </c>
      <c r="J18" s="38">
        <v>458</v>
      </c>
      <c r="K18" s="62">
        <v>0.04</v>
      </c>
      <c r="L18" s="63">
        <v>0.04</v>
      </c>
      <c r="M18" s="63">
        <v>0.04</v>
      </c>
      <c r="N18" s="63">
        <v>0.04</v>
      </c>
      <c r="O18" s="63">
        <v>0.04</v>
      </c>
      <c r="P18" s="63">
        <v>0.04</v>
      </c>
      <c r="Q18" s="63">
        <v>0.04</v>
      </c>
      <c r="R18" s="63">
        <v>0.04</v>
      </c>
      <c r="S18" s="63">
        <v>0.04</v>
      </c>
    </row>
    <row r="19" spans="1:19" x14ac:dyDescent="0.2">
      <c r="A19" s="17" t="s">
        <v>2</v>
      </c>
      <c r="B19" s="38">
        <v>305</v>
      </c>
      <c r="C19" s="38">
        <v>329</v>
      </c>
      <c r="D19" s="38">
        <v>307</v>
      </c>
      <c r="E19" s="38">
        <v>286</v>
      </c>
      <c r="F19" s="38">
        <v>301</v>
      </c>
      <c r="G19" s="38">
        <v>299</v>
      </c>
      <c r="H19" s="38">
        <v>229</v>
      </c>
      <c r="I19" s="38">
        <v>241</v>
      </c>
      <c r="J19" s="38">
        <v>254</v>
      </c>
      <c r="K19" s="62">
        <v>0.02</v>
      </c>
      <c r="L19" s="63">
        <v>0.02</v>
      </c>
      <c r="M19" s="63">
        <v>0.02</v>
      </c>
      <c r="N19" s="63">
        <v>0.02</v>
      </c>
      <c r="O19" s="63">
        <v>0.02</v>
      </c>
      <c r="P19" s="63">
        <v>0.02</v>
      </c>
      <c r="Q19" s="63">
        <v>0.02</v>
      </c>
      <c r="R19" s="63">
        <v>0.02</v>
      </c>
      <c r="S19" s="63">
        <v>0.02</v>
      </c>
    </row>
    <row r="20" spans="1:19" x14ac:dyDescent="0.2">
      <c r="A20" s="6" t="s">
        <v>46</v>
      </c>
      <c r="B20" s="39">
        <v>91</v>
      </c>
      <c r="C20" s="39">
        <v>87</v>
      </c>
      <c r="D20" s="39">
        <v>98</v>
      </c>
      <c r="E20" s="39">
        <v>102</v>
      </c>
      <c r="F20" s="39">
        <v>101</v>
      </c>
      <c r="G20" s="39">
        <v>123</v>
      </c>
      <c r="H20" s="39">
        <v>116</v>
      </c>
      <c r="I20" s="39">
        <v>225</v>
      </c>
      <c r="J20" s="39">
        <v>409</v>
      </c>
      <c r="K20" s="74">
        <v>0.01</v>
      </c>
      <c r="L20" s="75">
        <v>0.01</v>
      </c>
      <c r="M20" s="75">
        <v>0.01</v>
      </c>
      <c r="N20" s="75">
        <v>0.01</v>
      </c>
      <c r="O20" s="75">
        <v>0.01</v>
      </c>
      <c r="P20" s="75">
        <v>0.01</v>
      </c>
      <c r="Q20" s="75">
        <v>0.01</v>
      </c>
      <c r="R20" s="75">
        <v>0.02</v>
      </c>
      <c r="S20" s="75">
        <v>0.03</v>
      </c>
    </row>
    <row r="21" spans="1:19" x14ac:dyDescent="0.2">
      <c r="A21" s="26" t="s">
        <v>52</v>
      </c>
      <c r="B21" s="61"/>
      <c r="C21" s="61"/>
      <c r="D21" s="61"/>
      <c r="E21" s="61"/>
      <c r="F21" s="61"/>
      <c r="G21" s="61"/>
      <c r="H21" s="61"/>
      <c r="I21" s="61"/>
      <c r="J21" s="61"/>
      <c r="K21" s="72"/>
      <c r="L21" s="73"/>
      <c r="M21" s="73"/>
      <c r="N21" s="73"/>
      <c r="O21" s="73"/>
      <c r="P21" s="73"/>
      <c r="Q21" s="73"/>
      <c r="R21" s="73"/>
      <c r="S21" s="73"/>
    </row>
    <row r="22" spans="1:19" x14ac:dyDescent="0.2">
      <c r="A22" s="17" t="s">
        <v>53</v>
      </c>
      <c r="B22" s="38">
        <v>1257</v>
      </c>
      <c r="C22" s="38">
        <v>1276</v>
      </c>
      <c r="D22" s="38">
        <v>1177</v>
      </c>
      <c r="E22" s="38">
        <v>997</v>
      </c>
      <c r="F22" s="38">
        <v>914</v>
      </c>
      <c r="G22" s="38">
        <v>767</v>
      </c>
      <c r="H22" s="38">
        <v>639</v>
      </c>
      <c r="I22" s="38">
        <v>585</v>
      </c>
      <c r="J22" s="38">
        <v>630</v>
      </c>
      <c r="K22" s="62">
        <v>0.09</v>
      </c>
      <c r="L22" s="63">
        <v>0.09</v>
      </c>
      <c r="M22" s="63">
        <v>0.08</v>
      </c>
      <c r="N22" s="63">
        <v>7.0000000000000007E-2</v>
      </c>
      <c r="O22" s="63">
        <v>7.0000000000000007E-2</v>
      </c>
      <c r="P22" s="63">
        <v>0.06</v>
      </c>
      <c r="Q22" s="63">
        <v>0.06</v>
      </c>
      <c r="R22" s="63">
        <v>0.05</v>
      </c>
      <c r="S22" s="63">
        <v>0.05</v>
      </c>
    </row>
    <row r="23" spans="1:19" x14ac:dyDescent="0.2">
      <c r="A23" s="17" t="s">
        <v>54</v>
      </c>
      <c r="B23" s="38">
        <v>2481</v>
      </c>
      <c r="C23" s="38">
        <v>2666</v>
      </c>
      <c r="D23" s="38">
        <v>2425</v>
      </c>
      <c r="E23" s="38">
        <v>2278</v>
      </c>
      <c r="F23" s="38">
        <v>2098</v>
      </c>
      <c r="G23" s="38">
        <v>2033</v>
      </c>
      <c r="H23" s="38">
        <v>1539</v>
      </c>
      <c r="I23" s="38">
        <v>1509</v>
      </c>
      <c r="J23" s="38">
        <v>1555</v>
      </c>
      <c r="K23" s="62">
        <v>0.19</v>
      </c>
      <c r="L23" s="63">
        <v>0.18</v>
      </c>
      <c r="M23" s="63">
        <v>0.17</v>
      </c>
      <c r="N23" s="63">
        <v>0.17</v>
      </c>
      <c r="O23" s="63">
        <v>0.16</v>
      </c>
      <c r="P23" s="63">
        <v>0.15</v>
      </c>
      <c r="Q23" s="63">
        <v>0.14000000000000001</v>
      </c>
      <c r="R23" s="63">
        <v>0.13</v>
      </c>
      <c r="S23" s="63">
        <v>0.13</v>
      </c>
    </row>
    <row r="24" spans="1:19" x14ac:dyDescent="0.2">
      <c r="A24" s="17" t="s">
        <v>55</v>
      </c>
      <c r="B24" s="38">
        <v>2391</v>
      </c>
      <c r="C24" s="38">
        <v>2684</v>
      </c>
      <c r="D24" s="38">
        <v>2776</v>
      </c>
      <c r="E24" s="38">
        <v>2740</v>
      </c>
      <c r="F24" s="38">
        <v>2680</v>
      </c>
      <c r="G24" s="38">
        <v>2744</v>
      </c>
      <c r="H24" s="38">
        <v>2128</v>
      </c>
      <c r="I24" s="38">
        <v>2169</v>
      </c>
      <c r="J24" s="38">
        <v>2254</v>
      </c>
      <c r="K24" s="62">
        <v>0.18</v>
      </c>
      <c r="L24" s="63">
        <v>0.19</v>
      </c>
      <c r="M24" s="63">
        <v>0.19</v>
      </c>
      <c r="N24" s="63">
        <v>0.2</v>
      </c>
      <c r="O24" s="63">
        <v>0.2</v>
      </c>
      <c r="P24" s="63">
        <v>0.2</v>
      </c>
      <c r="Q24" s="63">
        <v>0.19</v>
      </c>
      <c r="R24" s="63">
        <v>0.19</v>
      </c>
      <c r="S24" s="63">
        <v>0.18</v>
      </c>
    </row>
    <row r="25" spans="1:19" x14ac:dyDescent="0.2">
      <c r="A25" s="17" t="s">
        <v>56</v>
      </c>
      <c r="B25" s="38">
        <v>1949</v>
      </c>
      <c r="C25" s="38">
        <v>2284</v>
      </c>
      <c r="D25" s="38">
        <v>2269</v>
      </c>
      <c r="E25" s="38">
        <v>2246</v>
      </c>
      <c r="F25" s="38">
        <v>2340</v>
      </c>
      <c r="G25" s="38">
        <v>2505</v>
      </c>
      <c r="H25" s="38">
        <v>2157</v>
      </c>
      <c r="I25" s="38">
        <v>2229</v>
      </c>
      <c r="J25" s="38">
        <v>2403</v>
      </c>
      <c r="K25" s="62">
        <v>0.15</v>
      </c>
      <c r="L25" s="63">
        <v>0.16</v>
      </c>
      <c r="M25" s="63">
        <v>0.16</v>
      </c>
      <c r="N25" s="63">
        <v>0.16</v>
      </c>
      <c r="O25" s="63">
        <v>0.17</v>
      </c>
      <c r="P25" s="63">
        <v>0.18</v>
      </c>
      <c r="Q25" s="63">
        <v>0.19</v>
      </c>
      <c r="R25" s="63">
        <v>0.19</v>
      </c>
      <c r="S25" s="63">
        <v>0.2</v>
      </c>
    </row>
    <row r="26" spans="1:19" x14ac:dyDescent="0.2">
      <c r="A26" s="17" t="s">
        <v>57</v>
      </c>
      <c r="B26" s="38">
        <v>1618</v>
      </c>
      <c r="C26" s="38">
        <v>1749</v>
      </c>
      <c r="D26" s="38">
        <v>1721</v>
      </c>
      <c r="E26" s="38">
        <v>1814</v>
      </c>
      <c r="F26" s="38">
        <v>1763</v>
      </c>
      <c r="G26" s="38">
        <v>1887</v>
      </c>
      <c r="H26" s="38">
        <v>1632</v>
      </c>
      <c r="I26" s="38">
        <v>1762</v>
      </c>
      <c r="J26" s="38">
        <v>1917</v>
      </c>
      <c r="K26" s="62">
        <v>0.12</v>
      </c>
      <c r="L26" s="63">
        <v>0.12</v>
      </c>
      <c r="M26" s="63">
        <v>0.12</v>
      </c>
      <c r="N26" s="63">
        <v>0.13</v>
      </c>
      <c r="O26" s="63">
        <v>0.13</v>
      </c>
      <c r="P26" s="63">
        <v>0.14000000000000001</v>
      </c>
      <c r="Q26" s="63">
        <v>0.15</v>
      </c>
      <c r="R26" s="63">
        <v>0.15</v>
      </c>
      <c r="S26" s="63">
        <v>0.16</v>
      </c>
    </row>
    <row r="27" spans="1:19" x14ac:dyDescent="0.2">
      <c r="A27" s="17" t="s">
        <v>58</v>
      </c>
      <c r="B27" s="38">
        <v>1410</v>
      </c>
      <c r="C27" s="38">
        <v>1446</v>
      </c>
      <c r="D27" s="38">
        <v>1503</v>
      </c>
      <c r="E27" s="38">
        <v>1340</v>
      </c>
      <c r="F27" s="38">
        <v>1373</v>
      </c>
      <c r="G27" s="38">
        <v>1449</v>
      </c>
      <c r="H27" s="38">
        <v>1184</v>
      </c>
      <c r="I27" s="38">
        <v>1237</v>
      </c>
      <c r="J27" s="38">
        <v>1318</v>
      </c>
      <c r="K27" s="62">
        <v>0.11</v>
      </c>
      <c r="L27" s="63">
        <v>0.1</v>
      </c>
      <c r="M27" s="63">
        <v>0.1</v>
      </c>
      <c r="N27" s="63">
        <v>0.1</v>
      </c>
      <c r="O27" s="63">
        <v>0.1</v>
      </c>
      <c r="P27" s="63">
        <v>0.11</v>
      </c>
      <c r="Q27" s="63">
        <v>0.11</v>
      </c>
      <c r="R27" s="63">
        <v>0.11</v>
      </c>
      <c r="S27" s="63">
        <v>0.11</v>
      </c>
    </row>
    <row r="28" spans="1:19" x14ac:dyDescent="0.2">
      <c r="A28" s="17" t="s">
        <v>59</v>
      </c>
      <c r="B28" s="38">
        <v>976</v>
      </c>
      <c r="C28" s="38">
        <v>1087</v>
      </c>
      <c r="D28" s="38">
        <v>1101</v>
      </c>
      <c r="E28" s="38">
        <v>1077</v>
      </c>
      <c r="F28" s="38">
        <v>1066</v>
      </c>
      <c r="G28" s="38">
        <v>1051</v>
      </c>
      <c r="H28" s="38">
        <v>832</v>
      </c>
      <c r="I28" s="38">
        <v>914</v>
      </c>
      <c r="J28" s="38">
        <v>936</v>
      </c>
      <c r="K28" s="62">
        <v>7.0000000000000007E-2</v>
      </c>
      <c r="L28" s="63">
        <v>0.08</v>
      </c>
      <c r="M28" s="63">
        <v>0.08</v>
      </c>
      <c r="N28" s="63">
        <v>0.08</v>
      </c>
      <c r="O28" s="63">
        <v>0.08</v>
      </c>
      <c r="P28" s="63">
        <v>0.08</v>
      </c>
      <c r="Q28" s="63">
        <v>7.0000000000000007E-2</v>
      </c>
      <c r="R28" s="63">
        <v>0.08</v>
      </c>
      <c r="S28" s="63">
        <v>0.08</v>
      </c>
    </row>
    <row r="29" spans="1:19" x14ac:dyDescent="0.2">
      <c r="A29" s="17" t="s">
        <v>60</v>
      </c>
      <c r="B29" s="38">
        <v>588</v>
      </c>
      <c r="C29" s="38">
        <v>631</v>
      </c>
      <c r="D29" s="38">
        <v>686</v>
      </c>
      <c r="E29" s="38">
        <v>640</v>
      </c>
      <c r="F29" s="38">
        <v>649</v>
      </c>
      <c r="G29" s="38">
        <v>615</v>
      </c>
      <c r="H29" s="38">
        <v>533</v>
      </c>
      <c r="I29" s="38">
        <v>588</v>
      </c>
      <c r="J29" s="38">
        <v>627</v>
      </c>
      <c r="K29" s="62">
        <v>0.04</v>
      </c>
      <c r="L29" s="63">
        <v>0.04</v>
      </c>
      <c r="M29" s="63">
        <v>0.05</v>
      </c>
      <c r="N29" s="63">
        <v>0.05</v>
      </c>
      <c r="O29" s="63">
        <v>0.05</v>
      </c>
      <c r="P29" s="63">
        <v>0.04</v>
      </c>
      <c r="Q29" s="63">
        <v>0.05</v>
      </c>
      <c r="R29" s="63">
        <v>0.05</v>
      </c>
      <c r="S29" s="63">
        <v>0.05</v>
      </c>
    </row>
    <row r="30" spans="1:19" x14ac:dyDescent="0.2">
      <c r="A30" s="17" t="s">
        <v>61</v>
      </c>
      <c r="B30" s="38">
        <v>323</v>
      </c>
      <c r="C30" s="38">
        <v>319</v>
      </c>
      <c r="D30" s="38">
        <v>342</v>
      </c>
      <c r="E30" s="38">
        <v>317</v>
      </c>
      <c r="F30" s="38">
        <v>340</v>
      </c>
      <c r="G30" s="38">
        <v>351</v>
      </c>
      <c r="H30" s="38">
        <v>296</v>
      </c>
      <c r="I30" s="38">
        <v>341</v>
      </c>
      <c r="J30" s="38">
        <v>329</v>
      </c>
      <c r="K30" s="62">
        <v>0.02</v>
      </c>
      <c r="L30" s="63">
        <v>0.02</v>
      </c>
      <c r="M30" s="63">
        <v>0.02</v>
      </c>
      <c r="N30" s="63">
        <v>0.02</v>
      </c>
      <c r="O30" s="63">
        <v>0.03</v>
      </c>
      <c r="P30" s="63">
        <v>0.03</v>
      </c>
      <c r="Q30" s="63">
        <v>0.03</v>
      </c>
      <c r="R30" s="63">
        <v>0.03</v>
      </c>
      <c r="S30" s="63">
        <v>0.03</v>
      </c>
    </row>
    <row r="31" spans="1:19" x14ac:dyDescent="0.2">
      <c r="A31" s="17" t="s">
        <v>62</v>
      </c>
      <c r="B31" s="38">
        <v>140</v>
      </c>
      <c r="C31" s="38">
        <v>157</v>
      </c>
      <c r="D31" s="38">
        <v>163</v>
      </c>
      <c r="E31" s="38">
        <v>131</v>
      </c>
      <c r="F31" s="38">
        <v>149</v>
      </c>
      <c r="G31" s="38">
        <v>150</v>
      </c>
      <c r="H31" s="38">
        <v>138</v>
      </c>
      <c r="I31" s="38">
        <v>135</v>
      </c>
      <c r="J31" s="38">
        <v>147</v>
      </c>
      <c r="K31" s="62">
        <v>0.01</v>
      </c>
      <c r="L31" s="63">
        <v>0.01</v>
      </c>
      <c r="M31" s="63">
        <v>0.01</v>
      </c>
      <c r="N31" s="63">
        <v>0.01</v>
      </c>
      <c r="O31" s="63">
        <v>0.01</v>
      </c>
      <c r="P31" s="63">
        <v>0.01</v>
      </c>
      <c r="Q31" s="63">
        <v>0.01</v>
      </c>
      <c r="R31" s="63">
        <v>0.01</v>
      </c>
      <c r="S31" s="63">
        <v>0.01</v>
      </c>
    </row>
    <row r="32" spans="1:19" x14ac:dyDescent="0.2">
      <c r="A32" s="17" t="s">
        <v>63</v>
      </c>
      <c r="B32" s="49">
        <v>107</v>
      </c>
      <c r="C32" s="49">
        <v>118</v>
      </c>
      <c r="D32" s="49">
        <v>132</v>
      </c>
      <c r="E32" s="49">
        <v>96</v>
      </c>
      <c r="F32" s="49">
        <v>109</v>
      </c>
      <c r="G32" s="49">
        <v>115</v>
      </c>
      <c r="H32" s="49">
        <v>99</v>
      </c>
      <c r="I32" s="49">
        <v>93</v>
      </c>
      <c r="J32" s="49">
        <v>114</v>
      </c>
      <c r="K32" s="66">
        <v>0.01</v>
      </c>
      <c r="L32" s="67">
        <v>0.01</v>
      </c>
      <c r="M32" s="67">
        <v>0.01</v>
      </c>
      <c r="N32" s="67">
        <v>0.01</v>
      </c>
      <c r="O32" s="67">
        <v>0.01</v>
      </c>
      <c r="P32" s="67">
        <v>0.01</v>
      </c>
      <c r="Q32" s="67">
        <v>0.01</v>
      </c>
      <c r="R32" s="67">
        <v>0.01</v>
      </c>
      <c r="S32" s="67">
        <v>0.01</v>
      </c>
    </row>
    <row r="33" spans="1:19" x14ac:dyDescent="0.2">
      <c r="A33" s="6" t="s">
        <v>46</v>
      </c>
      <c r="B33" s="39">
        <v>12</v>
      </c>
      <c r="C33" s="39">
        <v>21</v>
      </c>
      <c r="D33" s="39">
        <v>22</v>
      </c>
      <c r="E33" s="39">
        <v>28</v>
      </c>
      <c r="F33" s="39">
        <v>20</v>
      </c>
      <c r="G33" s="39">
        <v>29</v>
      </c>
      <c r="H33" s="39">
        <v>34</v>
      </c>
      <c r="I33" s="39">
        <v>39</v>
      </c>
      <c r="J33" s="39">
        <v>47</v>
      </c>
      <c r="K33" s="74" t="s">
        <v>180</v>
      </c>
      <c r="L33" s="75" t="s">
        <v>180</v>
      </c>
      <c r="M33" s="75" t="s">
        <v>180</v>
      </c>
      <c r="N33" s="75" t="s">
        <v>180</v>
      </c>
      <c r="O33" s="75" t="s">
        <v>180</v>
      </c>
      <c r="P33" s="75" t="s">
        <v>180</v>
      </c>
      <c r="Q33" s="75" t="s">
        <v>180</v>
      </c>
      <c r="R33" s="75" t="s">
        <v>180</v>
      </c>
      <c r="S33" s="75" t="s">
        <v>180</v>
      </c>
    </row>
  </sheetData>
  <mergeCells count="8">
    <mergeCell ref="A6:S6"/>
    <mergeCell ref="B7:J7"/>
    <mergeCell ref="K7:S7"/>
    <mergeCell ref="A1:S1"/>
    <mergeCell ref="A2:S2"/>
    <mergeCell ref="A3:S3"/>
    <mergeCell ref="A4:S4"/>
    <mergeCell ref="A5:S5"/>
  </mergeCells>
  <hyperlinks>
    <hyperlink ref="A4" location="'Definitions and data notes'!A1" display="For more information on how to interpret these figures, please read the Definitions and data notes." xr:uid="{A4ED865F-6CDB-4ABD-A0D8-44DD8C21DF3D}"/>
    <hyperlink ref="A5" location="Contents!A1" display="Back to Contents page" xr:uid="{0A14D107-6208-4F97-B026-BE29632361D9}"/>
  </hyperlinks>
  <pageMargins left="0.7" right="0.7" top="0.75" bottom="0.75" header="0.3" footer="0.3"/>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69AAC-1EA7-40D5-820A-0627D635A1C4}">
  <sheetPr codeName="Sheet8">
    <tabColor theme="9" tint="0.59999389629810485"/>
    <pageSetUpPr fitToPage="1"/>
  </sheetPr>
  <dimension ref="A1:S24"/>
  <sheetViews>
    <sheetView workbookViewId="0">
      <selection sqref="A1:S1"/>
    </sheetView>
  </sheetViews>
  <sheetFormatPr defaultColWidth="9" defaultRowHeight="14.25" x14ac:dyDescent="0.2"/>
  <cols>
    <col min="1" max="1" width="57.625" style="10" customWidth="1"/>
    <col min="2" max="21" width="8.625" style="10" customWidth="1"/>
    <col min="22" max="16384" width="9" style="10"/>
  </cols>
  <sheetData>
    <row r="1" spans="1:19" ht="15" x14ac:dyDescent="0.2">
      <c r="A1" s="79" t="s">
        <v>177</v>
      </c>
      <c r="B1" s="79"/>
      <c r="C1" s="79"/>
      <c r="D1" s="79"/>
      <c r="E1" s="79"/>
      <c r="F1" s="79"/>
      <c r="G1" s="79"/>
      <c r="H1" s="79"/>
      <c r="I1" s="79"/>
      <c r="J1" s="79"/>
      <c r="K1" s="79"/>
      <c r="L1" s="79"/>
      <c r="M1" s="79"/>
      <c r="N1" s="79"/>
      <c r="O1" s="79"/>
      <c r="P1" s="79"/>
      <c r="Q1" s="79"/>
      <c r="R1" s="79"/>
      <c r="S1" s="79"/>
    </row>
    <row r="2" spans="1:19" s="15" customFormat="1" ht="14.25" customHeight="1" x14ac:dyDescent="0.2">
      <c r="A2" s="84" t="s">
        <v>183</v>
      </c>
      <c r="B2" s="84"/>
      <c r="C2" s="84"/>
      <c r="D2" s="84"/>
      <c r="E2" s="84"/>
      <c r="F2" s="84"/>
      <c r="G2" s="84"/>
      <c r="H2" s="84"/>
      <c r="I2" s="84"/>
      <c r="J2" s="84"/>
      <c r="K2" s="84"/>
      <c r="L2" s="84"/>
      <c r="M2" s="84"/>
      <c r="N2" s="84"/>
      <c r="O2" s="84"/>
      <c r="P2" s="84"/>
      <c r="Q2" s="84"/>
      <c r="R2" s="84"/>
      <c r="S2" s="84"/>
    </row>
    <row r="3" spans="1:19" s="14" customFormat="1" ht="14.25" customHeight="1" x14ac:dyDescent="0.2">
      <c r="A3" s="83" t="s">
        <v>39</v>
      </c>
      <c r="B3" s="83"/>
      <c r="C3" s="83"/>
      <c r="D3" s="83"/>
      <c r="E3" s="83"/>
      <c r="F3" s="83"/>
      <c r="G3" s="83"/>
      <c r="H3" s="83"/>
      <c r="I3" s="83"/>
      <c r="J3" s="83"/>
      <c r="K3" s="83"/>
      <c r="L3" s="83"/>
      <c r="M3" s="83"/>
      <c r="N3" s="83"/>
      <c r="O3" s="83"/>
      <c r="P3" s="83"/>
      <c r="Q3" s="83"/>
      <c r="R3" s="83"/>
      <c r="S3" s="83"/>
    </row>
    <row r="4" spans="1:19" s="14" customFormat="1" x14ac:dyDescent="0.2">
      <c r="A4" s="83" t="s">
        <v>40</v>
      </c>
      <c r="B4" s="83"/>
      <c r="C4" s="83"/>
      <c r="D4" s="83"/>
      <c r="E4" s="83"/>
      <c r="F4" s="83"/>
      <c r="G4" s="83"/>
      <c r="H4" s="83"/>
      <c r="I4" s="83"/>
      <c r="J4" s="83"/>
      <c r="K4" s="83"/>
      <c r="L4" s="83"/>
      <c r="M4" s="83"/>
      <c r="N4" s="83"/>
      <c r="O4" s="83"/>
      <c r="P4" s="83"/>
      <c r="Q4" s="83"/>
      <c r="R4" s="83"/>
      <c r="S4" s="83"/>
    </row>
    <row r="5" spans="1:19" s="15" customFormat="1" ht="14.25" customHeight="1" x14ac:dyDescent="0.2">
      <c r="A5" s="84" t="s">
        <v>192</v>
      </c>
      <c r="B5" s="84"/>
      <c r="C5" s="84"/>
      <c r="D5" s="84"/>
      <c r="E5" s="84"/>
      <c r="F5" s="84"/>
      <c r="G5" s="84"/>
      <c r="H5" s="84"/>
      <c r="I5" s="84"/>
      <c r="J5" s="84"/>
      <c r="K5" s="84"/>
      <c r="L5" s="84"/>
      <c r="M5" s="84"/>
      <c r="N5" s="84"/>
      <c r="O5" s="84"/>
      <c r="P5" s="84"/>
      <c r="Q5" s="84"/>
      <c r="R5" s="84"/>
      <c r="S5" s="84"/>
    </row>
    <row r="6" spans="1:19" s="15" customFormat="1" x14ac:dyDescent="0.2">
      <c r="A6" s="34"/>
      <c r="B6" s="85" t="s">
        <v>65</v>
      </c>
      <c r="C6" s="85"/>
      <c r="D6" s="85"/>
      <c r="E6" s="85"/>
      <c r="F6" s="85"/>
      <c r="G6" s="85"/>
      <c r="H6" s="85"/>
      <c r="I6" s="85"/>
      <c r="J6" s="85"/>
      <c r="K6" s="86"/>
      <c r="L6" s="85"/>
      <c r="M6" s="85"/>
      <c r="N6" s="85"/>
      <c r="O6" s="85"/>
      <c r="P6" s="85"/>
      <c r="Q6" s="85"/>
      <c r="R6" s="85"/>
      <c r="S6" s="85"/>
    </row>
    <row r="7" spans="1:19" x14ac:dyDescent="0.2">
      <c r="A7" s="7" t="s">
        <v>22</v>
      </c>
      <c r="B7" s="9">
        <v>2015</v>
      </c>
      <c r="C7" s="9">
        <v>2016</v>
      </c>
      <c r="D7" s="9">
        <v>2017</v>
      </c>
      <c r="E7" s="9">
        <v>2018</v>
      </c>
      <c r="F7" s="9">
        <v>2019</v>
      </c>
      <c r="G7" s="9">
        <v>2020</v>
      </c>
      <c r="H7" s="9">
        <v>2021</v>
      </c>
      <c r="I7" s="9">
        <v>2022</v>
      </c>
      <c r="J7" s="9">
        <v>2023</v>
      </c>
      <c r="K7" s="21">
        <v>2015</v>
      </c>
      <c r="L7" s="9">
        <v>2016</v>
      </c>
      <c r="M7" s="9">
        <v>2017</v>
      </c>
      <c r="N7" s="9">
        <v>2018</v>
      </c>
      <c r="O7" s="9">
        <v>2019</v>
      </c>
      <c r="P7" s="9">
        <v>2020</v>
      </c>
      <c r="Q7" s="9">
        <v>2021</v>
      </c>
      <c r="R7" s="9">
        <v>2022</v>
      </c>
      <c r="S7" s="9">
        <v>2023</v>
      </c>
    </row>
    <row r="8" spans="1:19" x14ac:dyDescent="0.2">
      <c r="A8" s="17" t="s">
        <v>23</v>
      </c>
      <c r="B8" s="38">
        <v>16</v>
      </c>
      <c r="C8" s="38">
        <v>19</v>
      </c>
      <c r="D8" s="38">
        <v>17</v>
      </c>
      <c r="E8" s="38">
        <v>12</v>
      </c>
      <c r="F8" s="38">
        <v>14</v>
      </c>
      <c r="G8" s="38">
        <v>19</v>
      </c>
      <c r="H8" s="38">
        <v>21</v>
      </c>
      <c r="I8" s="38">
        <v>10</v>
      </c>
      <c r="J8" s="38">
        <v>24</v>
      </c>
      <c r="K8" s="62" t="s">
        <v>180</v>
      </c>
      <c r="L8" s="63" t="s">
        <v>180</v>
      </c>
      <c r="M8" s="63" t="s">
        <v>180</v>
      </c>
      <c r="N8" s="63" t="s">
        <v>180</v>
      </c>
      <c r="O8" s="63" t="s">
        <v>180</v>
      </c>
      <c r="P8" s="63" t="s">
        <v>180</v>
      </c>
      <c r="Q8" s="63" t="s">
        <v>180</v>
      </c>
      <c r="R8" s="63" t="s">
        <v>180</v>
      </c>
      <c r="S8" s="63" t="s">
        <v>180</v>
      </c>
    </row>
    <row r="9" spans="1:19" x14ac:dyDescent="0.2">
      <c r="A9" s="17" t="s">
        <v>24</v>
      </c>
      <c r="B9" s="38">
        <v>5487</v>
      </c>
      <c r="C9" s="38">
        <v>5821</v>
      </c>
      <c r="D9" s="38">
        <v>5861</v>
      </c>
      <c r="E9" s="38">
        <v>5472</v>
      </c>
      <c r="F9" s="38">
        <v>5076</v>
      </c>
      <c r="G9" s="38">
        <v>5202</v>
      </c>
      <c r="H9" s="38">
        <v>4081</v>
      </c>
      <c r="I9" s="38">
        <v>4073</v>
      </c>
      <c r="J9" s="38">
        <v>4309</v>
      </c>
      <c r="K9" s="62">
        <v>0.56999999999999995</v>
      </c>
      <c r="L9" s="63">
        <v>0.56000000000000005</v>
      </c>
      <c r="M9" s="63">
        <v>0.56000000000000005</v>
      </c>
      <c r="N9" s="63">
        <v>0.56000000000000005</v>
      </c>
      <c r="O9" s="63">
        <v>0.54</v>
      </c>
      <c r="P9" s="63">
        <v>0.53</v>
      </c>
      <c r="Q9" s="63">
        <v>0.53</v>
      </c>
      <c r="R9" s="63">
        <v>0.51</v>
      </c>
      <c r="S9" s="63">
        <v>0.51</v>
      </c>
    </row>
    <row r="10" spans="1:19" x14ac:dyDescent="0.2">
      <c r="A10" s="17" t="s">
        <v>25</v>
      </c>
      <c r="B10" s="38">
        <v>194</v>
      </c>
      <c r="C10" s="38">
        <v>236</v>
      </c>
      <c r="D10" s="38">
        <v>263</v>
      </c>
      <c r="E10" s="38">
        <v>233</v>
      </c>
      <c r="F10" s="38">
        <v>201</v>
      </c>
      <c r="G10" s="38">
        <v>220</v>
      </c>
      <c r="H10" s="38">
        <v>226</v>
      </c>
      <c r="I10" s="38">
        <v>287</v>
      </c>
      <c r="J10" s="38">
        <v>332</v>
      </c>
      <c r="K10" s="62">
        <v>0.02</v>
      </c>
      <c r="L10" s="63">
        <v>0.02</v>
      </c>
      <c r="M10" s="63">
        <v>0.03</v>
      </c>
      <c r="N10" s="63">
        <v>0.02</v>
      </c>
      <c r="O10" s="63">
        <v>0.02</v>
      </c>
      <c r="P10" s="63">
        <v>0.02</v>
      </c>
      <c r="Q10" s="63">
        <v>0.03</v>
      </c>
      <c r="R10" s="63">
        <v>0.04</v>
      </c>
      <c r="S10" s="63">
        <v>0.04</v>
      </c>
    </row>
    <row r="11" spans="1:19" x14ac:dyDescent="0.2">
      <c r="A11" s="17" t="s">
        <v>26</v>
      </c>
      <c r="B11" s="38">
        <v>52</v>
      </c>
      <c r="C11" s="38">
        <v>60</v>
      </c>
      <c r="D11" s="38">
        <v>65</v>
      </c>
      <c r="E11" s="38">
        <v>63</v>
      </c>
      <c r="F11" s="38">
        <v>51</v>
      </c>
      <c r="G11" s="38">
        <v>71</v>
      </c>
      <c r="H11" s="38">
        <v>51</v>
      </c>
      <c r="I11" s="38">
        <v>65</v>
      </c>
      <c r="J11" s="38">
        <v>55</v>
      </c>
      <c r="K11" s="62">
        <v>0.01</v>
      </c>
      <c r="L11" s="63">
        <v>0.01</v>
      </c>
      <c r="M11" s="63">
        <v>0.01</v>
      </c>
      <c r="N11" s="63">
        <v>0.01</v>
      </c>
      <c r="O11" s="63">
        <v>0.01</v>
      </c>
      <c r="P11" s="63">
        <v>0.01</v>
      </c>
      <c r="Q11" s="63">
        <v>0.01</v>
      </c>
      <c r="R11" s="63">
        <v>0.01</v>
      </c>
      <c r="S11" s="63">
        <v>0.01</v>
      </c>
    </row>
    <row r="12" spans="1:19" x14ac:dyDescent="0.2">
      <c r="A12" s="17" t="s">
        <v>27</v>
      </c>
      <c r="B12" s="38">
        <v>737</v>
      </c>
      <c r="C12" s="38">
        <v>821</v>
      </c>
      <c r="D12" s="38">
        <v>784</v>
      </c>
      <c r="E12" s="38">
        <v>835</v>
      </c>
      <c r="F12" s="38">
        <v>770</v>
      </c>
      <c r="G12" s="38">
        <v>851</v>
      </c>
      <c r="H12" s="38">
        <v>609</v>
      </c>
      <c r="I12" s="38">
        <v>739</v>
      </c>
      <c r="J12" s="38">
        <v>799</v>
      </c>
      <c r="K12" s="62">
        <v>0.08</v>
      </c>
      <c r="L12" s="63">
        <v>0.08</v>
      </c>
      <c r="M12" s="63">
        <v>0.08</v>
      </c>
      <c r="N12" s="63">
        <v>0.08</v>
      </c>
      <c r="O12" s="63">
        <v>0.08</v>
      </c>
      <c r="P12" s="63">
        <v>0.09</v>
      </c>
      <c r="Q12" s="63">
        <v>0.08</v>
      </c>
      <c r="R12" s="63">
        <v>0.09</v>
      </c>
      <c r="S12" s="63">
        <v>0.09</v>
      </c>
    </row>
    <row r="13" spans="1:19" x14ac:dyDescent="0.2">
      <c r="A13" s="17" t="s">
        <v>28</v>
      </c>
      <c r="B13" s="38">
        <v>0</v>
      </c>
      <c r="C13" s="38">
        <v>3</v>
      </c>
      <c r="D13" s="38">
        <v>3</v>
      </c>
      <c r="E13" s="38">
        <v>3</v>
      </c>
      <c r="F13" s="38">
        <v>6</v>
      </c>
      <c r="G13" s="38">
        <v>5</v>
      </c>
      <c r="H13" s="38">
        <v>6</v>
      </c>
      <c r="I13" s="38">
        <v>9</v>
      </c>
      <c r="J13" s="38">
        <v>5</v>
      </c>
      <c r="K13" s="62">
        <v>0</v>
      </c>
      <c r="L13" s="63" t="s">
        <v>180</v>
      </c>
      <c r="M13" s="63" t="s">
        <v>180</v>
      </c>
      <c r="N13" s="63" t="s">
        <v>180</v>
      </c>
      <c r="O13" s="63" t="s">
        <v>180</v>
      </c>
      <c r="P13" s="63" t="s">
        <v>180</v>
      </c>
      <c r="Q13" s="63" t="s">
        <v>180</v>
      </c>
      <c r="R13" s="63" t="s">
        <v>180</v>
      </c>
      <c r="S13" s="63" t="s">
        <v>180</v>
      </c>
    </row>
    <row r="14" spans="1:19" x14ac:dyDescent="0.2">
      <c r="A14" s="17" t="s">
        <v>29</v>
      </c>
      <c r="B14" s="38">
        <v>33</v>
      </c>
      <c r="C14" s="38">
        <v>27</v>
      </c>
      <c r="D14" s="38">
        <v>31</v>
      </c>
      <c r="E14" s="38">
        <v>18</v>
      </c>
      <c r="F14" s="38">
        <v>41</v>
      </c>
      <c r="G14" s="38">
        <v>24</v>
      </c>
      <c r="H14" s="38">
        <v>35</v>
      </c>
      <c r="I14" s="38">
        <v>39</v>
      </c>
      <c r="J14" s="38">
        <v>38</v>
      </c>
      <c r="K14" s="62" t="s">
        <v>180</v>
      </c>
      <c r="L14" s="63" t="s">
        <v>180</v>
      </c>
      <c r="M14" s="63" t="s">
        <v>180</v>
      </c>
      <c r="N14" s="63" t="s">
        <v>180</v>
      </c>
      <c r="O14" s="63" t="s">
        <v>180</v>
      </c>
      <c r="P14" s="63" t="s">
        <v>180</v>
      </c>
      <c r="Q14" s="63" t="s">
        <v>180</v>
      </c>
      <c r="R14" s="63" t="s">
        <v>180</v>
      </c>
      <c r="S14" s="63" t="s">
        <v>180</v>
      </c>
    </row>
    <row r="15" spans="1:19" x14ac:dyDescent="0.2">
      <c r="A15" s="17" t="s">
        <v>30</v>
      </c>
      <c r="B15" s="38">
        <v>31</v>
      </c>
      <c r="C15" s="38">
        <v>37</v>
      </c>
      <c r="D15" s="38">
        <v>34</v>
      </c>
      <c r="E15" s="38">
        <v>42</v>
      </c>
      <c r="F15" s="38">
        <v>57</v>
      </c>
      <c r="G15" s="38">
        <v>50</v>
      </c>
      <c r="H15" s="38">
        <v>52</v>
      </c>
      <c r="I15" s="38">
        <v>40</v>
      </c>
      <c r="J15" s="38">
        <v>60</v>
      </c>
      <c r="K15" s="62" t="s">
        <v>180</v>
      </c>
      <c r="L15" s="63" t="s">
        <v>180</v>
      </c>
      <c r="M15" s="63" t="s">
        <v>180</v>
      </c>
      <c r="N15" s="63" t="s">
        <v>180</v>
      </c>
      <c r="O15" s="63">
        <v>0.01</v>
      </c>
      <c r="P15" s="63">
        <v>0.01</v>
      </c>
      <c r="Q15" s="63">
        <v>0.01</v>
      </c>
      <c r="R15" s="63">
        <v>0.01</v>
      </c>
      <c r="S15" s="63">
        <v>0.01</v>
      </c>
    </row>
    <row r="16" spans="1:19" x14ac:dyDescent="0.2">
      <c r="A16" s="17" t="s">
        <v>31</v>
      </c>
      <c r="B16" s="38">
        <v>8</v>
      </c>
      <c r="C16" s="38">
        <v>7</v>
      </c>
      <c r="D16" s="38">
        <v>11</v>
      </c>
      <c r="E16" s="38">
        <v>8</v>
      </c>
      <c r="F16" s="38">
        <v>3</v>
      </c>
      <c r="G16" s="38">
        <v>12</v>
      </c>
      <c r="H16" s="38">
        <v>15</v>
      </c>
      <c r="I16" s="38">
        <v>5</v>
      </c>
      <c r="J16" s="38">
        <v>6</v>
      </c>
      <c r="K16" s="62" t="s">
        <v>180</v>
      </c>
      <c r="L16" s="63" t="s">
        <v>180</v>
      </c>
      <c r="M16" s="63" t="s">
        <v>180</v>
      </c>
      <c r="N16" s="63" t="s">
        <v>180</v>
      </c>
      <c r="O16" s="63" t="s">
        <v>180</v>
      </c>
      <c r="P16" s="63" t="s">
        <v>180</v>
      </c>
      <c r="Q16" s="63" t="s">
        <v>180</v>
      </c>
      <c r="R16" s="63" t="s">
        <v>180</v>
      </c>
      <c r="S16" s="63" t="s">
        <v>180</v>
      </c>
    </row>
    <row r="17" spans="1:19" x14ac:dyDescent="0.2">
      <c r="A17" s="17" t="s">
        <v>32</v>
      </c>
      <c r="B17" s="38">
        <v>7</v>
      </c>
      <c r="C17" s="38">
        <v>6</v>
      </c>
      <c r="D17" s="38">
        <v>10</v>
      </c>
      <c r="E17" s="38">
        <v>6</v>
      </c>
      <c r="F17" s="38">
        <v>14</v>
      </c>
      <c r="G17" s="38">
        <v>10</v>
      </c>
      <c r="H17" s="38">
        <v>19</v>
      </c>
      <c r="I17" s="38">
        <v>13</v>
      </c>
      <c r="J17" s="38">
        <v>13</v>
      </c>
      <c r="K17" s="62" t="s">
        <v>180</v>
      </c>
      <c r="L17" s="63" t="s">
        <v>180</v>
      </c>
      <c r="M17" s="63" t="s">
        <v>180</v>
      </c>
      <c r="N17" s="63" t="s">
        <v>180</v>
      </c>
      <c r="O17" s="63" t="s">
        <v>180</v>
      </c>
      <c r="P17" s="63" t="s">
        <v>180</v>
      </c>
      <c r="Q17" s="63" t="s">
        <v>180</v>
      </c>
      <c r="R17" s="63" t="s">
        <v>180</v>
      </c>
      <c r="S17" s="63" t="s">
        <v>180</v>
      </c>
    </row>
    <row r="18" spans="1:19" x14ac:dyDescent="0.2">
      <c r="A18" s="17" t="s">
        <v>33</v>
      </c>
      <c r="B18" s="38">
        <v>127</v>
      </c>
      <c r="C18" s="38">
        <v>154</v>
      </c>
      <c r="D18" s="38">
        <v>124</v>
      </c>
      <c r="E18" s="38">
        <v>102</v>
      </c>
      <c r="F18" s="38">
        <v>125</v>
      </c>
      <c r="G18" s="38">
        <v>126</v>
      </c>
      <c r="H18" s="38">
        <v>82</v>
      </c>
      <c r="I18" s="38">
        <v>102</v>
      </c>
      <c r="J18" s="38">
        <v>106</v>
      </c>
      <c r="K18" s="62">
        <v>0.01</v>
      </c>
      <c r="L18" s="63">
        <v>0.01</v>
      </c>
      <c r="M18" s="63">
        <v>0.01</v>
      </c>
      <c r="N18" s="63">
        <v>0.01</v>
      </c>
      <c r="O18" s="63">
        <v>0.01</v>
      </c>
      <c r="P18" s="63">
        <v>0.01</v>
      </c>
      <c r="Q18" s="63">
        <v>0.01</v>
      </c>
      <c r="R18" s="63">
        <v>0.01</v>
      </c>
      <c r="S18" s="63">
        <v>0.01</v>
      </c>
    </row>
    <row r="19" spans="1:19" x14ac:dyDescent="0.2">
      <c r="A19" s="17" t="s">
        <v>34</v>
      </c>
      <c r="B19" s="38">
        <v>821</v>
      </c>
      <c r="C19" s="38">
        <v>923</v>
      </c>
      <c r="D19" s="38">
        <v>831</v>
      </c>
      <c r="E19" s="38">
        <v>777</v>
      </c>
      <c r="F19" s="38">
        <v>791</v>
      </c>
      <c r="G19" s="38">
        <v>849</v>
      </c>
      <c r="H19" s="38">
        <v>599</v>
      </c>
      <c r="I19" s="38">
        <v>571</v>
      </c>
      <c r="J19" s="38">
        <v>618</v>
      </c>
      <c r="K19" s="62">
        <v>0.09</v>
      </c>
      <c r="L19" s="63">
        <v>0.09</v>
      </c>
      <c r="M19" s="63">
        <v>0.08</v>
      </c>
      <c r="N19" s="63">
        <v>0.08</v>
      </c>
      <c r="O19" s="63">
        <v>0.08</v>
      </c>
      <c r="P19" s="63">
        <v>0.09</v>
      </c>
      <c r="Q19" s="63">
        <v>0.08</v>
      </c>
      <c r="R19" s="63">
        <v>7.0000000000000007E-2</v>
      </c>
      <c r="S19" s="63">
        <v>7.0000000000000007E-2</v>
      </c>
    </row>
    <row r="20" spans="1:19" x14ac:dyDescent="0.2">
      <c r="A20" s="17" t="s">
        <v>35</v>
      </c>
      <c r="B20" s="38">
        <v>203</v>
      </c>
      <c r="C20" s="38">
        <v>202</v>
      </c>
      <c r="D20" s="38">
        <v>216</v>
      </c>
      <c r="E20" s="38">
        <v>168</v>
      </c>
      <c r="F20" s="38">
        <v>222</v>
      </c>
      <c r="G20" s="38">
        <v>196</v>
      </c>
      <c r="H20" s="38">
        <v>141</v>
      </c>
      <c r="I20" s="38">
        <v>135</v>
      </c>
      <c r="J20" s="38">
        <v>157</v>
      </c>
      <c r="K20" s="62">
        <v>0.02</v>
      </c>
      <c r="L20" s="63">
        <v>0.02</v>
      </c>
      <c r="M20" s="63">
        <v>0.02</v>
      </c>
      <c r="N20" s="63">
        <v>0.02</v>
      </c>
      <c r="O20" s="63">
        <v>0.02</v>
      </c>
      <c r="P20" s="63">
        <v>0.02</v>
      </c>
      <c r="Q20" s="63">
        <v>0.02</v>
      </c>
      <c r="R20" s="63">
        <v>0.02</v>
      </c>
      <c r="S20" s="63">
        <v>0.02</v>
      </c>
    </row>
    <row r="21" spans="1:19" x14ac:dyDescent="0.2">
      <c r="A21" s="17" t="s">
        <v>36</v>
      </c>
      <c r="B21" s="38">
        <v>12</v>
      </c>
      <c r="C21" s="38">
        <v>5</v>
      </c>
      <c r="D21" s="38">
        <v>12</v>
      </c>
      <c r="E21" s="38">
        <v>6</v>
      </c>
      <c r="F21" s="38">
        <v>13</v>
      </c>
      <c r="G21" s="38">
        <v>21</v>
      </c>
      <c r="H21" s="38">
        <v>30</v>
      </c>
      <c r="I21" s="38">
        <v>32</v>
      </c>
      <c r="J21" s="38">
        <v>21</v>
      </c>
      <c r="K21" s="62" t="s">
        <v>180</v>
      </c>
      <c r="L21" s="63" t="s">
        <v>180</v>
      </c>
      <c r="M21" s="63" t="s">
        <v>180</v>
      </c>
      <c r="N21" s="63" t="s">
        <v>180</v>
      </c>
      <c r="O21" s="63" t="s">
        <v>180</v>
      </c>
      <c r="P21" s="63" t="s">
        <v>180</v>
      </c>
      <c r="Q21" s="63" t="s">
        <v>180</v>
      </c>
      <c r="R21" s="63" t="s">
        <v>180</v>
      </c>
      <c r="S21" s="63" t="s">
        <v>180</v>
      </c>
    </row>
    <row r="22" spans="1:19" x14ac:dyDescent="0.2">
      <c r="A22" s="17" t="s">
        <v>37</v>
      </c>
      <c r="B22" s="38">
        <v>1903</v>
      </c>
      <c r="C22" s="38">
        <v>2118</v>
      </c>
      <c r="D22" s="38">
        <v>2156</v>
      </c>
      <c r="E22" s="38">
        <v>2093</v>
      </c>
      <c r="F22" s="38">
        <v>2044</v>
      </c>
      <c r="G22" s="38">
        <v>2085</v>
      </c>
      <c r="H22" s="38">
        <v>1802</v>
      </c>
      <c r="I22" s="38">
        <v>1815</v>
      </c>
      <c r="J22" s="38">
        <v>1919</v>
      </c>
      <c r="K22" s="62">
        <v>0.2</v>
      </c>
      <c r="L22" s="63">
        <v>0.2</v>
      </c>
      <c r="M22" s="63">
        <v>0.21</v>
      </c>
      <c r="N22" s="63">
        <v>0.21</v>
      </c>
      <c r="O22" s="63">
        <v>0.22</v>
      </c>
      <c r="P22" s="63">
        <v>0.21</v>
      </c>
      <c r="Q22" s="63">
        <v>0.23</v>
      </c>
      <c r="R22" s="63">
        <v>0.23</v>
      </c>
      <c r="S22" s="63">
        <v>0.23</v>
      </c>
    </row>
    <row r="23" spans="1:19" x14ac:dyDescent="0.2">
      <c r="A23" s="17" t="s">
        <v>38</v>
      </c>
      <c r="B23" s="38">
        <v>13</v>
      </c>
      <c r="C23" s="38">
        <v>10</v>
      </c>
      <c r="D23" s="38">
        <v>5</v>
      </c>
      <c r="E23" s="38">
        <v>14</v>
      </c>
      <c r="F23" s="38">
        <v>1</v>
      </c>
      <c r="G23" s="38">
        <v>2</v>
      </c>
      <c r="H23" s="38">
        <v>2</v>
      </c>
      <c r="I23" s="38">
        <v>6</v>
      </c>
      <c r="J23" s="38">
        <v>3</v>
      </c>
      <c r="K23" s="62" t="s">
        <v>180</v>
      </c>
      <c r="L23" s="63" t="s">
        <v>180</v>
      </c>
      <c r="M23" s="63" t="s">
        <v>180</v>
      </c>
      <c r="N23" s="63" t="s">
        <v>180</v>
      </c>
      <c r="O23" s="63" t="s">
        <v>180</v>
      </c>
      <c r="P23" s="63" t="s">
        <v>180</v>
      </c>
      <c r="Q23" s="63" t="s">
        <v>180</v>
      </c>
      <c r="R23" s="63" t="s">
        <v>180</v>
      </c>
      <c r="S23" s="63" t="s">
        <v>180</v>
      </c>
    </row>
    <row r="24" spans="1:19" x14ac:dyDescent="0.2">
      <c r="A24" s="1" t="s">
        <v>0</v>
      </c>
      <c r="B24" s="48">
        <v>9644</v>
      </c>
      <c r="C24" s="48">
        <v>10449</v>
      </c>
      <c r="D24" s="48">
        <v>10423</v>
      </c>
      <c r="E24" s="48">
        <v>9852</v>
      </c>
      <c r="F24" s="48">
        <v>9429</v>
      </c>
      <c r="G24" s="48">
        <v>9743</v>
      </c>
      <c r="H24" s="48">
        <v>7771</v>
      </c>
      <c r="I24" s="48">
        <v>7941</v>
      </c>
      <c r="J24" s="48">
        <v>8465</v>
      </c>
      <c r="K24" s="64">
        <v>1</v>
      </c>
      <c r="L24" s="65">
        <v>1</v>
      </c>
      <c r="M24" s="65">
        <v>1</v>
      </c>
      <c r="N24" s="65">
        <v>1</v>
      </c>
      <c r="O24" s="65">
        <v>1</v>
      </c>
      <c r="P24" s="65">
        <v>1</v>
      </c>
      <c r="Q24" s="65">
        <v>1</v>
      </c>
      <c r="R24" s="65">
        <v>1</v>
      </c>
      <c r="S24" s="65">
        <v>1</v>
      </c>
    </row>
  </sheetData>
  <mergeCells count="7">
    <mergeCell ref="B6:J6"/>
    <mergeCell ref="K6:S6"/>
    <mergeCell ref="A1:S1"/>
    <mergeCell ref="A2:S2"/>
    <mergeCell ref="A3:S3"/>
    <mergeCell ref="A4:S4"/>
    <mergeCell ref="A5:S5"/>
  </mergeCells>
  <hyperlinks>
    <hyperlink ref="A3" location="'Definitions and data notes'!A1" display="For more information on how to interpret these figures, please read the Definitions and data notes." xr:uid="{5A8669E4-42A8-4A7D-9B6C-2D3EEFEF0E81}"/>
    <hyperlink ref="A4" location="Contents!A1" display="Back to Contents page" xr:uid="{98F36A60-3E85-469C-8715-2C857F08B865}"/>
  </hyperlinks>
  <pageMargins left="0.7" right="0.7" top="0.75" bottom="0.75" header="0.3" footer="0.3"/>
  <pageSetup paperSize="8"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E9F61-E39C-4209-9199-C20A1DC8DD14}">
  <sheetPr codeName="Sheet9">
    <tabColor theme="9" tint="0.59999389629810485"/>
  </sheetPr>
  <dimension ref="A1:S19"/>
  <sheetViews>
    <sheetView workbookViewId="0">
      <selection sqref="A1:S1"/>
    </sheetView>
  </sheetViews>
  <sheetFormatPr defaultColWidth="9" defaultRowHeight="14.25" x14ac:dyDescent="0.2"/>
  <cols>
    <col min="1" max="1" width="20.625" style="10" customWidth="1"/>
    <col min="2" max="21" width="8.625" style="10" customWidth="1"/>
    <col min="22" max="16384" width="9" style="10"/>
  </cols>
  <sheetData>
    <row r="1" spans="1:19" ht="15" x14ac:dyDescent="0.2">
      <c r="A1" s="79" t="s">
        <v>178</v>
      </c>
      <c r="B1" s="79"/>
      <c r="C1" s="79"/>
      <c r="D1" s="79"/>
      <c r="E1" s="79"/>
      <c r="F1" s="79"/>
      <c r="G1" s="79"/>
      <c r="H1" s="79"/>
      <c r="I1" s="79"/>
      <c r="J1" s="79"/>
      <c r="K1" s="79"/>
      <c r="L1" s="79"/>
      <c r="M1" s="79"/>
      <c r="N1" s="79"/>
      <c r="O1" s="79"/>
      <c r="P1" s="79"/>
      <c r="Q1" s="79"/>
      <c r="R1" s="79"/>
      <c r="S1" s="79"/>
    </row>
    <row r="2" spans="1:19" ht="14.25" customHeight="1" x14ac:dyDescent="0.2">
      <c r="A2" s="84" t="s">
        <v>183</v>
      </c>
      <c r="B2" s="84"/>
      <c r="C2" s="84"/>
      <c r="D2" s="84"/>
      <c r="E2" s="84"/>
      <c r="F2" s="84"/>
      <c r="G2" s="84"/>
      <c r="H2" s="84"/>
      <c r="I2" s="84"/>
      <c r="J2" s="84"/>
      <c r="K2" s="84"/>
      <c r="L2" s="84"/>
      <c r="M2" s="84"/>
      <c r="N2" s="84"/>
      <c r="O2" s="84"/>
      <c r="P2" s="84"/>
      <c r="Q2" s="84"/>
      <c r="R2" s="84"/>
      <c r="S2" s="84"/>
    </row>
    <row r="3" spans="1:19" s="14" customFormat="1" ht="14.25" customHeight="1" x14ac:dyDescent="0.2">
      <c r="A3" s="83" t="s">
        <v>39</v>
      </c>
      <c r="B3" s="83"/>
      <c r="C3" s="83"/>
      <c r="D3" s="83"/>
      <c r="E3" s="83"/>
      <c r="F3" s="83"/>
      <c r="G3" s="83"/>
      <c r="H3" s="83"/>
      <c r="I3" s="83"/>
      <c r="J3" s="83"/>
      <c r="K3" s="83"/>
      <c r="L3" s="83"/>
      <c r="M3" s="83"/>
      <c r="N3" s="83"/>
      <c r="O3" s="83"/>
      <c r="P3" s="83"/>
      <c r="Q3" s="83"/>
      <c r="R3" s="83"/>
      <c r="S3" s="83"/>
    </row>
    <row r="4" spans="1:19" s="14" customFormat="1" ht="14.25" customHeight="1" x14ac:dyDescent="0.2">
      <c r="A4" s="83" t="s">
        <v>40</v>
      </c>
      <c r="B4" s="83"/>
      <c r="C4" s="83"/>
      <c r="D4" s="83"/>
      <c r="E4" s="83"/>
      <c r="F4" s="83"/>
      <c r="G4" s="83"/>
      <c r="H4" s="83"/>
      <c r="I4" s="83"/>
      <c r="J4" s="83"/>
      <c r="K4" s="83"/>
      <c r="L4" s="83"/>
      <c r="M4" s="83"/>
      <c r="N4" s="83"/>
      <c r="O4" s="83"/>
      <c r="P4" s="83"/>
      <c r="Q4" s="83"/>
      <c r="R4" s="83"/>
      <c r="S4" s="83"/>
    </row>
    <row r="5" spans="1:19" ht="14.25" customHeight="1" x14ac:dyDescent="0.2">
      <c r="A5" s="84" t="s">
        <v>193</v>
      </c>
      <c r="B5" s="84"/>
      <c r="C5" s="84"/>
      <c r="D5" s="84"/>
      <c r="E5" s="84"/>
      <c r="F5" s="84"/>
      <c r="G5" s="84"/>
      <c r="H5" s="84"/>
      <c r="I5" s="84"/>
      <c r="J5" s="84"/>
      <c r="K5" s="84"/>
      <c r="L5" s="84"/>
      <c r="M5" s="84"/>
      <c r="N5" s="84"/>
      <c r="O5" s="84"/>
      <c r="P5" s="84"/>
      <c r="Q5" s="84"/>
      <c r="R5" s="84"/>
      <c r="S5" s="84"/>
    </row>
    <row r="6" spans="1:19" x14ac:dyDescent="0.2">
      <c r="A6" s="23"/>
      <c r="B6" s="85" t="s">
        <v>69</v>
      </c>
      <c r="C6" s="85"/>
      <c r="D6" s="85"/>
      <c r="E6" s="85"/>
      <c r="F6" s="85"/>
      <c r="G6" s="85"/>
      <c r="H6" s="85"/>
      <c r="I6" s="85"/>
      <c r="J6" s="85"/>
      <c r="K6" s="86"/>
      <c r="L6" s="85"/>
      <c r="M6" s="85"/>
      <c r="N6" s="85"/>
      <c r="O6" s="85"/>
      <c r="P6" s="85"/>
      <c r="Q6" s="85"/>
      <c r="R6" s="85"/>
      <c r="S6" s="85"/>
    </row>
    <row r="7" spans="1:19" x14ac:dyDescent="0.2">
      <c r="A7" s="7" t="s">
        <v>70</v>
      </c>
      <c r="B7" s="9">
        <v>2015</v>
      </c>
      <c r="C7" s="9">
        <v>2016</v>
      </c>
      <c r="D7" s="9">
        <v>2017</v>
      </c>
      <c r="E7" s="9">
        <v>2018</v>
      </c>
      <c r="F7" s="9">
        <v>2019</v>
      </c>
      <c r="G7" s="9">
        <v>2020</v>
      </c>
      <c r="H7" s="9">
        <v>2021</v>
      </c>
      <c r="I7" s="9">
        <v>2022</v>
      </c>
      <c r="J7" s="9">
        <v>2023</v>
      </c>
      <c r="K7" s="21">
        <v>2015</v>
      </c>
      <c r="L7" s="9">
        <v>2016</v>
      </c>
      <c r="M7" s="9">
        <v>2017</v>
      </c>
      <c r="N7" s="9">
        <v>2018</v>
      </c>
      <c r="O7" s="9">
        <v>2019</v>
      </c>
      <c r="P7" s="9">
        <v>2020</v>
      </c>
      <c r="Q7" s="9">
        <v>2021</v>
      </c>
      <c r="R7" s="9">
        <v>2022</v>
      </c>
      <c r="S7" s="9">
        <v>2023</v>
      </c>
    </row>
    <row r="8" spans="1:19" x14ac:dyDescent="0.2">
      <c r="A8" s="17" t="s">
        <v>5</v>
      </c>
      <c r="B8" s="38">
        <v>2216</v>
      </c>
      <c r="C8" s="38">
        <v>2550</v>
      </c>
      <c r="D8" s="38">
        <v>2683</v>
      </c>
      <c r="E8" s="38">
        <v>2459</v>
      </c>
      <c r="F8" s="38">
        <v>2271</v>
      </c>
      <c r="G8" s="38">
        <v>2343</v>
      </c>
      <c r="H8" s="38">
        <v>1799</v>
      </c>
      <c r="I8" s="38">
        <v>1762</v>
      </c>
      <c r="J8" s="38">
        <v>2207</v>
      </c>
      <c r="K8" s="62">
        <v>0.23</v>
      </c>
      <c r="L8" s="63">
        <v>0.24</v>
      </c>
      <c r="M8" s="63">
        <v>0.26</v>
      </c>
      <c r="N8" s="63">
        <v>0.25</v>
      </c>
      <c r="O8" s="63">
        <v>0.24</v>
      </c>
      <c r="P8" s="63">
        <v>0.24</v>
      </c>
      <c r="Q8" s="63">
        <v>0.23</v>
      </c>
      <c r="R8" s="63">
        <v>0.22</v>
      </c>
      <c r="S8" s="63">
        <v>0.26</v>
      </c>
    </row>
    <row r="9" spans="1:19" x14ac:dyDescent="0.2">
      <c r="A9" s="17" t="s">
        <v>20</v>
      </c>
      <c r="B9" s="38">
        <v>490</v>
      </c>
      <c r="C9" s="38">
        <v>534</v>
      </c>
      <c r="D9" s="38">
        <v>629</v>
      </c>
      <c r="E9" s="38">
        <v>641</v>
      </c>
      <c r="F9" s="38">
        <v>588</v>
      </c>
      <c r="G9" s="38">
        <v>727</v>
      </c>
      <c r="H9" s="38">
        <v>680</v>
      </c>
      <c r="I9" s="38">
        <v>723</v>
      </c>
      <c r="J9" s="38">
        <v>831</v>
      </c>
      <c r="K9" s="62">
        <v>0.05</v>
      </c>
      <c r="L9" s="63">
        <v>0.05</v>
      </c>
      <c r="M9" s="63">
        <v>0.06</v>
      </c>
      <c r="N9" s="63">
        <v>7.0000000000000007E-2</v>
      </c>
      <c r="O9" s="63">
        <v>0.06</v>
      </c>
      <c r="P9" s="63">
        <v>7.0000000000000007E-2</v>
      </c>
      <c r="Q9" s="63">
        <v>0.09</v>
      </c>
      <c r="R9" s="63">
        <v>0.09</v>
      </c>
      <c r="S9" s="63">
        <v>0.1</v>
      </c>
    </row>
    <row r="10" spans="1:19" x14ac:dyDescent="0.2">
      <c r="A10" s="17" t="s">
        <v>19</v>
      </c>
      <c r="B10" s="38">
        <v>583</v>
      </c>
      <c r="C10" s="38">
        <v>662</v>
      </c>
      <c r="D10" s="38">
        <v>729</v>
      </c>
      <c r="E10" s="38">
        <v>762</v>
      </c>
      <c r="F10" s="38">
        <v>828</v>
      </c>
      <c r="G10" s="38">
        <v>985</v>
      </c>
      <c r="H10" s="38">
        <v>810</v>
      </c>
      <c r="I10" s="38">
        <v>889</v>
      </c>
      <c r="J10" s="38">
        <v>892</v>
      </c>
      <c r="K10" s="62">
        <v>0.06</v>
      </c>
      <c r="L10" s="63">
        <v>0.06</v>
      </c>
      <c r="M10" s="63">
        <v>7.0000000000000007E-2</v>
      </c>
      <c r="N10" s="63">
        <v>0.08</v>
      </c>
      <c r="O10" s="63">
        <v>0.09</v>
      </c>
      <c r="P10" s="63">
        <v>0.1</v>
      </c>
      <c r="Q10" s="63">
        <v>0.1</v>
      </c>
      <c r="R10" s="63">
        <v>0.11</v>
      </c>
      <c r="S10" s="63">
        <v>0.11</v>
      </c>
    </row>
    <row r="11" spans="1:19" x14ac:dyDescent="0.2">
      <c r="A11" s="17" t="s">
        <v>21</v>
      </c>
      <c r="B11" s="38">
        <v>592</v>
      </c>
      <c r="C11" s="38">
        <v>684</v>
      </c>
      <c r="D11" s="38">
        <v>723</v>
      </c>
      <c r="E11" s="38">
        <v>863</v>
      </c>
      <c r="F11" s="38">
        <v>996</v>
      </c>
      <c r="G11" s="38">
        <v>1133</v>
      </c>
      <c r="H11" s="38">
        <v>950</v>
      </c>
      <c r="I11" s="38">
        <v>1022</v>
      </c>
      <c r="J11" s="38">
        <v>1086</v>
      </c>
      <c r="K11" s="62">
        <v>0.06</v>
      </c>
      <c r="L11" s="63">
        <v>7.0000000000000007E-2</v>
      </c>
      <c r="M11" s="63">
        <v>7.0000000000000007E-2</v>
      </c>
      <c r="N11" s="63">
        <v>0.09</v>
      </c>
      <c r="O11" s="63">
        <v>0.11</v>
      </c>
      <c r="P11" s="63">
        <v>0.12</v>
      </c>
      <c r="Q11" s="63">
        <v>0.12</v>
      </c>
      <c r="R11" s="63">
        <v>0.13</v>
      </c>
      <c r="S11" s="63">
        <v>0.13</v>
      </c>
    </row>
    <row r="12" spans="1:19" x14ac:dyDescent="0.2">
      <c r="A12" s="17" t="s">
        <v>6</v>
      </c>
      <c r="B12" s="38">
        <v>2406</v>
      </c>
      <c r="C12" s="38">
        <v>2481</v>
      </c>
      <c r="D12" s="38">
        <v>2245</v>
      </c>
      <c r="E12" s="38">
        <v>1869</v>
      </c>
      <c r="F12" s="38">
        <v>1496</v>
      </c>
      <c r="G12" s="38">
        <v>1387</v>
      </c>
      <c r="H12" s="38">
        <v>1089</v>
      </c>
      <c r="I12" s="38">
        <v>964</v>
      </c>
      <c r="J12" s="38">
        <v>1032</v>
      </c>
      <c r="K12" s="62">
        <v>0.25</v>
      </c>
      <c r="L12" s="63">
        <v>0.24</v>
      </c>
      <c r="M12" s="63">
        <v>0.22</v>
      </c>
      <c r="N12" s="63">
        <v>0.19</v>
      </c>
      <c r="O12" s="63">
        <v>0.16</v>
      </c>
      <c r="P12" s="63">
        <v>0.14000000000000001</v>
      </c>
      <c r="Q12" s="63">
        <v>0.14000000000000001</v>
      </c>
      <c r="R12" s="63">
        <v>0.12</v>
      </c>
      <c r="S12" s="63">
        <v>0.12</v>
      </c>
    </row>
    <row r="13" spans="1:19" x14ac:dyDescent="0.2">
      <c r="A13" s="17" t="s">
        <v>7</v>
      </c>
      <c r="B13" s="38">
        <v>1321</v>
      </c>
      <c r="C13" s="38">
        <v>1468</v>
      </c>
      <c r="D13" s="38">
        <v>1469</v>
      </c>
      <c r="E13" s="38">
        <v>1451</v>
      </c>
      <c r="F13" s="38">
        <v>1578</v>
      </c>
      <c r="G13" s="38">
        <v>1630</v>
      </c>
      <c r="H13" s="38">
        <v>1265</v>
      </c>
      <c r="I13" s="38">
        <v>1380</v>
      </c>
      <c r="J13" s="38">
        <v>1295</v>
      </c>
      <c r="K13" s="62">
        <v>0.14000000000000001</v>
      </c>
      <c r="L13" s="63">
        <v>0.14000000000000001</v>
      </c>
      <c r="M13" s="63">
        <v>0.14000000000000001</v>
      </c>
      <c r="N13" s="63">
        <v>0.15</v>
      </c>
      <c r="O13" s="63">
        <v>0.17</v>
      </c>
      <c r="P13" s="63">
        <v>0.17</v>
      </c>
      <c r="Q13" s="63">
        <v>0.16</v>
      </c>
      <c r="R13" s="63">
        <v>0.17</v>
      </c>
      <c r="S13" s="63">
        <v>0.15</v>
      </c>
    </row>
    <row r="14" spans="1:19" x14ac:dyDescent="0.2">
      <c r="A14" s="17" t="s">
        <v>8</v>
      </c>
      <c r="B14" s="38">
        <v>655</v>
      </c>
      <c r="C14" s="38">
        <v>700</v>
      </c>
      <c r="D14" s="38">
        <v>636</v>
      </c>
      <c r="E14" s="38">
        <v>576</v>
      </c>
      <c r="F14" s="38">
        <v>514</v>
      </c>
      <c r="G14" s="38">
        <v>465</v>
      </c>
      <c r="H14" s="38">
        <v>363</v>
      </c>
      <c r="I14" s="38">
        <v>358</v>
      </c>
      <c r="J14" s="38">
        <v>310</v>
      </c>
      <c r="K14" s="62">
        <v>7.0000000000000007E-2</v>
      </c>
      <c r="L14" s="63">
        <v>7.0000000000000007E-2</v>
      </c>
      <c r="M14" s="63">
        <v>0.06</v>
      </c>
      <c r="N14" s="63">
        <v>0.06</v>
      </c>
      <c r="O14" s="63">
        <v>0.05</v>
      </c>
      <c r="P14" s="63">
        <v>0.05</v>
      </c>
      <c r="Q14" s="63">
        <v>0.05</v>
      </c>
      <c r="R14" s="63">
        <v>0.05</v>
      </c>
      <c r="S14" s="63">
        <v>0.04</v>
      </c>
    </row>
    <row r="15" spans="1:19" x14ac:dyDescent="0.2">
      <c r="A15" s="17" t="s">
        <v>9</v>
      </c>
      <c r="B15" s="38">
        <v>994</v>
      </c>
      <c r="C15" s="38">
        <v>1019</v>
      </c>
      <c r="D15" s="38">
        <v>960</v>
      </c>
      <c r="E15" s="38">
        <v>904</v>
      </c>
      <c r="F15" s="38">
        <v>801</v>
      </c>
      <c r="G15" s="38">
        <v>749</v>
      </c>
      <c r="H15" s="38">
        <v>574</v>
      </c>
      <c r="I15" s="38">
        <v>570</v>
      </c>
      <c r="J15" s="38">
        <v>547</v>
      </c>
      <c r="K15" s="62">
        <v>0.1</v>
      </c>
      <c r="L15" s="63">
        <v>0.1</v>
      </c>
      <c r="M15" s="63">
        <v>0.09</v>
      </c>
      <c r="N15" s="63">
        <v>0.09</v>
      </c>
      <c r="O15" s="63">
        <v>0.08</v>
      </c>
      <c r="P15" s="63">
        <v>0.08</v>
      </c>
      <c r="Q15" s="63">
        <v>7.0000000000000007E-2</v>
      </c>
      <c r="R15" s="63">
        <v>7.0000000000000007E-2</v>
      </c>
      <c r="S15" s="63">
        <v>0.06</v>
      </c>
    </row>
    <row r="16" spans="1:19" x14ac:dyDescent="0.2">
      <c r="A16" s="17" t="s">
        <v>2</v>
      </c>
      <c r="B16" s="38">
        <v>99</v>
      </c>
      <c r="C16" s="38">
        <v>90</v>
      </c>
      <c r="D16" s="38">
        <v>80</v>
      </c>
      <c r="E16" s="38">
        <v>74</v>
      </c>
      <c r="F16" s="38">
        <v>82</v>
      </c>
      <c r="G16" s="38">
        <v>82</v>
      </c>
      <c r="H16" s="38">
        <v>62</v>
      </c>
      <c r="I16" s="38">
        <v>58</v>
      </c>
      <c r="J16" s="38">
        <v>70</v>
      </c>
      <c r="K16" s="62">
        <v>0.01</v>
      </c>
      <c r="L16" s="63">
        <v>0.01</v>
      </c>
      <c r="M16" s="63">
        <v>0.01</v>
      </c>
      <c r="N16" s="63">
        <v>0.01</v>
      </c>
      <c r="O16" s="63">
        <v>0.01</v>
      </c>
      <c r="P16" s="63">
        <v>0.01</v>
      </c>
      <c r="Q16" s="63">
        <v>0.01</v>
      </c>
      <c r="R16" s="63">
        <v>0.01</v>
      </c>
      <c r="S16" s="63">
        <v>0.01</v>
      </c>
    </row>
    <row r="17" spans="1:19" x14ac:dyDescent="0.2">
      <c r="A17" s="17" t="s">
        <v>10</v>
      </c>
      <c r="B17" s="38">
        <v>288</v>
      </c>
      <c r="C17" s="38">
        <v>261</v>
      </c>
      <c r="D17" s="38">
        <v>269</v>
      </c>
      <c r="E17" s="38">
        <v>253</v>
      </c>
      <c r="F17" s="38">
        <v>275</v>
      </c>
      <c r="G17" s="38">
        <v>242</v>
      </c>
      <c r="H17" s="38">
        <v>179</v>
      </c>
      <c r="I17" s="38">
        <v>215</v>
      </c>
      <c r="J17" s="38">
        <v>195</v>
      </c>
      <c r="K17" s="62">
        <v>0.03</v>
      </c>
      <c r="L17" s="63">
        <v>0.02</v>
      </c>
      <c r="M17" s="63">
        <v>0.03</v>
      </c>
      <c r="N17" s="63">
        <v>0.03</v>
      </c>
      <c r="O17" s="63">
        <v>0.03</v>
      </c>
      <c r="P17" s="63">
        <v>0.02</v>
      </c>
      <c r="Q17" s="63">
        <v>0.02</v>
      </c>
      <c r="R17" s="63">
        <v>0.03</v>
      </c>
      <c r="S17" s="63">
        <v>0.02</v>
      </c>
    </row>
    <row r="18" spans="1:19" x14ac:dyDescent="0.2">
      <c r="A18" s="46" t="s">
        <v>0</v>
      </c>
      <c r="B18" s="50">
        <v>9644</v>
      </c>
      <c r="C18" s="50">
        <v>10449</v>
      </c>
      <c r="D18" s="50">
        <v>10423</v>
      </c>
      <c r="E18" s="50">
        <v>9852</v>
      </c>
      <c r="F18" s="50">
        <v>9429</v>
      </c>
      <c r="G18" s="50">
        <v>9743</v>
      </c>
      <c r="H18" s="50">
        <v>7771</v>
      </c>
      <c r="I18" s="50">
        <v>7941</v>
      </c>
      <c r="J18" s="50">
        <v>8465</v>
      </c>
      <c r="K18" s="68">
        <v>1</v>
      </c>
      <c r="L18" s="69">
        <v>1</v>
      </c>
      <c r="M18" s="69">
        <v>1</v>
      </c>
      <c r="N18" s="69">
        <v>1</v>
      </c>
      <c r="O18" s="69">
        <v>1</v>
      </c>
      <c r="P18" s="69">
        <v>1</v>
      </c>
      <c r="Q18" s="69">
        <v>1</v>
      </c>
      <c r="R18" s="69">
        <v>1</v>
      </c>
      <c r="S18" s="69">
        <v>1</v>
      </c>
    </row>
    <row r="19" spans="1:19" x14ac:dyDescent="0.2">
      <c r="A19" s="31"/>
      <c r="B19" s="31"/>
      <c r="C19" s="31"/>
      <c r="D19" s="45"/>
      <c r="E19" s="45"/>
      <c r="F19" s="45"/>
      <c r="G19" s="45"/>
      <c r="H19" s="45"/>
      <c r="I19" s="45"/>
      <c r="J19" s="45"/>
      <c r="K19" s="60"/>
      <c r="L19" s="45"/>
      <c r="M19" s="45"/>
    </row>
  </sheetData>
  <mergeCells count="7">
    <mergeCell ref="B6:J6"/>
    <mergeCell ref="K6:S6"/>
    <mergeCell ref="A1:S1"/>
    <mergeCell ref="A2:S2"/>
    <mergeCell ref="A3:S3"/>
    <mergeCell ref="A4:S4"/>
    <mergeCell ref="A5:S5"/>
  </mergeCells>
  <hyperlinks>
    <hyperlink ref="A3" location="'Definitions and data notes'!A1" display="For more information on how to interpret these figures, please read the Definitions and data notes." xr:uid="{C799BB85-580F-4B6C-A923-89C264923C18}"/>
    <hyperlink ref="A4" location="Contents!A1" display="Back to Contents page" xr:uid="{6F65522D-EFA5-4049-8180-01114F3B2532}"/>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Contents</vt:lpstr>
      <vt:lpstr>1a.All charges</vt:lpstr>
      <vt:lpstr>1b.FV charges by offence</vt:lpstr>
      <vt:lpstr>1c.FV charges by outcome</vt:lpstr>
      <vt:lpstr>2a.People charged by offence</vt:lpstr>
      <vt:lpstr>2b.People charged court outcome</vt:lpstr>
      <vt:lpstr>2c.People charged demographics</vt:lpstr>
      <vt:lpstr>3a.People convicted by offence</vt:lpstr>
      <vt:lpstr>3b.People convicted sentence</vt:lpstr>
      <vt:lpstr>3c.People convictd demographics</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McCalman, Molly</cp:lastModifiedBy>
  <cp:lastPrinted>2020-01-14T00:49:15Z</cp:lastPrinted>
  <dcterms:created xsi:type="dcterms:W3CDTF">2017-01-10T21:56:24Z</dcterms:created>
  <dcterms:modified xsi:type="dcterms:W3CDTF">2024-03-11T21:12:20Z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-643488858</vt:i4>
  </property>
  <property fmtid="{D5CDD505-2E9C-101B-9397-08002B2CF9AE}" pid="3" name="_NewReviewCycle">
    <vt:lpwstr/>
  </property>
  <property fmtid="{D5CDD505-2E9C-101B-9397-08002B2CF9AE}" pid="4" name="_EmailSubject">
    <vt:lpwstr>Consultation: Seeking your feedback on proposed changes to MOJ FV reporting</vt:lpwstr>
  </property>
  <property fmtid="{D5CDD505-2E9C-101B-9397-08002B2CF9AE}" pid="5" name="_AuthorEmail">
    <vt:lpwstr>Jo.Fink@justice.govt.nz</vt:lpwstr>
  </property>
  <property fmtid="{D5CDD505-2E9C-101B-9397-08002B2CF9AE}" pid="6" name="_AuthorEmailDisplayName">
    <vt:lpwstr>Fink, Jo</vt:lpwstr>
  </property>
  <property fmtid="{D5CDD505-2E9C-101B-9397-08002B2CF9AE}" pid="7" name="_PreviousAdHocReviewCycleID">
    <vt:i4>-1735561940</vt:i4>
  </property>
  <property fmtid="{D5CDD505-2E9C-101B-9397-08002B2CF9AE}" pid="8" name="_ReviewingToolsShownOnce">
    <vt:lpwstr/>
  </property>
</Properties>
</file>