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9.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fileSharing readOnlyRecommended="1"/>
  <workbookPr defaultThemeVersion="124226"/>
  <mc:AlternateContent xmlns:mc="http://schemas.openxmlformats.org/markup-compatibility/2006">
    <mc:Choice Requires="x15">
      <x15ac:absPath xmlns:x15ac="http://schemas.microsoft.com/office/spreadsheetml/2010/11/ac" url="https://ministryofjusticenz.sharepoint.com/sites/SectorInsights/Workstreams/06 Modelling and projections/01 Justice Sector Projections/2022 Projections Documents/06_full_report_and_data/04 Publish/"/>
    </mc:Choice>
  </mc:AlternateContent>
  <xr:revisionPtr revIDLastSave="345" documentId="8_{CDA4C1AB-D720-451E-BA07-832C512F2C9C}" xr6:coauthVersionLast="47" xr6:coauthVersionMax="47" xr10:uidLastSave="{DA395D25-A8E9-4F2C-8FBD-958135C110BB}"/>
  <bookViews>
    <workbookView xWindow="-28920" yWindow="-120" windowWidth="29040" windowHeight="15840" tabRatio="949" xr2:uid="{00000000-000D-0000-FFFF-FFFF00000000}"/>
  </bookViews>
  <sheets>
    <sheet name="Contents" sheetId="42" r:id="rId1"/>
    <sheet name="1 Court Inflow" sheetId="44" r:id="rId2"/>
    <sheet name="2 Remand Rate" sheetId="3" r:id="rId3"/>
    <sheet name="3 Remand Time" sheetId="6" r:id="rId4"/>
    <sheet name="4 Conviction Rate" sheetId="5" r:id="rId5"/>
    <sheet name="5 Imprisonment Rate" sheetId="4" r:id="rId6"/>
    <sheet name="6 Sentence Length" sheetId="8" r:id="rId7"/>
    <sheet name="7 Proportion Served" sheetId="7" r:id="rId8"/>
    <sheet name="8 Prison Population" sheetId="9" r:id="rId9"/>
    <sheet name="Definitions &amp; data notes" sheetId="43" r:id="rId10"/>
    <sheet name="Adjusted CPIP delay" sheetId="41" state="hidden" r:id="rId11"/>
  </sheets>
  <definedNames>
    <definedName name="conviction_rate">'4 Conviction Rate'!$A$5:$E$279</definedName>
    <definedName name="court_inflow" localSheetId="1">'1 Court Inflow'!$A$6:$Q$280</definedName>
    <definedName name="court_inflow">#REF!</definedName>
    <definedName name="historic_data" localSheetId="1">#REF!</definedName>
    <definedName name="historic_data">#REF!</definedName>
    <definedName name="historic_data_n" localSheetId="1">#REF!</definedName>
    <definedName name="historic_data_n">#REF!</definedName>
    <definedName name="historic_data_r12">#REF!</definedName>
    <definedName name="imprison_rate">'5 Imprisonment Rate'!$A$5:$H$279</definedName>
    <definedName name="prison_population">'8 Prison Population'!$A$6:$E$280</definedName>
    <definedName name="proportion_served">'7 Proportion Served'!$A$5:$H$279</definedName>
    <definedName name="remand_inflow">#REF!</definedName>
    <definedName name="remand_rate">'2 Remand Rate'!$A$5:$H$279</definedName>
    <definedName name="remand_time">'3 Remand Time'!$A$5:$E$279</definedName>
    <definedName name="Sentence_Length">'6 Sentence Length'!$A$5:$E$279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1" i="41" l="1"/>
  <c r="F120" i="41"/>
  <c r="F119" i="41"/>
  <c r="F118" i="41"/>
  <c r="F117" i="41"/>
  <c r="F116" i="41"/>
  <c r="F115" i="41"/>
  <c r="F114" i="41"/>
  <c r="F113" i="41"/>
  <c r="F112" i="41"/>
  <c r="F111" i="41"/>
  <c r="F110" i="41"/>
  <c r="F109" i="41"/>
  <c r="F108" i="41"/>
  <c r="F107" i="41"/>
  <c r="F106" i="41"/>
  <c r="F105" i="41"/>
  <c r="F104" i="41"/>
  <c r="F103" i="41"/>
  <c r="F102" i="41"/>
  <c r="F101" i="41"/>
  <c r="F100" i="41"/>
  <c r="F99" i="41"/>
  <c r="F98" i="41"/>
  <c r="F97" i="41"/>
  <c r="F96" i="41"/>
  <c r="F95" i="41"/>
  <c r="F94" i="41"/>
  <c r="F93" i="41"/>
  <c r="F92" i="41"/>
  <c r="F91" i="41"/>
  <c r="F90" i="41"/>
  <c r="F89" i="41"/>
  <c r="F88" i="41"/>
  <c r="F87" i="41"/>
  <c r="F86" i="41"/>
  <c r="F85" i="41"/>
  <c r="F84" i="41"/>
  <c r="F83" i="41"/>
  <c r="F82" i="41"/>
  <c r="F81" i="41"/>
  <c r="F80" i="41"/>
  <c r="F79" i="41"/>
  <c r="F78" i="41"/>
  <c r="F77" i="41"/>
  <c r="F76" i="41"/>
  <c r="F75" i="41"/>
  <c r="F74" i="41"/>
  <c r="F73" i="41"/>
  <c r="F72" i="41"/>
  <c r="F71" i="41"/>
  <c r="F70" i="41"/>
  <c r="F69" i="41"/>
  <c r="F68" i="41"/>
  <c r="F67" i="41"/>
  <c r="F66" i="41"/>
  <c r="F65" i="41"/>
  <c r="F64" i="41"/>
  <c r="F63" i="41"/>
  <c r="F62" i="41"/>
  <c r="F61" i="41"/>
  <c r="F60" i="41"/>
  <c r="F59" i="41"/>
  <c r="F58" i="41"/>
  <c r="F57" i="41"/>
  <c r="F56" i="41"/>
  <c r="F55" i="41"/>
  <c r="F54" i="41"/>
  <c r="F53" i="41"/>
  <c r="F52" i="41"/>
  <c r="F51" i="41"/>
  <c r="F50" i="41"/>
  <c r="F49" i="41"/>
  <c r="F48" i="41"/>
  <c r="F47" i="41"/>
  <c r="F46" i="41"/>
  <c r="F45" i="41"/>
  <c r="F44" i="41"/>
  <c r="F43" i="41"/>
  <c r="F42" i="41"/>
  <c r="F41" i="41"/>
  <c r="F40" i="41"/>
  <c r="F39" i="41"/>
  <c r="F38" i="41"/>
  <c r="F37" i="41"/>
  <c r="F36" i="41"/>
  <c r="F35" i="41"/>
  <c r="F34" i="41"/>
  <c r="M33" i="41"/>
  <c r="N33" i="41" s="1"/>
  <c r="F33" i="41"/>
  <c r="M32" i="41"/>
  <c r="N32" i="41" s="1"/>
  <c r="F32" i="41"/>
  <c r="N31" i="41"/>
  <c r="M31" i="41"/>
  <c r="F31" i="41"/>
  <c r="M30" i="41"/>
  <c r="N30" i="41" s="1"/>
  <c r="F30" i="41"/>
  <c r="M29" i="41"/>
  <c r="N29" i="41" s="1"/>
  <c r="F29" i="41"/>
  <c r="M28" i="41"/>
  <c r="N28" i="41" s="1"/>
  <c r="F28" i="41"/>
  <c r="M27" i="41"/>
  <c r="N27" i="41" s="1"/>
  <c r="F27" i="41"/>
  <c r="M26" i="41"/>
  <c r="N26" i="41" s="1"/>
  <c r="F26" i="41"/>
  <c r="M25" i="41"/>
  <c r="N25" i="41" s="1"/>
  <c r="F25" i="41"/>
  <c r="M24" i="41"/>
  <c r="N24" i="41" s="1"/>
  <c r="F24" i="41"/>
  <c r="N23" i="41"/>
  <c r="M23" i="41"/>
  <c r="F23" i="41"/>
  <c r="M22" i="41"/>
  <c r="N22" i="41" s="1"/>
  <c r="F22" i="41"/>
  <c r="N21" i="41"/>
  <c r="M21" i="41"/>
  <c r="F21" i="41"/>
  <c r="M20" i="41"/>
  <c r="N20" i="41" s="1"/>
  <c r="F20" i="41"/>
  <c r="M19" i="41"/>
  <c r="N19" i="41" s="1"/>
  <c r="F19" i="41"/>
  <c r="B19" i="41"/>
  <c r="M18" i="41"/>
  <c r="N18" i="41" s="1"/>
  <c r="F18" i="41"/>
  <c r="B18" i="41"/>
  <c r="N17" i="41"/>
  <c r="M17" i="41"/>
  <c r="F17" i="41"/>
  <c r="M16" i="41"/>
  <c r="N16" i="41" s="1"/>
  <c r="F16" i="41"/>
  <c r="F15" i="41"/>
  <c r="F14" i="41"/>
  <c r="B14" i="41"/>
  <c r="B13" i="41" s="1"/>
  <c r="G19" i="41" s="1"/>
  <c r="F13" i="41"/>
  <c r="K12" i="41"/>
  <c r="M12" i="41" s="1"/>
  <c r="F12" i="41"/>
  <c r="M11" i="41"/>
  <c r="F11" i="41"/>
  <c r="C11" i="41"/>
  <c r="M10" i="41"/>
  <c r="F10" i="41"/>
  <c r="C10" i="41"/>
  <c r="M9" i="41"/>
  <c r="F9" i="41"/>
  <c r="C9" i="41"/>
  <c r="M8" i="41"/>
  <c r="F8" i="41"/>
  <c r="C8" i="41"/>
  <c r="M7" i="41"/>
  <c r="F7" i="41"/>
  <c r="C7" i="41"/>
  <c r="M6" i="41"/>
  <c r="F6" i="41"/>
  <c r="C6" i="41"/>
  <c r="M5" i="41"/>
  <c r="F5" i="41"/>
  <c r="C5" i="41"/>
  <c r="M4" i="41"/>
  <c r="F4" i="41"/>
  <c r="C4" i="41"/>
  <c r="M3" i="41"/>
  <c r="F3" i="41"/>
  <c r="C3" i="41"/>
  <c r="F2" i="41"/>
  <c r="C2" i="41"/>
  <c r="G119" i="41" l="1"/>
  <c r="G115" i="41"/>
  <c r="G111" i="41"/>
  <c r="G107" i="41"/>
  <c r="G103" i="41"/>
  <c r="G99" i="41"/>
  <c r="G95" i="41"/>
  <c r="G91" i="41"/>
  <c r="G87" i="41"/>
  <c r="G83" i="41"/>
  <c r="G79" i="41"/>
  <c r="G75" i="41"/>
  <c r="G71" i="41"/>
  <c r="G67" i="41"/>
  <c r="G63" i="41"/>
  <c r="G59" i="41"/>
  <c r="G55" i="41"/>
  <c r="G51" i="41"/>
  <c r="G47" i="41"/>
  <c r="G43" i="41"/>
  <c r="G39" i="41"/>
  <c r="G35" i="41"/>
  <c r="G17" i="41"/>
  <c r="G14" i="41"/>
  <c r="G12" i="41"/>
  <c r="G120" i="41"/>
  <c r="G106" i="41"/>
  <c r="G97" i="41"/>
  <c r="G88" i="41"/>
  <c r="G74" i="41"/>
  <c r="G65" i="41"/>
  <c r="G56" i="41"/>
  <c r="G42" i="41"/>
  <c r="G29" i="41"/>
  <c r="G22" i="41"/>
  <c r="G18" i="41"/>
  <c r="G16" i="41"/>
  <c r="G2" i="41"/>
  <c r="G113" i="41"/>
  <c r="G104" i="41"/>
  <c r="G90" i="41"/>
  <c r="G81" i="41"/>
  <c r="G72" i="41"/>
  <c r="G58" i="41"/>
  <c r="G49" i="41"/>
  <c r="G40" i="41"/>
  <c r="G30" i="41"/>
  <c r="G21" i="41"/>
  <c r="G117" i="41"/>
  <c r="G108" i="41"/>
  <c r="G94" i="41"/>
  <c r="G85" i="41"/>
  <c r="G76" i="41"/>
  <c r="G62" i="41"/>
  <c r="G53" i="41"/>
  <c r="G44" i="41"/>
  <c r="G32" i="41"/>
  <c r="G23" i="41"/>
  <c r="G11" i="41"/>
  <c r="G9" i="41"/>
  <c r="G112" i="41"/>
  <c r="G101" i="41"/>
  <c r="G96" i="41"/>
  <c r="G52" i="41"/>
  <c r="G41" i="41"/>
  <c r="G36" i="41"/>
  <c r="G24" i="41"/>
  <c r="G13" i="41"/>
  <c r="G8" i="41"/>
  <c r="G6" i="41"/>
  <c r="G4" i="41"/>
  <c r="G84" i="41"/>
  <c r="G73" i="41"/>
  <c r="G68" i="41"/>
  <c r="G57" i="41"/>
  <c r="G46" i="41"/>
  <c r="G10" i="41"/>
  <c r="G116" i="41"/>
  <c r="G105" i="41"/>
  <c r="G100" i="41"/>
  <c r="G89" i="41"/>
  <c r="G78" i="41"/>
  <c r="G26" i="41"/>
  <c r="G121" i="41"/>
  <c r="G110" i="41"/>
  <c r="G61" i="41"/>
  <c r="G50" i="41"/>
  <c r="G45" i="41"/>
  <c r="G34" i="41"/>
  <c r="G20" i="41"/>
  <c r="G93" i="41"/>
  <c r="G82" i="41"/>
  <c r="G77" i="41"/>
  <c r="G66" i="41"/>
  <c r="G38" i="41"/>
  <c r="G31" i="41"/>
  <c r="G28" i="41"/>
  <c r="G15" i="41"/>
  <c r="G7" i="41"/>
  <c r="G5" i="41"/>
  <c r="G3" i="41"/>
  <c r="G102" i="41"/>
  <c r="G92" i="41"/>
  <c r="G86" i="41"/>
  <c r="G48" i="41"/>
  <c r="G37" i="41"/>
  <c r="G33" i="41"/>
  <c r="G118" i="41"/>
  <c r="G80" i="41"/>
  <c r="G69" i="41"/>
  <c r="G64" i="41"/>
  <c r="G114" i="41"/>
  <c r="G109" i="41"/>
  <c r="G98" i="41"/>
  <c r="G70" i="41"/>
  <c r="G60" i="41"/>
  <c r="G54" i="41"/>
  <c r="G25" i="41"/>
  <c r="G27" i="41"/>
</calcChain>
</file>

<file path=xl/sharedStrings.xml><?xml version="1.0" encoding="utf-8"?>
<sst xmlns="http://schemas.openxmlformats.org/spreadsheetml/2006/main" count="189" uniqueCount="144">
  <si>
    <t>Date</t>
  </si>
  <si>
    <t>Total Court Inflow (Projection 2021)</t>
  </si>
  <si>
    <t>Category 3 &amp; 4 Court inflow (Projection 2021)</t>
  </si>
  <si>
    <t>Greater than 2 years (Projection 2021)</t>
  </si>
  <si>
    <t>Remand</t>
  </si>
  <si>
    <t>Sentenced</t>
  </si>
  <si>
    <t>Historic</t>
  </si>
  <si>
    <t>Projected</t>
  </si>
  <si>
    <t xml:space="preserve">Total </t>
  </si>
  <si>
    <t>Total_r12</t>
  </si>
  <si>
    <t>Total Court Inflow (Projection 2022)</t>
  </si>
  <si>
    <t>Category 3 &amp; 4 Remand Rate (Projection 2021)</t>
  </si>
  <si>
    <t>Total Remand Rate (Projection 2022)</t>
  </si>
  <si>
    <t>Category 3 &amp; 4 Imprison Rate  (Projection 2021)</t>
  </si>
  <si>
    <t>Total Imprison Rate (Projection 2021)</t>
  </si>
  <si>
    <t>Total Remand Time (Projection 2021)</t>
  </si>
  <si>
    <t>Total Proportion Served (Projection 2021)</t>
  </si>
  <si>
    <t>Total Proportion Served (Projection 2022)</t>
  </si>
  <si>
    <t>Less or equal to 2 years (Projection 2021)</t>
  </si>
  <si>
    <t>Greater than 2 years  (Projection 2022)</t>
  </si>
  <si>
    <t>Less or equal to 2 years (Projection 2022)</t>
  </si>
  <si>
    <t>Total Prison Population (Projection 2021)</t>
  </si>
  <si>
    <t>Total Prison Population (Projection 2022)</t>
  </si>
  <si>
    <t>Remand population (Projection 2021)</t>
  </si>
  <si>
    <t>Sentenced population (Projection 2021)</t>
  </si>
  <si>
    <t>Remand population (Projection 2022)</t>
  </si>
  <si>
    <t>Sentenced population (Projection 2022)</t>
  </si>
  <si>
    <t>Financial year</t>
  </si>
  <si>
    <t>scen 1 2022 projection yearly growth</t>
  </si>
  <si>
    <t>Scenario 1 - Monthly growth (reference check)</t>
  </si>
  <si>
    <t>Monthly growth in detail for xlookup</t>
  </si>
  <si>
    <t>Scen 3 (CPIP only T1)</t>
  </si>
  <si>
    <t>Year</t>
  </si>
  <si>
    <t>Annual growth</t>
  </si>
  <si>
    <t>CPIP ending time</t>
  </si>
  <si>
    <t>Data provided by CPIP</t>
  </si>
  <si>
    <t>Monthly growth</t>
  </si>
  <si>
    <t>Scenario 3 - apply for T1 only</t>
  </si>
  <si>
    <t>CPIP starting time</t>
  </si>
  <si>
    <t>Delay time</t>
  </si>
  <si>
    <t>Projection 2021</t>
  </si>
  <si>
    <t>this colour scheme is fine.</t>
  </si>
  <si>
    <t>Remand Rate 
(Projection 2021)</t>
  </si>
  <si>
    <t>Category 3 &amp; 4 
Imprison Rate  
(Projection 2022)</t>
  </si>
  <si>
    <t>Total Imprison Rate 
(Projection 2022)</t>
  </si>
  <si>
    <t>NB: sentences of 2 years or less serve 50% of their imposed sentence</t>
  </si>
  <si>
    <t>Definitions and data notes</t>
  </si>
  <si>
    <t>Back to contents page</t>
  </si>
  <si>
    <t>Data notes</t>
  </si>
  <si>
    <t>The data for each projection is current to November 2021.</t>
  </si>
  <si>
    <t>For the 2021 projections, each measure is projected from June 2021 to June 2031.</t>
  </si>
  <si>
    <t>Definitions</t>
  </si>
  <si>
    <t>Court inflow</t>
  </si>
  <si>
    <t xml:space="preserve">This is based on a person's first court appearance for a charge. If a person has multiple first court appearances for multiple charges on the same day only the court appearance for that person's most serious charge is counted. However if they have multiple first court appearances for multiple charges over separate days, the court appearance for the most serious offence for each day is counted. </t>
  </si>
  <si>
    <t>Remand rate</t>
  </si>
  <si>
    <t>Each time a person enters custodial remand this is counted as a remand start. The remand rate is the number of remand starts within a month over the number of first court appearances as defined by 'court inflow' above.</t>
  </si>
  <si>
    <t>Remand time</t>
  </si>
  <si>
    <t>A person can be remanded into custody multiple times before their charge(s) reach an outcome/sentence in court. Each period spent in remand is counted as a remand spell with this measure calculating the average amount of time people spend in custodial remand.</t>
  </si>
  <si>
    <t>Conviction rate</t>
  </si>
  <si>
    <t>This counts a person once per day that they receive a court outcome for their most serious charge, and counts the proportion of those that resulted in a conviction.</t>
  </si>
  <si>
    <t>Imprisonment rate</t>
  </si>
  <si>
    <t>Counting a person's most serious charge that resulted in a conviction per day, this counts the proportion of those that resulted in an imprisonment sentence. An imprisonment sentence includes life imprisonment, preventative detention and imprisonment for a specified period of time.</t>
  </si>
  <si>
    <t>Sentence length</t>
  </si>
  <si>
    <t>The average number of days people were sentenced to prison for an imprisonment sentence. An average is calculated for imposed sentences that are less than two years, and for imposed sentences greater than two years. This excludes life imprisonment and preventative detention.</t>
  </si>
  <si>
    <t>Proportion served</t>
  </si>
  <si>
    <t xml:space="preserve">The average proportion of an imposed sentence served in prison. This is for imposed sentences greater than two years and includes time that may have been spent in custodial remand. </t>
  </si>
  <si>
    <t>Prison population</t>
  </si>
  <si>
    <t>This refers to people in both the custodial remand and sentenced populations.</t>
  </si>
  <si>
    <t>Remand refers to people held in custody awaiting trial or sentencing. For this workbook this refers to people held in Police cells, psychiatric facilities or in prison.</t>
  </si>
  <si>
    <t>Sentenced refers to people who have been convicted and are serving a prison sentence. This includes life imprisonment, preventative detention and imprisonment.</t>
  </si>
  <si>
    <t xml:space="preserve">Category </t>
  </si>
  <si>
    <t>Categories are a way of categorising the seriousness of an offence into Categories one to four with an increasing level of seriousness.</t>
  </si>
  <si>
    <t>Category 1 offences are not punishable by imprisonment.</t>
  </si>
  <si>
    <t>Category 2 offences are punishable by an imprisonment term of less than two years.</t>
  </si>
  <si>
    <t>Category 3 offences are punishable by an imprisonent of two years or ore but exclude Category four offences.</t>
  </si>
  <si>
    <t>Category 4 offences are listed in schedule 1 of the Criminal Procedure Act 2011 and have a maximum sentence of 2 years or more, e.g. murder, piracy, treason etc.</t>
  </si>
  <si>
    <r>
      <rPr>
        <sz val="9"/>
        <rFont val="Calibri"/>
        <family val="2"/>
        <scheme val="minor"/>
      </rPr>
      <t>Definitions for each measure projected can be found in the "</t>
    </r>
    <r>
      <rPr>
        <u/>
        <sz val="9"/>
        <color theme="10"/>
        <rFont val="Calibri"/>
        <family val="2"/>
        <scheme val="minor"/>
      </rPr>
      <t>Definitions and data notes</t>
    </r>
    <r>
      <rPr>
        <sz val="9"/>
        <rFont val="Calibri"/>
        <family val="2"/>
        <scheme val="minor"/>
      </rPr>
      <t xml:space="preserve">" worksheet. </t>
    </r>
  </si>
  <si>
    <t xml:space="preserve">More details on the current and previous prison population projections can be found on the Ministry of Justice website: </t>
  </si>
  <si>
    <t xml:space="preserve">https://www.justice.govt.nz/justice-sector-policy/research-data/justice-sector-forecast/ </t>
  </si>
  <si>
    <t>Contents:</t>
  </si>
  <si>
    <t>1 Court Inflow</t>
  </si>
  <si>
    <t>2 Remand Rate</t>
  </si>
  <si>
    <t>3 Remand Time</t>
  </si>
  <si>
    <t>4 Conviction Rate</t>
  </si>
  <si>
    <t>5 Imprisonment Rate</t>
  </si>
  <si>
    <t>6 Sentence Length</t>
  </si>
  <si>
    <t>7 Proportion Served</t>
  </si>
  <si>
    <t>8 Prison Population</t>
  </si>
  <si>
    <t>9 Definitions and Data Notes</t>
  </si>
  <si>
    <t>Justice Sector Projections 2022-2032</t>
  </si>
  <si>
    <t>Table 1: Court Inflow</t>
  </si>
  <si>
    <t>For more information on how to interpret these figures, please read the definitions and data notes</t>
  </si>
  <si>
    <t xml:space="preserve">Each year, the Sector Group within the Ministry of Justice looks at long-term trends to project what may occur across the criminal justice system over the next ten years. This workbook outlines the results of 2022 justice sector projections. These projections focus on the following eight key areas: court inflow, remand rate, time on remand, conviction rate, imprisonment rate, sentence length, proportion served and the total prison population, which models the movement of pepole through the criminal justice system and the time spent in each stage. The data is current to January 2023 and with each projection spanning to June 2032. </t>
  </si>
  <si>
    <t>Table 2: Remand Rate</t>
  </si>
  <si>
    <t>Remand Rate - Monthly</t>
  </si>
  <si>
    <t>Remand Rate - 12 month rolling</t>
  </si>
  <si>
    <t>Category 3&amp;4 Remand Rate - Monthly</t>
  </si>
  <si>
    <t>Category 3&amp;4 Remand Rate - 12 month rolling</t>
  </si>
  <si>
    <t>Category 3 &amp; 4 Remand Rate (Projection 2022)</t>
  </si>
  <si>
    <t>Figure 2: Remand Rate</t>
  </si>
  <si>
    <t>Time on remand - Monthly</t>
  </si>
  <si>
    <t>Time on remand - 12 month rolling average</t>
  </si>
  <si>
    <t>Table 3: Average time (days) on remand</t>
  </si>
  <si>
    <t>Total Remand Time (Projection 2022)</t>
  </si>
  <si>
    <t>Figure 3: Average time (days) on remand</t>
  </si>
  <si>
    <t>Table 4: Conviction Rate</t>
  </si>
  <si>
    <t>Convcition Rate - Monthly</t>
  </si>
  <si>
    <t>Conviction Rate - 12 month rolling average</t>
  </si>
  <si>
    <t>Conviction Rate (Projection 2021)</t>
  </si>
  <si>
    <t>Conviction Rate  (Projection 2022)</t>
  </si>
  <si>
    <t>Figure 4: Conviction Rate</t>
  </si>
  <si>
    <t>Table 5: Imprisonment Rate</t>
  </si>
  <si>
    <t>Imprisonment Rate - Monthly</t>
  </si>
  <si>
    <t>Imprisonment Rate - 12 month rolling</t>
  </si>
  <si>
    <t>Category 3&amp;4 Imprisonment Rate - Monthly</t>
  </si>
  <si>
    <t>Category 3&amp;4 Imprisonment Rate - 12 month rolling</t>
  </si>
  <si>
    <t>Figure 5: Imprisonment Rate</t>
  </si>
  <si>
    <t>Table 6: Average Imposed Sentenced Length (Years)</t>
  </si>
  <si>
    <t>Greater than 2 years - monthly</t>
  </si>
  <si>
    <t>Greater than 2 years - 12 month rolling</t>
  </si>
  <si>
    <t>Less than or equal to two years - monthly</t>
  </si>
  <si>
    <t>Less than or equal to two years - 12 month rolling</t>
  </si>
  <si>
    <t>Figure 6: Average Imposed Sentenced Length (Years)</t>
  </si>
  <si>
    <t>Published date: 28 March 2023</t>
  </si>
  <si>
    <t>Category 3 &amp; 4 
Court inflow 
(Projection 2022)</t>
  </si>
  <si>
    <t>Category 2 court inflow
(Projection 2022)</t>
  </si>
  <si>
    <t>Category 1 court inflow 
(Projection 2022)</t>
  </si>
  <si>
    <t>Category 2 Court Inflow 
(Projection 2021)</t>
  </si>
  <si>
    <t>Category 1 Court inflow (Projection 2021)</t>
  </si>
  <si>
    <t>2022 Projections</t>
  </si>
  <si>
    <t>2021 Projections</t>
  </si>
  <si>
    <t>Category 3 Court Inflow</t>
  </si>
  <si>
    <t>Category 2 Court Inflow</t>
  </si>
  <si>
    <t>Category 1 Court Inflow</t>
  </si>
  <si>
    <t>Total Court Inflow</t>
  </si>
  <si>
    <t>Total Court Inflow r12</t>
  </si>
  <si>
    <t>Category 3 Court Inflow r12</t>
  </si>
  <si>
    <t>Category 2 Court Inflow r12</t>
  </si>
  <si>
    <t>Category 1 Court Inflow r12</t>
  </si>
  <si>
    <t>scroll down to see projected data</t>
  </si>
  <si>
    <t>Table 7: Proportion Served</t>
  </si>
  <si>
    <t>Table 8: Prison Population</t>
  </si>
  <si>
    <t>Figure 1a: Court Inflow</t>
  </si>
  <si>
    <t>Figure 1b: Court Inflow by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</si>
</sst>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
    <numFmt numFmtId="165" formatCode="#,##0.0"/>
    <numFmt numFmtId="166" formatCode="_-* #,##0_-;\-* #,##0_-;_-* &quot;-&quot;??_-;_-@_-"/>
    <numFmt numFmtId="167" formatCode="0.000%"/>
    <numFmt numFmtId="168" formatCode="[$-409]ddmmmyyyy"/>
    <numFmt numFmtId="169" formatCode="0.000"/>
    <numFmt numFmtId="170" formatCode="[$-409]dd/mm/yyyy"/>
    <numFmt numFmtId="171" formatCode="_-* #,##0.0_-;\-* #,##0.0_-;_-* &quot;-&quot;??_-;_-@_-"/>
    <numFmt numFmtId="172" formatCode="0.0000%"/>
    <numFmt numFmtId="173" formatCode="0.00000%"/>
  </numFmts>
  <fonts count="15" x14ac:knownFonts="1">
    <font>
      <sz val="11"/>
      <color theme="1"/>
      <name val="Calibri"/>
      <family val="2"/>
      <scheme val="minor"/>
    </font>
    <font>
      <sz val="11"/>
      <color theme="1"/>
      <name val="Calibri"/>
      <family val="2"/>
      <scheme val="minor"/>
    </font>
    <font>
      <sz val="9"/>
      <color rgb="FF000000"/>
      <name val="Calibri"/>
      <family val="2"/>
      <scheme val="minor"/>
    </font>
    <font>
      <i/>
      <sz val="11"/>
      <color rgb="FF7F7F7F"/>
      <name val="Calibri"/>
      <family val="2"/>
      <scheme val="minor"/>
    </font>
    <font>
      <b/>
      <sz val="11"/>
      <color theme="1"/>
      <name val="Calibri"/>
      <family val="2"/>
      <scheme val="minor"/>
    </font>
    <font>
      <sz val="11"/>
      <color rgb="FF9C0006"/>
      <name val="Calibri"/>
      <family val="2"/>
      <scheme val="minor"/>
    </font>
    <font>
      <u/>
      <sz val="11"/>
      <color theme="10"/>
      <name val="Calibri"/>
      <family val="2"/>
      <scheme val="minor"/>
    </font>
    <font>
      <b/>
      <sz val="11"/>
      <color rgb="FF263E78"/>
      <name val="Calibri"/>
      <family val="2"/>
      <scheme val="minor"/>
    </font>
    <font>
      <u/>
      <sz val="9"/>
      <color theme="10"/>
      <name val="Calibri"/>
      <family val="2"/>
      <scheme val="minor"/>
    </font>
    <font>
      <sz val="9"/>
      <color theme="1"/>
      <name val="Calibri"/>
      <family val="2"/>
      <scheme val="minor"/>
    </font>
    <font>
      <b/>
      <sz val="9"/>
      <color rgb="FF263E78"/>
      <name val="Calibri"/>
      <family val="2"/>
      <scheme val="minor"/>
    </font>
    <font>
      <sz val="9"/>
      <name val="Calibri"/>
      <family val="2"/>
      <scheme val="minor"/>
    </font>
    <font>
      <sz val="11.5"/>
      <color theme="1"/>
      <name val="Calibri"/>
      <family val="2"/>
      <scheme val="minor"/>
    </font>
    <font>
      <b/>
      <sz val="14"/>
      <color rgb="FF263E78"/>
      <name val="Calibri"/>
      <family val="2"/>
      <scheme val="minor"/>
    </font>
    <font>
      <b/>
      <sz val="9"/>
      <color rgb="FFFFFFFF"/>
      <name val="Calibri"/>
      <family val="2"/>
      <scheme val="minor"/>
    </font>
  </fonts>
  <fills count="9">
    <fill>
      <patternFill patternType="none"/>
    </fill>
    <fill>
      <patternFill patternType="gray125"/>
    </fill>
    <fill>
      <patternFill patternType="solid">
        <fgColor rgb="FF0087C0"/>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C7CE"/>
      </patternFill>
    </fill>
    <fill>
      <patternFill patternType="solid">
        <fgColor rgb="FF263E78"/>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bottom style="thin">
        <color rgb="FFA6A6A6"/>
      </bottom>
      <diagonal/>
    </border>
    <border>
      <left/>
      <right/>
      <top/>
      <bottom style="thin">
        <color rgb="FFA6A6A6"/>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xf numFmtId="0" fontId="5" fillId="7" borderId="0" applyNumberFormat="0" applyBorder="0" applyAlignment="0" applyProtection="0"/>
    <xf numFmtId="0" fontId="6" fillId="0" borderId="0" applyNumberFormat="0" applyFill="0" applyBorder="0" applyAlignment="0" applyProtection="0"/>
  </cellStyleXfs>
  <cellXfs count="103">
    <xf numFmtId="0" fontId="0" fillId="0" borderId="0" xfId="0"/>
    <xf numFmtId="0" fontId="0" fillId="3" borderId="1" xfId="0" applyFill="1" applyBorder="1" applyAlignment="1">
      <alignment horizontal="right"/>
    </xf>
    <xf numFmtId="0" fontId="0" fillId="3" borderId="0" xfId="0" applyFill="1"/>
    <xf numFmtId="0" fontId="0" fillId="3" borderId="1" xfId="0" applyFill="1" applyBorder="1"/>
    <xf numFmtId="0" fontId="0" fillId="3" borderId="1" xfId="0" applyFont="1" applyFill="1" applyBorder="1" applyAlignment="1">
      <alignment horizontal="right"/>
    </xf>
    <xf numFmtId="0" fontId="0" fillId="3" borderId="1" xfId="0" applyFont="1" applyFill="1" applyBorder="1"/>
    <xf numFmtId="0" fontId="0" fillId="3" borderId="0" xfId="0" applyFont="1" applyFill="1"/>
    <xf numFmtId="0" fontId="0" fillId="3" borderId="0" xfId="0" applyFont="1" applyFill="1" applyAlignment="1">
      <alignment wrapText="1"/>
    </xf>
    <xf numFmtId="17" fontId="0" fillId="0" borderId="0" xfId="0" applyNumberFormat="1" applyAlignment="1">
      <alignment horizontal="left"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horizontal="left" wrapText="1"/>
    </xf>
    <xf numFmtId="0" fontId="0" fillId="4" borderId="0" xfId="0" applyFill="1" applyAlignment="1">
      <alignment horizontal="left" wrapText="1"/>
    </xf>
    <xf numFmtId="0" fontId="0" fillId="0" borderId="0" xfId="0" applyAlignment="1">
      <alignment vertical="center" wrapText="1"/>
    </xf>
    <xf numFmtId="17" fontId="0" fillId="0" borderId="0" xfId="0" applyNumberFormat="1" applyAlignment="1">
      <alignment horizontal="left" vertical="center" wrapText="1"/>
    </xf>
    <xf numFmtId="167" fontId="0" fillId="0" borderId="0" xfId="1" applyNumberFormat="1" applyFont="1" applyAlignment="1">
      <alignment horizontal="center"/>
    </xf>
    <xf numFmtId="168" fontId="0" fillId="0" borderId="0" xfId="0" applyNumberFormat="1"/>
    <xf numFmtId="167" fontId="0" fillId="0" borderId="0" xfId="1" applyNumberFormat="1" applyFont="1" applyFill="1" applyAlignment="1">
      <alignment horizontal="center"/>
    </xf>
    <xf numFmtId="0" fontId="0" fillId="4" borderId="0" xfId="0" applyFill="1" applyAlignment="1">
      <alignment horizontal="left" vertical="center" wrapText="1"/>
    </xf>
    <xf numFmtId="17" fontId="0" fillId="0" borderId="0" xfId="0" applyNumberFormat="1"/>
    <xf numFmtId="165" fontId="2" fillId="5" borderId="3" xfId="2" applyNumberFormat="1" applyFont="1" applyFill="1" applyBorder="1" applyAlignment="1">
      <alignment vertical="top" wrapText="1"/>
    </xf>
    <xf numFmtId="2" fontId="0" fillId="0" borderId="0" xfId="0" applyNumberFormat="1"/>
    <xf numFmtId="167" fontId="0" fillId="0" borderId="0" xfId="1" applyNumberFormat="1" applyFont="1"/>
    <xf numFmtId="169" fontId="0" fillId="0" borderId="0" xfId="1" applyNumberFormat="1" applyFont="1" applyAlignment="1">
      <alignment horizontal="center"/>
    </xf>
    <xf numFmtId="17" fontId="4" fillId="0" borderId="0" xfId="0" applyNumberFormat="1" applyFont="1" applyAlignment="1">
      <alignment horizontal="left" vertical="center" wrapText="1"/>
    </xf>
    <xf numFmtId="170" fontId="0" fillId="0" borderId="0" xfId="0" applyNumberFormat="1"/>
    <xf numFmtId="171" fontId="0" fillId="0" borderId="0" xfId="0" applyNumberFormat="1"/>
    <xf numFmtId="169" fontId="0" fillId="0" borderId="0" xfId="1" applyNumberFormat="1" applyFont="1" applyAlignment="1">
      <alignment horizontal="center" wrapText="1"/>
    </xf>
    <xf numFmtId="172" fontId="0" fillId="0" borderId="0" xfId="1" applyNumberFormat="1" applyFont="1" applyAlignment="1">
      <alignment horizontal="center"/>
    </xf>
    <xf numFmtId="172" fontId="0" fillId="6" borderId="0" xfId="1" applyNumberFormat="1" applyFont="1" applyFill="1" applyAlignment="1">
      <alignment horizontal="center"/>
    </xf>
    <xf numFmtId="169" fontId="0" fillId="4" borderId="0" xfId="1" applyNumberFormat="1" applyFont="1" applyFill="1" applyAlignment="1">
      <alignment horizontal="center"/>
    </xf>
    <xf numFmtId="167" fontId="0" fillId="4" borderId="0" xfId="1" applyNumberFormat="1" applyFont="1" applyFill="1" applyAlignment="1">
      <alignment horizontal="center"/>
    </xf>
    <xf numFmtId="172" fontId="0" fillId="0" borderId="0" xfId="0" applyNumberFormat="1"/>
    <xf numFmtId="172" fontId="0" fillId="0" borderId="0" xfId="1" applyNumberFormat="1" applyFont="1" applyFill="1" applyAlignment="1">
      <alignment horizontal="center" vertical="center" wrapText="1"/>
    </xf>
    <xf numFmtId="0" fontId="0" fillId="0" borderId="0" xfId="0" applyAlignment="1">
      <alignment horizontal="left" vertical="center" wrapText="1"/>
    </xf>
    <xf numFmtId="14" fontId="0" fillId="0" borderId="0" xfId="0" applyNumberFormat="1" applyFill="1" applyAlignment="1">
      <alignment horizontal="left" vertical="center" wrapText="1"/>
    </xf>
    <xf numFmtId="14" fontId="0" fillId="0" borderId="0" xfId="0" applyNumberFormat="1" applyFill="1" applyAlignment="1">
      <alignment horizontal="left" wrapText="1"/>
    </xf>
    <xf numFmtId="165" fontId="2" fillId="5" borderId="0" xfId="2" applyNumberFormat="1" applyFont="1" applyFill="1" applyBorder="1" applyAlignment="1">
      <alignment vertical="top" wrapText="1"/>
    </xf>
    <xf numFmtId="0" fontId="0" fillId="0" borderId="0" xfId="0" applyNumberFormat="1"/>
    <xf numFmtId="0" fontId="3" fillId="0" borderId="0" xfId="3"/>
    <xf numFmtId="17" fontId="3" fillId="0" borderId="0" xfId="3" applyNumberFormat="1" applyFill="1" applyAlignment="1">
      <alignment horizontal="left" vertical="center" wrapText="1"/>
    </xf>
    <xf numFmtId="17" fontId="3" fillId="0" borderId="2" xfId="3" applyNumberFormat="1" applyFill="1" applyBorder="1" applyAlignment="1">
      <alignment horizontal="left" vertical="center" wrapText="1"/>
    </xf>
    <xf numFmtId="169" fontId="3" fillId="0" borderId="0" xfId="3" applyNumberFormat="1" applyFill="1" applyAlignment="1">
      <alignment horizontal="center"/>
    </xf>
    <xf numFmtId="173" fontId="0" fillId="0" borderId="0" xfId="1" applyNumberFormat="1" applyFont="1" applyAlignment="1">
      <alignment horizontal="center"/>
    </xf>
    <xf numFmtId="0" fontId="3" fillId="3" borderId="0" xfId="3" applyFill="1"/>
    <xf numFmtId="0" fontId="5" fillId="0" borderId="0" xfId="4" applyFill="1"/>
    <xf numFmtId="0" fontId="4" fillId="3" borderId="0" xfId="0" applyFont="1" applyFill="1"/>
    <xf numFmtId="9" fontId="0" fillId="3" borderId="1" xfId="1" applyFont="1" applyFill="1" applyBorder="1"/>
    <xf numFmtId="165" fontId="0" fillId="3" borderId="1" xfId="0" applyNumberFormat="1" applyFont="1" applyFill="1" applyBorder="1"/>
    <xf numFmtId="0" fontId="7"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top" wrapText="1"/>
    </xf>
    <xf numFmtId="0" fontId="12" fillId="8" borderId="0" xfId="0" applyFont="1" applyFill="1"/>
    <xf numFmtId="0" fontId="12" fillId="2" borderId="0" xfId="0" applyFont="1" applyFill="1"/>
    <xf numFmtId="17" fontId="6" fillId="0" borderId="0" xfId="5" applyNumberFormat="1" applyBorder="1" applyAlignment="1">
      <alignment horizontal="left" vertical="top" wrapText="1"/>
    </xf>
    <xf numFmtId="17" fontId="6" fillId="0" borderId="0" xfId="5" applyNumberFormat="1" applyFill="1" applyBorder="1" applyAlignment="1">
      <alignment horizontal="left" vertical="top" wrapText="1"/>
    </xf>
    <xf numFmtId="17" fontId="10" fillId="0" borderId="4" xfId="0" applyNumberFormat="1" applyFont="1" applyBorder="1" applyAlignment="1">
      <alignment horizontal="left" vertical="top" wrapText="1"/>
    </xf>
    <xf numFmtId="0" fontId="7" fillId="3" borderId="0" xfId="0" applyFont="1" applyFill="1" applyAlignment="1">
      <alignment vertical="center"/>
    </xf>
    <xf numFmtId="0" fontId="8" fillId="3" borderId="0" xfId="5" applyFont="1" applyFill="1" applyAlignment="1">
      <alignment vertical="center"/>
    </xf>
    <xf numFmtId="0" fontId="14" fillId="2" borderId="5" xfId="0" applyFont="1" applyFill="1" applyBorder="1" applyAlignment="1">
      <alignment vertical="top" wrapText="1"/>
    </xf>
    <xf numFmtId="3" fontId="2" fillId="0" borderId="4" xfId="2" applyNumberFormat="1" applyFont="1" applyBorder="1" applyAlignment="1">
      <alignment vertical="top" wrapText="1"/>
    </xf>
    <xf numFmtId="0" fontId="14" fillId="2" borderId="5" xfId="0" applyFont="1" applyFill="1" applyBorder="1" applyAlignment="1">
      <alignment horizontal="right" vertical="top" wrapText="1"/>
    </xf>
    <xf numFmtId="164" fontId="2" fillId="0" borderId="4" xfId="1" applyNumberFormat="1" applyFont="1" applyBorder="1" applyAlignment="1">
      <alignment vertical="top" wrapText="1"/>
    </xf>
    <xf numFmtId="0" fontId="14" fillId="2" borderId="0" xfId="0" applyFont="1" applyFill="1" applyAlignment="1">
      <alignment horizontal="right" vertical="top" wrapText="1"/>
    </xf>
    <xf numFmtId="0" fontId="8" fillId="0" borderId="0" xfId="5" applyFont="1" applyAlignment="1">
      <alignment horizontal="left" vertical="center"/>
    </xf>
    <xf numFmtId="165" fontId="2" fillId="0" borderId="4" xfId="2" applyNumberFormat="1" applyFont="1" applyBorder="1" applyAlignment="1">
      <alignment vertical="top" wrapText="1"/>
    </xf>
    <xf numFmtId="0" fontId="3" fillId="3" borderId="0" xfId="3" applyFill="1" applyAlignment="1">
      <alignment vertical="center"/>
    </xf>
    <xf numFmtId="9" fontId="2" fillId="0" borderId="4" xfId="1" applyFont="1" applyBorder="1" applyAlignment="1">
      <alignment vertical="top" wrapText="1"/>
    </xf>
    <xf numFmtId="164" fontId="14" fillId="2" borderId="5" xfId="0" applyNumberFormat="1" applyFont="1" applyFill="1" applyBorder="1" applyAlignment="1">
      <alignment horizontal="right" vertical="top" wrapText="1"/>
    </xf>
    <xf numFmtId="10" fontId="2" fillId="0" borderId="4" xfId="1" applyNumberFormat="1" applyFont="1" applyBorder="1" applyAlignment="1">
      <alignment vertical="top" wrapText="1"/>
    </xf>
    <xf numFmtId="43" fontId="2" fillId="0" borderId="4" xfId="2" applyFont="1" applyBorder="1" applyAlignment="1">
      <alignment vertical="top" wrapText="1"/>
    </xf>
    <xf numFmtId="2" fontId="2" fillId="0" borderId="4" xfId="1" applyNumberFormat="1" applyFont="1" applyBorder="1" applyAlignment="1">
      <alignment vertical="top" wrapText="1"/>
    </xf>
    <xf numFmtId="0" fontId="0" fillId="0" borderId="0" xfId="0" applyFill="1"/>
    <xf numFmtId="166" fontId="2" fillId="0" borderId="4" xfId="2" applyNumberFormat="1" applyFont="1" applyBorder="1" applyAlignment="1">
      <alignment vertical="top" wrapText="1"/>
    </xf>
    <xf numFmtId="9" fontId="0" fillId="3" borderId="0" xfId="0" applyNumberFormat="1" applyFont="1" applyFill="1" applyBorder="1"/>
    <xf numFmtId="0" fontId="0" fillId="3" borderId="0" xfId="0" applyFont="1" applyFill="1" applyBorder="1"/>
    <xf numFmtId="0" fontId="8" fillId="0" borderId="0" xfId="5" applyFont="1" applyAlignment="1">
      <alignment horizontal="left" vertical="center" wrapText="1"/>
    </xf>
    <xf numFmtId="0" fontId="0" fillId="0" borderId="0" xfId="0" applyAlignment="1">
      <alignment horizontal="center"/>
    </xf>
    <xf numFmtId="0" fontId="13" fillId="0" borderId="0" xfId="0" applyFont="1" applyAlignment="1">
      <alignment horizontal="left" vertical="center" wrapText="1"/>
    </xf>
    <xf numFmtId="0" fontId="7"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8" fillId="0" borderId="0" xfId="5" applyFont="1" applyAlignment="1">
      <alignment horizontal="left"/>
    </xf>
    <xf numFmtId="0" fontId="6" fillId="0" borderId="0" xfId="5" applyAlignment="1">
      <alignment horizontal="center"/>
    </xf>
    <xf numFmtId="0" fontId="7" fillId="0" borderId="0" xfId="0" applyFont="1" applyAlignment="1">
      <alignment horizontal="center" vertical="top"/>
    </xf>
    <xf numFmtId="0" fontId="11" fillId="0" borderId="0" xfId="0" applyFont="1" applyFill="1" applyAlignment="1">
      <alignment horizontal="left"/>
    </xf>
    <xf numFmtId="0" fontId="14" fillId="8" borderId="6" xfId="0" applyFont="1" applyFill="1" applyBorder="1" applyAlignment="1">
      <alignment horizontal="center" vertical="top"/>
    </xf>
    <xf numFmtId="0" fontId="14" fillId="8" borderId="7" xfId="0" applyFont="1" applyFill="1" applyBorder="1" applyAlignment="1">
      <alignment horizontal="center" vertical="top"/>
    </xf>
    <xf numFmtId="0" fontId="14" fillId="8" borderId="8" xfId="0" applyFont="1" applyFill="1"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14" fillId="8" borderId="9" xfId="0" applyFont="1" applyFill="1" applyBorder="1" applyAlignment="1">
      <alignment horizontal="center" vertical="top"/>
    </xf>
    <xf numFmtId="0" fontId="7" fillId="3" borderId="0" xfId="0" applyFont="1" applyFill="1" applyAlignment="1">
      <alignment horizontal="left" vertical="center"/>
    </xf>
    <xf numFmtId="0" fontId="14" fillId="8" borderId="5" xfId="0" applyFont="1" applyFill="1" applyBorder="1" applyAlignment="1">
      <alignment horizontal="center" vertical="top"/>
    </xf>
    <xf numFmtId="0" fontId="7" fillId="0" borderId="0" xfId="0" applyFont="1" applyAlignment="1">
      <alignment horizontal="left" vertical="center"/>
    </xf>
    <xf numFmtId="0" fontId="8" fillId="0" borderId="0" xfId="5" applyFont="1" applyAlignment="1">
      <alignment horizontal="left" vertical="center"/>
    </xf>
    <xf numFmtId="0" fontId="8" fillId="0" borderId="0" xfId="5" applyFont="1" applyAlignment="1">
      <alignment horizontal="center" vertical="center"/>
    </xf>
    <xf numFmtId="0" fontId="7" fillId="0" borderId="0" xfId="0" applyFont="1" applyAlignment="1">
      <alignment horizontal="left" vertical="top"/>
    </xf>
    <xf numFmtId="0" fontId="10" fillId="0" borderId="0" xfId="0" applyFont="1" applyAlignment="1">
      <alignment horizontal="left" vertical="top" wrapText="1"/>
    </xf>
    <xf numFmtId="0" fontId="9" fillId="0" borderId="0" xfId="0" applyFont="1" applyAlignment="1">
      <alignment horizontal="left"/>
    </xf>
    <xf numFmtId="0" fontId="11" fillId="0" borderId="0" xfId="0" applyFont="1" applyAlignment="1">
      <alignment horizontal="left" vertical="center" wrapText="1"/>
    </xf>
    <xf numFmtId="0" fontId="11" fillId="0" borderId="0" xfId="0" applyFont="1" applyAlignment="1">
      <alignment horizontal="left" vertical="center" wrapText="1" indent="2"/>
    </xf>
  </cellXfs>
  <cellStyles count="6">
    <cellStyle name="Bad" xfId="4" builtinId="27"/>
    <cellStyle name="Comma" xfId="2" builtinId="3"/>
    <cellStyle name="Explanatory Text" xfId="3" builtinId="53"/>
    <cellStyle name="Hyperlink" xfId="5" builtinId="8"/>
    <cellStyle name="Normal" xfId="0" builtinId="0"/>
    <cellStyle name="Percent" xfId="1" builtinId="5"/>
  </cellStyles>
  <dxfs count="0"/>
  <tableStyles count="0" defaultTableStyle="TableStyleMedium2" defaultPivotStyle="PivotStyleLight16"/>
  <colors>
    <mruColors>
      <color rgb="FF0070C0"/>
      <color rgb="FFFFFFFF"/>
      <color rgb="FF0087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44879379905933E-2"/>
          <c:y val="5.7971004315170549E-2"/>
          <c:w val="0.91853674779685135"/>
          <c:h val="0.81859868527661139"/>
        </c:manualLayout>
      </c:layout>
      <c:lineChart>
        <c:grouping val="standard"/>
        <c:varyColors val="0"/>
        <c:ser>
          <c:idx val="0"/>
          <c:order val="0"/>
          <c:tx>
            <c:strRef>
              <c:f>'1 Court Inflow'!$B$6</c:f>
              <c:strCache>
                <c:ptCount val="1"/>
                <c:pt idx="0">
                  <c:v>Total Court Inflow</c:v>
                </c:pt>
              </c:strCache>
            </c:strRef>
          </c:tx>
          <c:spPr>
            <a:ln w="12700" cap="rnd">
              <a:solidFill>
                <a:schemeClr val="bg1">
                  <a:lumMod val="50000"/>
                </a:schemeClr>
              </a:solidFill>
              <a:round/>
            </a:ln>
            <a:effectLst/>
          </c:spPr>
          <c:marker>
            <c:symbol val="none"/>
          </c:marker>
          <c:cat>
            <c:numRef>
              <c:f>'1 Court Inflow'!$A$7:$A$396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'1 Court Inflow'!$B$7:$B$1004</c:f>
              <c:numCache>
                <c:formatCode>_-* #,##0_-;\-* #,##0_-;_-* "-"??_-;_-@_-</c:formatCode>
                <c:ptCount val="998"/>
                <c:pt idx="0">
                  <c:v>11681</c:v>
                </c:pt>
                <c:pt idx="1">
                  <c:v>13120</c:v>
                </c:pt>
                <c:pt idx="2">
                  <c:v>15228</c:v>
                </c:pt>
                <c:pt idx="3">
                  <c:v>11350</c:v>
                </c:pt>
                <c:pt idx="4">
                  <c:v>14590</c:v>
                </c:pt>
                <c:pt idx="5">
                  <c:v>13530</c:v>
                </c:pt>
                <c:pt idx="6">
                  <c:v>13224</c:v>
                </c:pt>
                <c:pt idx="7">
                  <c:v>14181</c:v>
                </c:pt>
                <c:pt idx="8">
                  <c:v>12704</c:v>
                </c:pt>
                <c:pt idx="9">
                  <c:v>13523</c:v>
                </c:pt>
                <c:pt idx="10">
                  <c:v>13520</c:v>
                </c:pt>
                <c:pt idx="11">
                  <c:v>11799</c:v>
                </c:pt>
                <c:pt idx="12">
                  <c:v>12930</c:v>
                </c:pt>
                <c:pt idx="13">
                  <c:v>13292</c:v>
                </c:pt>
                <c:pt idx="14">
                  <c:v>14468</c:v>
                </c:pt>
                <c:pt idx="15">
                  <c:v>12326</c:v>
                </c:pt>
                <c:pt idx="16">
                  <c:v>14531</c:v>
                </c:pt>
                <c:pt idx="17">
                  <c:v>12425</c:v>
                </c:pt>
                <c:pt idx="18">
                  <c:v>13035</c:v>
                </c:pt>
                <c:pt idx="19">
                  <c:v>14117</c:v>
                </c:pt>
                <c:pt idx="20">
                  <c:v>11996</c:v>
                </c:pt>
                <c:pt idx="21">
                  <c:v>13707</c:v>
                </c:pt>
                <c:pt idx="22">
                  <c:v>13145</c:v>
                </c:pt>
                <c:pt idx="23">
                  <c:v>11617</c:v>
                </c:pt>
                <c:pt idx="24">
                  <c:v>13842</c:v>
                </c:pt>
                <c:pt idx="25">
                  <c:v>12628</c:v>
                </c:pt>
                <c:pt idx="26">
                  <c:v>13106</c:v>
                </c:pt>
                <c:pt idx="27">
                  <c:v>12619</c:v>
                </c:pt>
                <c:pt idx="28">
                  <c:v>14476</c:v>
                </c:pt>
                <c:pt idx="29">
                  <c:v>12311</c:v>
                </c:pt>
                <c:pt idx="30">
                  <c:v>13960</c:v>
                </c:pt>
                <c:pt idx="31">
                  <c:v>14022</c:v>
                </c:pt>
                <c:pt idx="32">
                  <c:v>12941</c:v>
                </c:pt>
                <c:pt idx="33">
                  <c:v>14415</c:v>
                </c:pt>
                <c:pt idx="34">
                  <c:v>13655</c:v>
                </c:pt>
                <c:pt idx="35">
                  <c:v>13538</c:v>
                </c:pt>
                <c:pt idx="36">
                  <c:v>15247</c:v>
                </c:pt>
                <c:pt idx="37">
                  <c:v>14119</c:v>
                </c:pt>
                <c:pt idx="38">
                  <c:v>14796</c:v>
                </c:pt>
                <c:pt idx="39">
                  <c:v>14591</c:v>
                </c:pt>
                <c:pt idx="40">
                  <c:v>16195</c:v>
                </c:pt>
                <c:pt idx="41">
                  <c:v>14682</c:v>
                </c:pt>
                <c:pt idx="42">
                  <c:v>15817</c:v>
                </c:pt>
                <c:pt idx="43">
                  <c:v>15115</c:v>
                </c:pt>
                <c:pt idx="44">
                  <c:v>15016</c:v>
                </c:pt>
                <c:pt idx="45">
                  <c:v>15154</c:v>
                </c:pt>
                <c:pt idx="46">
                  <c:v>13649</c:v>
                </c:pt>
                <c:pt idx="47">
                  <c:v>13880</c:v>
                </c:pt>
                <c:pt idx="48">
                  <c:v>15646</c:v>
                </c:pt>
                <c:pt idx="49">
                  <c:v>13327</c:v>
                </c:pt>
                <c:pt idx="50">
                  <c:v>16138</c:v>
                </c:pt>
                <c:pt idx="51">
                  <c:v>14445</c:v>
                </c:pt>
                <c:pt idx="52">
                  <c:v>14240</c:v>
                </c:pt>
                <c:pt idx="53">
                  <c:v>14438</c:v>
                </c:pt>
                <c:pt idx="54">
                  <c:v>14134</c:v>
                </c:pt>
                <c:pt idx="55">
                  <c:v>14509</c:v>
                </c:pt>
                <c:pt idx="56">
                  <c:v>14363</c:v>
                </c:pt>
                <c:pt idx="57">
                  <c:v>13396</c:v>
                </c:pt>
                <c:pt idx="58">
                  <c:v>14886</c:v>
                </c:pt>
                <c:pt idx="59">
                  <c:v>13923</c:v>
                </c:pt>
                <c:pt idx="60">
                  <c:v>14523</c:v>
                </c:pt>
                <c:pt idx="61">
                  <c:v>14027</c:v>
                </c:pt>
                <c:pt idx="62">
                  <c:v>15041</c:v>
                </c:pt>
                <c:pt idx="63">
                  <c:v>13513</c:v>
                </c:pt>
                <c:pt idx="64">
                  <c:v>14228</c:v>
                </c:pt>
                <c:pt idx="65">
                  <c:v>14504</c:v>
                </c:pt>
                <c:pt idx="66">
                  <c:v>13612</c:v>
                </c:pt>
                <c:pt idx="67">
                  <c:v>15567</c:v>
                </c:pt>
                <c:pt idx="68">
                  <c:v>15275</c:v>
                </c:pt>
                <c:pt idx="69">
                  <c:v>13856</c:v>
                </c:pt>
                <c:pt idx="70">
                  <c:v>15115</c:v>
                </c:pt>
                <c:pt idx="71">
                  <c:v>13974</c:v>
                </c:pt>
                <c:pt idx="72">
                  <c:v>15594</c:v>
                </c:pt>
                <c:pt idx="73">
                  <c:v>14361</c:v>
                </c:pt>
                <c:pt idx="74">
                  <c:v>16592</c:v>
                </c:pt>
                <c:pt idx="75">
                  <c:v>13795</c:v>
                </c:pt>
                <c:pt idx="76">
                  <c:v>16915</c:v>
                </c:pt>
                <c:pt idx="77">
                  <c:v>15683</c:v>
                </c:pt>
                <c:pt idx="78">
                  <c:v>14552</c:v>
                </c:pt>
                <c:pt idx="79">
                  <c:v>16781</c:v>
                </c:pt>
                <c:pt idx="80">
                  <c:v>15282</c:v>
                </c:pt>
                <c:pt idx="81">
                  <c:v>15199</c:v>
                </c:pt>
                <c:pt idx="82">
                  <c:v>16434</c:v>
                </c:pt>
                <c:pt idx="83">
                  <c:v>14189</c:v>
                </c:pt>
                <c:pt idx="84">
                  <c:v>17572</c:v>
                </c:pt>
                <c:pt idx="85">
                  <c:v>14910</c:v>
                </c:pt>
                <c:pt idx="86">
                  <c:v>17570</c:v>
                </c:pt>
                <c:pt idx="87">
                  <c:v>15284</c:v>
                </c:pt>
                <c:pt idx="88">
                  <c:v>17793</c:v>
                </c:pt>
                <c:pt idx="89">
                  <c:v>16647</c:v>
                </c:pt>
                <c:pt idx="90">
                  <c:v>16837</c:v>
                </c:pt>
                <c:pt idx="91">
                  <c:v>18419</c:v>
                </c:pt>
                <c:pt idx="92">
                  <c:v>16004</c:v>
                </c:pt>
                <c:pt idx="93">
                  <c:v>17598</c:v>
                </c:pt>
                <c:pt idx="94">
                  <c:v>17467</c:v>
                </c:pt>
                <c:pt idx="95">
                  <c:v>15093</c:v>
                </c:pt>
                <c:pt idx="96">
                  <c:v>18583</c:v>
                </c:pt>
                <c:pt idx="97">
                  <c:v>16395</c:v>
                </c:pt>
                <c:pt idx="98">
                  <c:v>16612</c:v>
                </c:pt>
                <c:pt idx="99">
                  <c:v>17248</c:v>
                </c:pt>
                <c:pt idx="100">
                  <c:v>17795</c:v>
                </c:pt>
                <c:pt idx="101">
                  <c:v>16941</c:v>
                </c:pt>
                <c:pt idx="102">
                  <c:v>17977</c:v>
                </c:pt>
                <c:pt idx="103">
                  <c:v>16970</c:v>
                </c:pt>
                <c:pt idx="104">
                  <c:v>17935</c:v>
                </c:pt>
                <c:pt idx="105">
                  <c:v>18839</c:v>
                </c:pt>
                <c:pt idx="106">
                  <c:v>16967</c:v>
                </c:pt>
                <c:pt idx="107">
                  <c:v>17332</c:v>
                </c:pt>
                <c:pt idx="108">
                  <c:v>19483</c:v>
                </c:pt>
                <c:pt idx="109">
                  <c:v>17852</c:v>
                </c:pt>
                <c:pt idx="110">
                  <c:v>19143</c:v>
                </c:pt>
                <c:pt idx="111">
                  <c:v>19236</c:v>
                </c:pt>
                <c:pt idx="112">
                  <c:v>17712</c:v>
                </c:pt>
                <c:pt idx="113">
                  <c:v>17924</c:v>
                </c:pt>
                <c:pt idx="114">
                  <c:v>18844</c:v>
                </c:pt>
                <c:pt idx="115">
                  <c:v>17864</c:v>
                </c:pt>
                <c:pt idx="116">
                  <c:v>18919</c:v>
                </c:pt>
                <c:pt idx="117">
                  <c:v>18375</c:v>
                </c:pt>
                <c:pt idx="118">
                  <c:v>17324</c:v>
                </c:pt>
                <c:pt idx="119">
                  <c:v>17226</c:v>
                </c:pt>
                <c:pt idx="120">
                  <c:v>17341</c:v>
                </c:pt>
                <c:pt idx="121">
                  <c:v>15684</c:v>
                </c:pt>
                <c:pt idx="122">
                  <c:v>19290</c:v>
                </c:pt>
                <c:pt idx="123">
                  <c:v>17094</c:v>
                </c:pt>
                <c:pt idx="124">
                  <c:v>16228</c:v>
                </c:pt>
                <c:pt idx="125">
                  <c:v>16559</c:v>
                </c:pt>
                <c:pt idx="126">
                  <c:v>16603</c:v>
                </c:pt>
                <c:pt idx="127">
                  <c:v>16957</c:v>
                </c:pt>
                <c:pt idx="128">
                  <c:v>16814</c:v>
                </c:pt>
                <c:pt idx="129">
                  <c:v>15487</c:v>
                </c:pt>
                <c:pt idx="130">
                  <c:v>16666</c:v>
                </c:pt>
                <c:pt idx="131">
                  <c:v>15154</c:v>
                </c:pt>
                <c:pt idx="132">
                  <c:v>14536</c:v>
                </c:pt>
                <c:pt idx="133">
                  <c:v>14869</c:v>
                </c:pt>
                <c:pt idx="134">
                  <c:v>15561</c:v>
                </c:pt>
                <c:pt idx="135">
                  <c:v>13797</c:v>
                </c:pt>
                <c:pt idx="136">
                  <c:v>16052</c:v>
                </c:pt>
                <c:pt idx="137">
                  <c:v>15794</c:v>
                </c:pt>
                <c:pt idx="138">
                  <c:v>14854</c:v>
                </c:pt>
                <c:pt idx="139">
                  <c:v>16056</c:v>
                </c:pt>
                <c:pt idx="140">
                  <c:v>15865</c:v>
                </c:pt>
                <c:pt idx="141">
                  <c:v>14190</c:v>
                </c:pt>
                <c:pt idx="142">
                  <c:v>14243</c:v>
                </c:pt>
                <c:pt idx="143">
                  <c:v>12772</c:v>
                </c:pt>
                <c:pt idx="144">
                  <c:v>12956</c:v>
                </c:pt>
                <c:pt idx="145">
                  <c:v>13947</c:v>
                </c:pt>
                <c:pt idx="146">
                  <c:v>14193</c:v>
                </c:pt>
                <c:pt idx="147">
                  <c:v>12421</c:v>
                </c:pt>
                <c:pt idx="148">
                  <c:v>15062</c:v>
                </c:pt>
                <c:pt idx="149">
                  <c:v>13017</c:v>
                </c:pt>
                <c:pt idx="150">
                  <c:v>12447</c:v>
                </c:pt>
                <c:pt idx="151">
                  <c:v>13940</c:v>
                </c:pt>
                <c:pt idx="152">
                  <c:v>12165</c:v>
                </c:pt>
                <c:pt idx="153">
                  <c:v>13521</c:v>
                </c:pt>
                <c:pt idx="154">
                  <c:v>13656</c:v>
                </c:pt>
                <c:pt idx="155">
                  <c:v>10975</c:v>
                </c:pt>
                <c:pt idx="156">
                  <c:v>12939</c:v>
                </c:pt>
                <c:pt idx="157">
                  <c:v>11763</c:v>
                </c:pt>
                <c:pt idx="158">
                  <c:v>12130</c:v>
                </c:pt>
                <c:pt idx="159">
                  <c:v>11737</c:v>
                </c:pt>
                <c:pt idx="160">
                  <c:v>13033</c:v>
                </c:pt>
                <c:pt idx="161">
                  <c:v>11217</c:v>
                </c:pt>
                <c:pt idx="162">
                  <c:v>11321</c:v>
                </c:pt>
                <c:pt idx="163">
                  <c:v>11864</c:v>
                </c:pt>
                <c:pt idx="164">
                  <c:v>11020</c:v>
                </c:pt>
                <c:pt idx="165">
                  <c:v>11544</c:v>
                </c:pt>
                <c:pt idx="166">
                  <c:v>11398</c:v>
                </c:pt>
                <c:pt idx="167">
                  <c:v>10170</c:v>
                </c:pt>
                <c:pt idx="168">
                  <c:v>11909</c:v>
                </c:pt>
                <c:pt idx="169">
                  <c:v>9921</c:v>
                </c:pt>
                <c:pt idx="170">
                  <c:v>10797</c:v>
                </c:pt>
                <c:pt idx="171">
                  <c:v>10783</c:v>
                </c:pt>
                <c:pt idx="172">
                  <c:v>11832</c:v>
                </c:pt>
                <c:pt idx="173">
                  <c:v>10553</c:v>
                </c:pt>
                <c:pt idx="174">
                  <c:v>11815</c:v>
                </c:pt>
                <c:pt idx="175">
                  <c:v>11157</c:v>
                </c:pt>
                <c:pt idx="176">
                  <c:v>11266</c:v>
                </c:pt>
                <c:pt idx="177">
                  <c:v>11955</c:v>
                </c:pt>
                <c:pt idx="178">
                  <c:v>10752</c:v>
                </c:pt>
                <c:pt idx="179">
                  <c:v>10600</c:v>
                </c:pt>
                <c:pt idx="180">
                  <c:v>11809</c:v>
                </c:pt>
                <c:pt idx="181">
                  <c:v>10414</c:v>
                </c:pt>
                <c:pt idx="182">
                  <c:v>11117</c:v>
                </c:pt>
                <c:pt idx="183">
                  <c:v>10672</c:v>
                </c:pt>
                <c:pt idx="184">
                  <c:v>10748</c:v>
                </c:pt>
                <c:pt idx="185">
                  <c:v>11206</c:v>
                </c:pt>
                <c:pt idx="186">
                  <c:v>11348</c:v>
                </c:pt>
                <c:pt idx="187">
                  <c:v>10864</c:v>
                </c:pt>
                <c:pt idx="188">
                  <c:v>11483</c:v>
                </c:pt>
                <c:pt idx="189">
                  <c:v>11507</c:v>
                </c:pt>
                <c:pt idx="190">
                  <c:v>11175</c:v>
                </c:pt>
                <c:pt idx="191">
                  <c:v>11016</c:v>
                </c:pt>
                <c:pt idx="192">
                  <c:v>11281</c:v>
                </c:pt>
                <c:pt idx="193">
                  <c:v>11163</c:v>
                </c:pt>
                <c:pt idx="194">
                  <c:v>11553</c:v>
                </c:pt>
                <c:pt idx="195">
                  <c:v>11556</c:v>
                </c:pt>
                <c:pt idx="196">
                  <c:v>11778</c:v>
                </c:pt>
                <c:pt idx="197">
                  <c:v>11762</c:v>
                </c:pt>
                <c:pt idx="198">
                  <c:v>11077</c:v>
                </c:pt>
                <c:pt idx="199">
                  <c:v>12106</c:v>
                </c:pt>
                <c:pt idx="200">
                  <c:v>11910</c:v>
                </c:pt>
                <c:pt idx="201">
                  <c:v>11195</c:v>
                </c:pt>
                <c:pt idx="202">
                  <c:v>11823</c:v>
                </c:pt>
                <c:pt idx="203">
                  <c:v>10774</c:v>
                </c:pt>
                <c:pt idx="204">
                  <c:v>11831</c:v>
                </c:pt>
                <c:pt idx="205">
                  <c:v>10992</c:v>
                </c:pt>
                <c:pt idx="206">
                  <c:v>12086</c:v>
                </c:pt>
                <c:pt idx="207">
                  <c:v>9883</c:v>
                </c:pt>
                <c:pt idx="208">
                  <c:v>12039</c:v>
                </c:pt>
                <c:pt idx="209">
                  <c:v>12043</c:v>
                </c:pt>
                <c:pt idx="210">
                  <c:v>11007</c:v>
                </c:pt>
                <c:pt idx="211">
                  <c:v>12179</c:v>
                </c:pt>
                <c:pt idx="212">
                  <c:v>11120</c:v>
                </c:pt>
                <c:pt idx="213">
                  <c:v>10966</c:v>
                </c:pt>
                <c:pt idx="214">
                  <c:v>11435</c:v>
                </c:pt>
                <c:pt idx="215">
                  <c:v>10072</c:v>
                </c:pt>
                <c:pt idx="216">
                  <c:v>11639</c:v>
                </c:pt>
                <c:pt idx="217">
                  <c:v>10481</c:v>
                </c:pt>
                <c:pt idx="218">
                  <c:v>11040</c:v>
                </c:pt>
                <c:pt idx="219">
                  <c:v>9951</c:v>
                </c:pt>
                <c:pt idx="220">
                  <c:v>12106</c:v>
                </c:pt>
                <c:pt idx="221">
                  <c:v>10498</c:v>
                </c:pt>
                <c:pt idx="222">
                  <c:v>10944</c:v>
                </c:pt>
                <c:pt idx="223">
                  <c:v>11425</c:v>
                </c:pt>
                <c:pt idx="224">
                  <c:v>10155</c:v>
                </c:pt>
                <c:pt idx="225">
                  <c:v>11115</c:v>
                </c:pt>
                <c:pt idx="226">
                  <c:v>11026</c:v>
                </c:pt>
                <c:pt idx="227">
                  <c:v>9742</c:v>
                </c:pt>
                <c:pt idx="228">
                  <c:v>11752</c:v>
                </c:pt>
                <c:pt idx="229">
                  <c:v>10346</c:v>
                </c:pt>
                <c:pt idx="230">
                  <c:v>10570</c:v>
                </c:pt>
                <c:pt idx="231">
                  <c:v>9931</c:v>
                </c:pt>
                <c:pt idx="232">
                  <c:v>11524</c:v>
                </c:pt>
                <c:pt idx="233">
                  <c:v>10015</c:v>
                </c:pt>
                <c:pt idx="234">
                  <c:v>11184</c:v>
                </c:pt>
                <c:pt idx="235">
                  <c:v>10490</c:v>
                </c:pt>
                <c:pt idx="236">
                  <c:v>10330</c:v>
                </c:pt>
                <c:pt idx="237">
                  <c:v>10698</c:v>
                </c:pt>
                <c:pt idx="238">
                  <c:v>10396</c:v>
                </c:pt>
                <c:pt idx="239">
                  <c:v>9742</c:v>
                </c:pt>
                <c:pt idx="240">
                  <c:v>11610</c:v>
                </c:pt>
                <c:pt idx="241">
                  <c:v>10371</c:v>
                </c:pt>
                <c:pt idx="242">
                  <c:v>10184</c:v>
                </c:pt>
                <c:pt idx="243">
                  <c:v>4470</c:v>
                </c:pt>
                <c:pt idx="244">
                  <c:v>9176</c:v>
                </c:pt>
                <c:pt idx="245">
                  <c:v>11394</c:v>
                </c:pt>
                <c:pt idx="246">
                  <c:v>10376</c:v>
                </c:pt>
                <c:pt idx="247">
                  <c:v>8953</c:v>
                </c:pt>
                <c:pt idx="248">
                  <c:v>9890</c:v>
                </c:pt>
                <c:pt idx="249">
                  <c:v>9928</c:v>
                </c:pt>
                <c:pt idx="250">
                  <c:v>9223</c:v>
                </c:pt>
                <c:pt idx="251">
                  <c:v>9000</c:v>
                </c:pt>
                <c:pt idx="252">
                  <c:v>9635</c:v>
                </c:pt>
                <c:pt idx="253">
                  <c:v>8469</c:v>
                </c:pt>
                <c:pt idx="254">
                  <c:v>9446</c:v>
                </c:pt>
                <c:pt idx="255">
                  <c:v>8895</c:v>
                </c:pt>
                <c:pt idx="256">
                  <c:v>9010</c:v>
                </c:pt>
                <c:pt idx="257">
                  <c:v>9322</c:v>
                </c:pt>
                <c:pt idx="258">
                  <c:v>9085</c:v>
                </c:pt>
                <c:pt idx="259">
                  <c:v>7476</c:v>
                </c:pt>
                <c:pt idx="260">
                  <c:v>6415</c:v>
                </c:pt>
                <c:pt idx="261">
                  <c:v>6957</c:v>
                </c:pt>
                <c:pt idx="262">
                  <c:v>7361</c:v>
                </c:pt>
                <c:pt idx="263">
                  <c:v>7244</c:v>
                </c:pt>
                <c:pt idx="264">
                  <c:v>7192</c:v>
                </c:pt>
                <c:pt idx="265">
                  <c:v>8830</c:v>
                </c:pt>
                <c:pt idx="266">
                  <c:v>8362</c:v>
                </c:pt>
                <c:pt idx="267">
                  <c:v>7758</c:v>
                </c:pt>
                <c:pt idx="268">
                  <c:v>8805</c:v>
                </c:pt>
                <c:pt idx="269">
                  <c:v>8249</c:v>
                </c:pt>
                <c:pt idx="270">
                  <c:v>8117</c:v>
                </c:pt>
                <c:pt idx="271">
                  <c:v>8781</c:v>
                </c:pt>
                <c:pt idx="272">
                  <c:v>9079</c:v>
                </c:pt>
                <c:pt idx="273">
                  <c:v>8348</c:v>
                </c:pt>
                <c:pt idx="274">
                  <c:v>9144</c:v>
                </c:pt>
                <c:pt idx="275">
                  <c:v>8536</c:v>
                </c:pt>
                <c:pt idx="276">
                  <c:v>9099</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numCache>
            </c:numRef>
          </c:val>
          <c:smooth val="0"/>
          <c:extLst>
            <c:ext xmlns:c16="http://schemas.microsoft.com/office/drawing/2014/chart" uri="{C3380CC4-5D6E-409C-BE32-E72D297353CC}">
              <c16:uniqueId val="{00000000-4183-48C0-B484-95FA0F62F3D2}"/>
            </c:ext>
          </c:extLst>
        </c:ser>
        <c:ser>
          <c:idx val="2"/>
          <c:order val="2"/>
          <c:tx>
            <c:strRef>
              <c:f>'1 Court Inflow'!$F$6</c:f>
              <c:strCache>
                <c:ptCount val="1"/>
                <c:pt idx="0">
                  <c:v>Total Court Inflow r12</c:v>
                </c:pt>
              </c:strCache>
            </c:strRef>
          </c:tx>
          <c:spPr>
            <a:ln w="28575" cap="rnd">
              <a:solidFill>
                <a:schemeClr val="tx1"/>
              </a:solidFill>
              <a:round/>
            </a:ln>
            <a:effectLst/>
          </c:spPr>
          <c:marker>
            <c:symbol val="none"/>
          </c:marker>
          <c:cat>
            <c:numRef>
              <c:f>'1 Court Inflow'!$A$7:$A$396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'1 Court Inflow'!$F$7:$F$396</c:f>
              <c:numCache>
                <c:formatCode>_-* #,##0_-;\-* #,##0_-;_-* "-"??_-;_-@_-</c:formatCode>
                <c:ptCount val="390"/>
                <c:pt idx="11">
                  <c:v>13204.166666666666</c:v>
                </c:pt>
                <c:pt idx="12">
                  <c:v>13308.25</c:v>
                </c:pt>
                <c:pt idx="13">
                  <c:v>13322.583333333334</c:v>
                </c:pt>
                <c:pt idx="14">
                  <c:v>13259.25</c:v>
                </c:pt>
                <c:pt idx="15">
                  <c:v>13340.583333333334</c:v>
                </c:pt>
                <c:pt idx="16">
                  <c:v>13335.666666666666</c:v>
                </c:pt>
                <c:pt idx="17">
                  <c:v>13243.583333333334</c:v>
                </c:pt>
                <c:pt idx="18">
                  <c:v>13227.833333333334</c:v>
                </c:pt>
                <c:pt idx="19">
                  <c:v>13222.5</c:v>
                </c:pt>
                <c:pt idx="20">
                  <c:v>13163.5</c:v>
                </c:pt>
                <c:pt idx="21">
                  <c:v>13178.833333333334</c:v>
                </c:pt>
                <c:pt idx="22">
                  <c:v>13147.583333333334</c:v>
                </c:pt>
                <c:pt idx="23">
                  <c:v>13132.416666666666</c:v>
                </c:pt>
                <c:pt idx="24">
                  <c:v>13208.416666666666</c:v>
                </c:pt>
                <c:pt idx="25">
                  <c:v>13153.083333333334</c:v>
                </c:pt>
                <c:pt idx="26">
                  <c:v>13039.583333333334</c:v>
                </c:pt>
                <c:pt idx="27">
                  <c:v>13064</c:v>
                </c:pt>
                <c:pt idx="28">
                  <c:v>13059.416666666666</c:v>
                </c:pt>
                <c:pt idx="29">
                  <c:v>13049.916666666666</c:v>
                </c:pt>
                <c:pt idx="30">
                  <c:v>13127</c:v>
                </c:pt>
                <c:pt idx="31">
                  <c:v>13119.083333333334</c:v>
                </c:pt>
                <c:pt idx="32">
                  <c:v>13197.833333333334</c:v>
                </c:pt>
                <c:pt idx="33">
                  <c:v>13256.833333333334</c:v>
                </c:pt>
                <c:pt idx="34">
                  <c:v>13299.333333333334</c:v>
                </c:pt>
                <c:pt idx="35">
                  <c:v>13459.416666666666</c:v>
                </c:pt>
                <c:pt idx="36">
                  <c:v>13576.5</c:v>
                </c:pt>
                <c:pt idx="37">
                  <c:v>13700.75</c:v>
                </c:pt>
                <c:pt idx="38">
                  <c:v>13841.583333333334</c:v>
                </c:pt>
                <c:pt idx="39">
                  <c:v>14005.916666666666</c:v>
                </c:pt>
                <c:pt idx="40">
                  <c:v>14149.166666666666</c:v>
                </c:pt>
                <c:pt idx="41">
                  <c:v>14346.75</c:v>
                </c:pt>
                <c:pt idx="42">
                  <c:v>14501.5</c:v>
                </c:pt>
                <c:pt idx="43">
                  <c:v>14592.583333333334</c:v>
                </c:pt>
                <c:pt idx="44">
                  <c:v>14765.5</c:v>
                </c:pt>
                <c:pt idx="45">
                  <c:v>14827.083333333334</c:v>
                </c:pt>
                <c:pt idx="46">
                  <c:v>14826.583333333334</c:v>
                </c:pt>
                <c:pt idx="47">
                  <c:v>14855.083333333334</c:v>
                </c:pt>
                <c:pt idx="48">
                  <c:v>14888.333333333334</c:v>
                </c:pt>
                <c:pt idx="49">
                  <c:v>14822.333333333334</c:v>
                </c:pt>
                <c:pt idx="50">
                  <c:v>14934.166666666666</c:v>
                </c:pt>
                <c:pt idx="51">
                  <c:v>14922</c:v>
                </c:pt>
                <c:pt idx="52">
                  <c:v>14759.083333333334</c:v>
                </c:pt>
                <c:pt idx="53">
                  <c:v>14738.75</c:v>
                </c:pt>
                <c:pt idx="54">
                  <c:v>14598.5</c:v>
                </c:pt>
                <c:pt idx="55">
                  <c:v>14548</c:v>
                </c:pt>
                <c:pt idx="56">
                  <c:v>14493.583333333334</c:v>
                </c:pt>
                <c:pt idx="57">
                  <c:v>14347.083333333334</c:v>
                </c:pt>
                <c:pt idx="58">
                  <c:v>14450.166666666666</c:v>
                </c:pt>
                <c:pt idx="59">
                  <c:v>14453.75</c:v>
                </c:pt>
                <c:pt idx="60">
                  <c:v>14360.166666666666</c:v>
                </c:pt>
                <c:pt idx="61">
                  <c:v>14418.5</c:v>
                </c:pt>
                <c:pt idx="62">
                  <c:v>14327.083333333334</c:v>
                </c:pt>
                <c:pt idx="63">
                  <c:v>14249.416666666666</c:v>
                </c:pt>
                <c:pt idx="64">
                  <c:v>14248.416666666666</c:v>
                </c:pt>
                <c:pt idx="65">
                  <c:v>14253.916666666666</c:v>
                </c:pt>
                <c:pt idx="66">
                  <c:v>14210.416666666666</c:v>
                </c:pt>
                <c:pt idx="67">
                  <c:v>14298.583333333334</c:v>
                </c:pt>
                <c:pt idx="68">
                  <c:v>14374.583333333334</c:v>
                </c:pt>
                <c:pt idx="69">
                  <c:v>14412.916666666666</c:v>
                </c:pt>
                <c:pt idx="70">
                  <c:v>14432</c:v>
                </c:pt>
                <c:pt idx="71">
                  <c:v>14436.25</c:v>
                </c:pt>
                <c:pt idx="72">
                  <c:v>14525.5</c:v>
                </c:pt>
                <c:pt idx="73">
                  <c:v>14553.333333333334</c:v>
                </c:pt>
                <c:pt idx="74">
                  <c:v>14682.583333333334</c:v>
                </c:pt>
                <c:pt idx="75">
                  <c:v>14706.083333333334</c:v>
                </c:pt>
                <c:pt idx="76">
                  <c:v>14930</c:v>
                </c:pt>
                <c:pt idx="77">
                  <c:v>15028.25</c:v>
                </c:pt>
                <c:pt idx="78">
                  <c:v>15106.583333333334</c:v>
                </c:pt>
                <c:pt idx="79">
                  <c:v>15207.75</c:v>
                </c:pt>
                <c:pt idx="80">
                  <c:v>15208.333333333334</c:v>
                </c:pt>
                <c:pt idx="81">
                  <c:v>15320.25</c:v>
                </c:pt>
                <c:pt idx="82">
                  <c:v>15430.166666666666</c:v>
                </c:pt>
                <c:pt idx="83">
                  <c:v>15448.083333333334</c:v>
                </c:pt>
                <c:pt idx="84">
                  <c:v>15612.916666666666</c:v>
                </c:pt>
                <c:pt idx="85">
                  <c:v>15658.666666666666</c:v>
                </c:pt>
                <c:pt idx="86">
                  <c:v>15740.166666666666</c:v>
                </c:pt>
                <c:pt idx="87">
                  <c:v>15864.25</c:v>
                </c:pt>
                <c:pt idx="88">
                  <c:v>15937.416666666666</c:v>
                </c:pt>
                <c:pt idx="89">
                  <c:v>16017.75</c:v>
                </c:pt>
                <c:pt idx="90">
                  <c:v>16208.166666666666</c:v>
                </c:pt>
                <c:pt idx="91">
                  <c:v>16344.666666666666</c:v>
                </c:pt>
                <c:pt idx="92">
                  <c:v>16404.833333333332</c:v>
                </c:pt>
                <c:pt idx="93">
                  <c:v>16604.75</c:v>
                </c:pt>
                <c:pt idx="94">
                  <c:v>16690.833333333332</c:v>
                </c:pt>
                <c:pt idx="95">
                  <c:v>16766.166666666668</c:v>
                </c:pt>
                <c:pt idx="96">
                  <c:v>16850.416666666668</c:v>
                </c:pt>
                <c:pt idx="97">
                  <c:v>16974.166666666668</c:v>
                </c:pt>
                <c:pt idx="98">
                  <c:v>16894.333333333332</c:v>
                </c:pt>
                <c:pt idx="99">
                  <c:v>17058</c:v>
                </c:pt>
                <c:pt idx="100">
                  <c:v>17058.166666666668</c:v>
                </c:pt>
                <c:pt idx="101">
                  <c:v>17082.666666666668</c:v>
                </c:pt>
                <c:pt idx="102">
                  <c:v>17177.666666666668</c:v>
                </c:pt>
                <c:pt idx="103">
                  <c:v>17056.916666666668</c:v>
                </c:pt>
                <c:pt idx="104">
                  <c:v>17217.833333333332</c:v>
                </c:pt>
                <c:pt idx="105">
                  <c:v>17321.25</c:v>
                </c:pt>
                <c:pt idx="106">
                  <c:v>17279.583333333332</c:v>
                </c:pt>
                <c:pt idx="107">
                  <c:v>17466.166666666668</c:v>
                </c:pt>
                <c:pt idx="108">
                  <c:v>17541.166666666668</c:v>
                </c:pt>
                <c:pt idx="109">
                  <c:v>17662.583333333332</c:v>
                </c:pt>
                <c:pt idx="110">
                  <c:v>17873.5</c:v>
                </c:pt>
                <c:pt idx="111">
                  <c:v>18039.166666666668</c:v>
                </c:pt>
                <c:pt idx="112">
                  <c:v>18032.25</c:v>
                </c:pt>
                <c:pt idx="113">
                  <c:v>18114.166666666668</c:v>
                </c:pt>
                <c:pt idx="114">
                  <c:v>18186.416666666668</c:v>
                </c:pt>
                <c:pt idx="115">
                  <c:v>18260.916666666668</c:v>
                </c:pt>
                <c:pt idx="116">
                  <c:v>18342.916666666668</c:v>
                </c:pt>
                <c:pt idx="117">
                  <c:v>18304.25</c:v>
                </c:pt>
                <c:pt idx="118">
                  <c:v>18334</c:v>
                </c:pt>
                <c:pt idx="119">
                  <c:v>18325.166666666668</c:v>
                </c:pt>
                <c:pt idx="120">
                  <c:v>18146.666666666668</c:v>
                </c:pt>
                <c:pt idx="121">
                  <c:v>17966</c:v>
                </c:pt>
                <c:pt idx="122">
                  <c:v>17978.25</c:v>
                </c:pt>
                <c:pt idx="123">
                  <c:v>17799.75</c:v>
                </c:pt>
                <c:pt idx="124">
                  <c:v>17676.083333333332</c:v>
                </c:pt>
                <c:pt idx="125">
                  <c:v>17562.333333333332</c:v>
                </c:pt>
                <c:pt idx="126">
                  <c:v>17375.583333333332</c:v>
                </c:pt>
                <c:pt idx="127">
                  <c:v>17300</c:v>
                </c:pt>
                <c:pt idx="128">
                  <c:v>17124.583333333332</c:v>
                </c:pt>
                <c:pt idx="129">
                  <c:v>16883.916666666668</c:v>
                </c:pt>
                <c:pt idx="130">
                  <c:v>16829.083333333332</c:v>
                </c:pt>
                <c:pt idx="131">
                  <c:v>16656.416666666668</c:v>
                </c:pt>
                <c:pt idx="132">
                  <c:v>16422.666666666668</c:v>
                </c:pt>
                <c:pt idx="133">
                  <c:v>16354.75</c:v>
                </c:pt>
                <c:pt idx="134">
                  <c:v>16044</c:v>
                </c:pt>
                <c:pt idx="135">
                  <c:v>15769.25</c:v>
                </c:pt>
                <c:pt idx="136">
                  <c:v>15754.583333333334</c:v>
                </c:pt>
                <c:pt idx="137">
                  <c:v>15690.833333333334</c:v>
                </c:pt>
                <c:pt idx="138">
                  <c:v>15545.083333333334</c:v>
                </c:pt>
                <c:pt idx="139">
                  <c:v>15470</c:v>
                </c:pt>
                <c:pt idx="140">
                  <c:v>15390.916666666666</c:v>
                </c:pt>
                <c:pt idx="141">
                  <c:v>15282.833333333334</c:v>
                </c:pt>
                <c:pt idx="142">
                  <c:v>15080.916666666666</c:v>
                </c:pt>
                <c:pt idx="143">
                  <c:v>14882.416666666666</c:v>
                </c:pt>
                <c:pt idx="144">
                  <c:v>14750.75</c:v>
                </c:pt>
                <c:pt idx="145">
                  <c:v>14673.916666666666</c:v>
                </c:pt>
                <c:pt idx="146">
                  <c:v>14559.916666666666</c:v>
                </c:pt>
                <c:pt idx="147">
                  <c:v>14445.25</c:v>
                </c:pt>
                <c:pt idx="148">
                  <c:v>14362.75</c:v>
                </c:pt>
                <c:pt idx="149">
                  <c:v>14131.333333333334</c:v>
                </c:pt>
                <c:pt idx="150">
                  <c:v>13930.75</c:v>
                </c:pt>
                <c:pt idx="151">
                  <c:v>13754.416666666666</c:v>
                </c:pt>
                <c:pt idx="152">
                  <c:v>13446.083333333334</c:v>
                </c:pt>
                <c:pt idx="153">
                  <c:v>13390.333333333334</c:v>
                </c:pt>
                <c:pt idx="154">
                  <c:v>13341.416666666666</c:v>
                </c:pt>
                <c:pt idx="155">
                  <c:v>13191.666666666666</c:v>
                </c:pt>
                <c:pt idx="156">
                  <c:v>13190.25</c:v>
                </c:pt>
                <c:pt idx="157">
                  <c:v>13008.25</c:v>
                </c:pt>
                <c:pt idx="158">
                  <c:v>12836.333333333334</c:v>
                </c:pt>
                <c:pt idx="159">
                  <c:v>12779.333333333334</c:v>
                </c:pt>
                <c:pt idx="160">
                  <c:v>12610.25</c:v>
                </c:pt>
                <c:pt idx="161">
                  <c:v>12460.25</c:v>
                </c:pt>
                <c:pt idx="162">
                  <c:v>12366.416666666666</c:v>
                </c:pt>
                <c:pt idx="163">
                  <c:v>12193.416666666666</c:v>
                </c:pt>
                <c:pt idx="164">
                  <c:v>12098</c:v>
                </c:pt>
                <c:pt idx="165">
                  <c:v>11933.25</c:v>
                </c:pt>
                <c:pt idx="166">
                  <c:v>11745.083333333334</c:v>
                </c:pt>
                <c:pt idx="167">
                  <c:v>11678</c:v>
                </c:pt>
                <c:pt idx="168">
                  <c:v>11592.166666666666</c:v>
                </c:pt>
                <c:pt idx="169">
                  <c:v>11438.666666666666</c:v>
                </c:pt>
                <c:pt idx="170">
                  <c:v>11327.583333333334</c:v>
                </c:pt>
                <c:pt idx="171">
                  <c:v>11248.083333333334</c:v>
                </c:pt>
                <c:pt idx="172">
                  <c:v>11148</c:v>
                </c:pt>
                <c:pt idx="173">
                  <c:v>11092.666666666666</c:v>
                </c:pt>
                <c:pt idx="174">
                  <c:v>11133.833333333334</c:v>
                </c:pt>
                <c:pt idx="175">
                  <c:v>11074.916666666666</c:v>
                </c:pt>
                <c:pt idx="176">
                  <c:v>11095.416666666666</c:v>
                </c:pt>
                <c:pt idx="177">
                  <c:v>11129.666666666666</c:v>
                </c:pt>
                <c:pt idx="178">
                  <c:v>11075.833333333334</c:v>
                </c:pt>
                <c:pt idx="179">
                  <c:v>11111.666666666666</c:v>
                </c:pt>
                <c:pt idx="180">
                  <c:v>11103.333333333334</c:v>
                </c:pt>
                <c:pt idx="181">
                  <c:v>11144.416666666666</c:v>
                </c:pt>
                <c:pt idx="182">
                  <c:v>11171.083333333334</c:v>
                </c:pt>
                <c:pt idx="183">
                  <c:v>11161.833333333334</c:v>
                </c:pt>
                <c:pt idx="184">
                  <c:v>11071.5</c:v>
                </c:pt>
                <c:pt idx="185">
                  <c:v>11125.916666666666</c:v>
                </c:pt>
                <c:pt idx="186">
                  <c:v>11087</c:v>
                </c:pt>
                <c:pt idx="187">
                  <c:v>11062.583333333334</c:v>
                </c:pt>
                <c:pt idx="188">
                  <c:v>11080.666666666666</c:v>
                </c:pt>
                <c:pt idx="189">
                  <c:v>11043.333333333334</c:v>
                </c:pt>
                <c:pt idx="190">
                  <c:v>11078.583333333334</c:v>
                </c:pt>
                <c:pt idx="191">
                  <c:v>11113.25</c:v>
                </c:pt>
                <c:pt idx="192">
                  <c:v>11069.25</c:v>
                </c:pt>
                <c:pt idx="193">
                  <c:v>11131.666666666666</c:v>
                </c:pt>
                <c:pt idx="194">
                  <c:v>11168</c:v>
                </c:pt>
                <c:pt idx="195">
                  <c:v>11241.666666666666</c:v>
                </c:pt>
                <c:pt idx="196">
                  <c:v>11327.5</c:v>
                </c:pt>
                <c:pt idx="197">
                  <c:v>11373.833333333334</c:v>
                </c:pt>
                <c:pt idx="198">
                  <c:v>11351.25</c:v>
                </c:pt>
                <c:pt idx="199">
                  <c:v>11454.75</c:v>
                </c:pt>
                <c:pt idx="200">
                  <c:v>11490.333333333334</c:v>
                </c:pt>
                <c:pt idx="201">
                  <c:v>11464.333333333334</c:v>
                </c:pt>
                <c:pt idx="202">
                  <c:v>11518.333333333334</c:v>
                </c:pt>
                <c:pt idx="203">
                  <c:v>11498.166666666666</c:v>
                </c:pt>
                <c:pt idx="204">
                  <c:v>11544</c:v>
                </c:pt>
                <c:pt idx="205">
                  <c:v>11529.75</c:v>
                </c:pt>
                <c:pt idx="206">
                  <c:v>11574.166666666666</c:v>
                </c:pt>
                <c:pt idx="207">
                  <c:v>11434.75</c:v>
                </c:pt>
                <c:pt idx="208">
                  <c:v>11456.5</c:v>
                </c:pt>
                <c:pt idx="209">
                  <c:v>11479.916666666666</c:v>
                </c:pt>
                <c:pt idx="210">
                  <c:v>11474.083333333334</c:v>
                </c:pt>
                <c:pt idx="211">
                  <c:v>11480.166666666666</c:v>
                </c:pt>
                <c:pt idx="212">
                  <c:v>11414.333333333334</c:v>
                </c:pt>
                <c:pt idx="213">
                  <c:v>11395.25</c:v>
                </c:pt>
                <c:pt idx="214">
                  <c:v>11362.916666666666</c:v>
                </c:pt>
                <c:pt idx="215">
                  <c:v>11304.416666666666</c:v>
                </c:pt>
                <c:pt idx="216">
                  <c:v>11288.416666666666</c:v>
                </c:pt>
                <c:pt idx="217">
                  <c:v>11245.833333333334</c:v>
                </c:pt>
                <c:pt idx="218">
                  <c:v>11158.666666666666</c:v>
                </c:pt>
                <c:pt idx="219">
                  <c:v>11164.333333333334</c:v>
                </c:pt>
                <c:pt idx="220">
                  <c:v>11169.916666666666</c:v>
                </c:pt>
                <c:pt idx="221">
                  <c:v>11041.166666666666</c:v>
                </c:pt>
                <c:pt idx="222">
                  <c:v>11035.916666666666</c:v>
                </c:pt>
                <c:pt idx="223">
                  <c:v>10973.083333333334</c:v>
                </c:pt>
                <c:pt idx="224">
                  <c:v>10892.666666666666</c:v>
                </c:pt>
                <c:pt idx="225">
                  <c:v>10905.083333333334</c:v>
                </c:pt>
                <c:pt idx="226">
                  <c:v>10871</c:v>
                </c:pt>
                <c:pt idx="227">
                  <c:v>10843.5</c:v>
                </c:pt>
                <c:pt idx="228">
                  <c:v>10852.916666666666</c:v>
                </c:pt>
                <c:pt idx="229">
                  <c:v>10841.666666666666</c:v>
                </c:pt>
                <c:pt idx="230">
                  <c:v>10802.5</c:v>
                </c:pt>
                <c:pt idx="231">
                  <c:v>10800.833333333334</c:v>
                </c:pt>
                <c:pt idx="232">
                  <c:v>10752.333333333334</c:v>
                </c:pt>
                <c:pt idx="233">
                  <c:v>10712.083333333334</c:v>
                </c:pt>
                <c:pt idx="234">
                  <c:v>10732.083333333334</c:v>
                </c:pt>
                <c:pt idx="235">
                  <c:v>10654.166666666666</c:v>
                </c:pt>
                <c:pt idx="236">
                  <c:v>10668.75</c:v>
                </c:pt>
                <c:pt idx="237">
                  <c:v>10634</c:v>
                </c:pt>
                <c:pt idx="238">
                  <c:v>10581.5</c:v>
                </c:pt>
                <c:pt idx="239">
                  <c:v>10581.5</c:v>
                </c:pt>
                <c:pt idx="240">
                  <c:v>10569.666666666666</c:v>
                </c:pt>
                <c:pt idx="241">
                  <c:v>10571.75</c:v>
                </c:pt>
                <c:pt idx="242">
                  <c:v>10539.583333333334</c:v>
                </c:pt>
                <c:pt idx="243">
                  <c:v>10084.5</c:v>
                </c:pt>
                <c:pt idx="244">
                  <c:v>9888.8333333333339</c:v>
                </c:pt>
                <c:pt idx="245">
                  <c:v>10003.75</c:v>
                </c:pt>
                <c:pt idx="246">
                  <c:v>9936.4166666666661</c:v>
                </c:pt>
                <c:pt idx="247">
                  <c:v>9808.3333333333339</c:v>
                </c:pt>
                <c:pt idx="248">
                  <c:v>9771.6666666666661</c:v>
                </c:pt>
                <c:pt idx="249">
                  <c:v>9707.5</c:v>
                </c:pt>
                <c:pt idx="250">
                  <c:v>9609.75</c:v>
                </c:pt>
                <c:pt idx="251">
                  <c:v>9547.9166666666661</c:v>
                </c:pt>
                <c:pt idx="252">
                  <c:v>9383.3333333333339</c:v>
                </c:pt>
                <c:pt idx="253">
                  <c:v>9224.8333333333339</c:v>
                </c:pt>
                <c:pt idx="254">
                  <c:v>9163.3333333333339</c:v>
                </c:pt>
                <c:pt idx="255">
                  <c:v>9532.0833333333339</c:v>
                </c:pt>
                <c:pt idx="256">
                  <c:v>9518.25</c:v>
                </c:pt>
                <c:pt idx="257">
                  <c:v>9345.5833333333339</c:v>
                </c:pt>
                <c:pt idx="258">
                  <c:v>9238</c:v>
                </c:pt>
                <c:pt idx="259">
                  <c:v>9114.9166666666661</c:v>
                </c:pt>
                <c:pt idx="260">
                  <c:v>8825.3333333333339</c:v>
                </c:pt>
                <c:pt idx="261">
                  <c:v>8577.75</c:v>
                </c:pt>
                <c:pt idx="262">
                  <c:v>8422.5833333333339</c:v>
                </c:pt>
                <c:pt idx="263">
                  <c:v>8276.25</c:v>
                </c:pt>
                <c:pt idx="264">
                  <c:v>8072.666666666667</c:v>
                </c:pt>
                <c:pt idx="265">
                  <c:v>8102.75</c:v>
                </c:pt>
                <c:pt idx="266">
                  <c:v>8012.416666666667</c:v>
                </c:pt>
                <c:pt idx="267">
                  <c:v>7917.666666666667</c:v>
                </c:pt>
                <c:pt idx="268">
                  <c:v>7900.583333333333</c:v>
                </c:pt>
                <c:pt idx="269">
                  <c:v>7811.166666666667</c:v>
                </c:pt>
                <c:pt idx="270">
                  <c:v>7730.5</c:v>
                </c:pt>
                <c:pt idx="271">
                  <c:v>7839.25</c:v>
                </c:pt>
                <c:pt idx="272">
                  <c:v>8061.25</c:v>
                </c:pt>
                <c:pt idx="273">
                  <c:v>8177.166666666667</c:v>
                </c:pt>
                <c:pt idx="274">
                  <c:v>8325.75</c:v>
                </c:pt>
                <c:pt idx="275">
                  <c:v>8433.4166666666661</c:v>
                </c:pt>
                <c:pt idx="276">
                  <c:v>8592.3333333333339</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numCache>
            </c:numRef>
          </c:val>
          <c:smooth val="0"/>
          <c:extLst>
            <c:ext xmlns:c16="http://schemas.microsoft.com/office/drawing/2014/chart" uri="{C3380CC4-5D6E-409C-BE32-E72D297353CC}">
              <c16:uniqueId val="{00000001-4183-48C0-B484-95FA0F62F3D2}"/>
            </c:ext>
          </c:extLst>
        </c:ser>
        <c:ser>
          <c:idx val="4"/>
          <c:order val="4"/>
          <c:tx>
            <c:strRef>
              <c:f>'1 Court Inflow'!$J$6</c:f>
              <c:strCache>
                <c:ptCount val="1"/>
                <c:pt idx="0">
                  <c:v>Total Court Inflow (Projection 2021)</c:v>
                </c:pt>
              </c:strCache>
            </c:strRef>
          </c:tx>
          <c:spPr>
            <a:ln w="22225" cap="rnd">
              <a:solidFill>
                <a:schemeClr val="bg1">
                  <a:lumMod val="75000"/>
                </a:schemeClr>
              </a:solidFill>
              <a:prstDash val="sysDash"/>
              <a:round/>
            </a:ln>
            <a:effectLst/>
          </c:spPr>
          <c:marker>
            <c:symbol val="none"/>
          </c:marker>
          <c:cat>
            <c:numRef>
              <c:f>'1 Court Inflow'!$A$7:$A$396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'1 Court Inflow'!$J$7:$J$384</c:f>
              <c:numCache>
                <c:formatCode>_-* #,##0_-;\-* #,##0_-;_-* "-"??_-;_-@_-</c:formatCode>
                <c:ptCount val="378"/>
                <c:pt idx="257">
                  <c:v>9332.75</c:v>
                </c:pt>
                <c:pt idx="258">
                  <c:v>9308.9394450608343</c:v>
                </c:pt>
                <c:pt idx="259">
                  <c:v>9285.1288901216685</c:v>
                </c:pt>
                <c:pt idx="260">
                  <c:v>9261.3183351825028</c:v>
                </c:pt>
                <c:pt idx="261">
                  <c:v>9237.507780243337</c:v>
                </c:pt>
                <c:pt idx="262">
                  <c:v>9213.6972253041713</c:v>
                </c:pt>
                <c:pt idx="263">
                  <c:v>9189.8866703650056</c:v>
                </c:pt>
                <c:pt idx="264">
                  <c:v>9166.0761154258398</c:v>
                </c:pt>
                <c:pt idx="265">
                  <c:v>9142.2655604866741</c:v>
                </c:pt>
                <c:pt idx="266">
                  <c:v>9118.4550055475083</c:v>
                </c:pt>
                <c:pt idx="267">
                  <c:v>9094.6444506083426</c:v>
                </c:pt>
                <c:pt idx="268">
                  <c:v>9070.8338956691769</c:v>
                </c:pt>
                <c:pt idx="269">
                  <c:v>9047.023340730002</c:v>
                </c:pt>
                <c:pt idx="270">
                  <c:v>9031.9721996231474</c:v>
                </c:pt>
                <c:pt idx="271">
                  <c:v>9016.9210585162928</c:v>
                </c:pt>
                <c:pt idx="272">
                  <c:v>9001.8699174094381</c:v>
                </c:pt>
                <c:pt idx="273">
                  <c:v>8986.8187763025835</c:v>
                </c:pt>
                <c:pt idx="274">
                  <c:v>8971.7676351957289</c:v>
                </c:pt>
                <c:pt idx="275">
                  <c:v>8956.7164940888742</c:v>
                </c:pt>
                <c:pt idx="276">
                  <c:v>8941.6653529820196</c:v>
                </c:pt>
                <c:pt idx="277">
                  <c:v>8926.614211875165</c:v>
                </c:pt>
                <c:pt idx="278">
                  <c:v>8911.5630707683104</c:v>
                </c:pt>
                <c:pt idx="279">
                  <c:v>8896.5119296614557</c:v>
                </c:pt>
                <c:pt idx="280">
                  <c:v>8881.4607885546011</c:v>
                </c:pt>
                <c:pt idx="281">
                  <c:v>8866.4096474477465</c:v>
                </c:pt>
                <c:pt idx="282">
                  <c:v>8855.5695133988538</c:v>
                </c:pt>
                <c:pt idx="283">
                  <c:v>8844.7293793499612</c:v>
                </c:pt>
                <c:pt idx="284">
                  <c:v>8833.8892453010685</c:v>
                </c:pt>
                <c:pt idx="285">
                  <c:v>8823.0491112521759</c:v>
                </c:pt>
                <c:pt idx="286">
                  <c:v>8812.2089772032832</c:v>
                </c:pt>
                <c:pt idx="287">
                  <c:v>8801.3688431543906</c:v>
                </c:pt>
                <c:pt idx="288">
                  <c:v>8790.5287091054979</c:v>
                </c:pt>
                <c:pt idx="289">
                  <c:v>8779.6885750566053</c:v>
                </c:pt>
                <c:pt idx="290">
                  <c:v>8768.8484410077126</c:v>
                </c:pt>
                <c:pt idx="291">
                  <c:v>8758.00830695882</c:v>
                </c:pt>
                <c:pt idx="292">
                  <c:v>8747.1681729099273</c:v>
                </c:pt>
                <c:pt idx="293">
                  <c:v>8736.3280388610419</c:v>
                </c:pt>
                <c:pt idx="294">
                  <c:v>8727.7143758587408</c:v>
                </c:pt>
                <c:pt idx="295">
                  <c:v>8719.1007128564397</c:v>
                </c:pt>
                <c:pt idx="296">
                  <c:v>8710.4870498541386</c:v>
                </c:pt>
                <c:pt idx="297">
                  <c:v>8701.8733868518375</c:v>
                </c:pt>
                <c:pt idx="298">
                  <c:v>8693.2597238495364</c:v>
                </c:pt>
                <c:pt idx="299">
                  <c:v>8684.6460608472353</c:v>
                </c:pt>
                <c:pt idx="300">
                  <c:v>8676.0323978449342</c:v>
                </c:pt>
                <c:pt idx="301">
                  <c:v>8667.4187348426331</c:v>
                </c:pt>
                <c:pt idx="302">
                  <c:v>8658.8050718403319</c:v>
                </c:pt>
                <c:pt idx="303">
                  <c:v>8650.1914088380308</c:v>
                </c:pt>
                <c:pt idx="304">
                  <c:v>8641.5777458357297</c:v>
                </c:pt>
                <c:pt idx="305">
                  <c:v>8632.9640828334359</c:v>
                </c:pt>
                <c:pt idx="306">
                  <c:v>8626.3028674854286</c:v>
                </c:pt>
                <c:pt idx="307">
                  <c:v>8619.6416521374213</c:v>
                </c:pt>
                <c:pt idx="308">
                  <c:v>8612.9804367894139</c:v>
                </c:pt>
                <c:pt idx="309">
                  <c:v>8606.3192214414066</c:v>
                </c:pt>
                <c:pt idx="310">
                  <c:v>8599.6580060933993</c:v>
                </c:pt>
                <c:pt idx="311">
                  <c:v>8592.996790745392</c:v>
                </c:pt>
                <c:pt idx="312">
                  <c:v>8586.3355753973847</c:v>
                </c:pt>
                <c:pt idx="313">
                  <c:v>8579.6743600493774</c:v>
                </c:pt>
                <c:pt idx="314">
                  <c:v>8573.01314470137</c:v>
                </c:pt>
                <c:pt idx="315">
                  <c:v>8566.3519293533627</c:v>
                </c:pt>
                <c:pt idx="316">
                  <c:v>8559.6907140053554</c:v>
                </c:pt>
                <c:pt idx="317">
                  <c:v>8553.029498657339</c:v>
                </c:pt>
                <c:pt idx="318">
                  <c:v>8547.3239777223334</c:v>
                </c:pt>
                <c:pt idx="319">
                  <c:v>8541.6184567873279</c:v>
                </c:pt>
                <c:pt idx="320">
                  <c:v>8535.9129358523223</c:v>
                </c:pt>
                <c:pt idx="321">
                  <c:v>8530.2074149173168</c:v>
                </c:pt>
                <c:pt idx="322">
                  <c:v>8524.5018939823112</c:v>
                </c:pt>
                <c:pt idx="323">
                  <c:v>8518.7963730473057</c:v>
                </c:pt>
                <c:pt idx="324">
                  <c:v>8513.0908521123001</c:v>
                </c:pt>
                <c:pt idx="325">
                  <c:v>8507.3853311772946</c:v>
                </c:pt>
                <c:pt idx="326">
                  <c:v>8501.679810242289</c:v>
                </c:pt>
                <c:pt idx="327">
                  <c:v>8495.9742893072835</c:v>
                </c:pt>
                <c:pt idx="328">
                  <c:v>8490.2687683722779</c:v>
                </c:pt>
                <c:pt idx="329">
                  <c:v>8484.5632474372633</c:v>
                </c:pt>
                <c:pt idx="330">
                  <c:v>8479.8870150436724</c:v>
                </c:pt>
                <c:pt idx="331">
                  <c:v>8475.2107826500815</c:v>
                </c:pt>
                <c:pt idx="332">
                  <c:v>8470.5345502564905</c:v>
                </c:pt>
                <c:pt idx="333">
                  <c:v>8465.8583178628996</c:v>
                </c:pt>
                <c:pt idx="334">
                  <c:v>8461.1820854693087</c:v>
                </c:pt>
                <c:pt idx="335">
                  <c:v>8456.5058530757178</c:v>
                </c:pt>
                <c:pt idx="336">
                  <c:v>8451.8296206821269</c:v>
                </c:pt>
                <c:pt idx="337">
                  <c:v>8447.153388288536</c:v>
                </c:pt>
                <c:pt idx="338">
                  <c:v>8442.4771558949451</c:v>
                </c:pt>
                <c:pt idx="339">
                  <c:v>8437.8009235013542</c:v>
                </c:pt>
                <c:pt idx="340">
                  <c:v>8433.1246911077633</c:v>
                </c:pt>
                <c:pt idx="341">
                  <c:v>8428.4484587141651</c:v>
                </c:pt>
                <c:pt idx="342">
                  <c:v>8423.4857421926972</c:v>
                </c:pt>
                <c:pt idx="343">
                  <c:v>8418.5230256712293</c:v>
                </c:pt>
                <c:pt idx="344">
                  <c:v>8413.5603091497615</c:v>
                </c:pt>
                <c:pt idx="345">
                  <c:v>8408.5975926282936</c:v>
                </c:pt>
                <c:pt idx="346">
                  <c:v>8403.6348761068257</c:v>
                </c:pt>
                <c:pt idx="347">
                  <c:v>8398.6721595853578</c:v>
                </c:pt>
                <c:pt idx="348">
                  <c:v>8393.7094430638899</c:v>
                </c:pt>
                <c:pt idx="349">
                  <c:v>8388.746726542422</c:v>
                </c:pt>
                <c:pt idx="350">
                  <c:v>8383.7840100209542</c:v>
                </c:pt>
                <c:pt idx="351">
                  <c:v>8378.8212934994863</c:v>
                </c:pt>
                <c:pt idx="352">
                  <c:v>8373.8585769780184</c:v>
                </c:pt>
                <c:pt idx="353">
                  <c:v>8368.8958604565505</c:v>
                </c:pt>
                <c:pt idx="354">
                  <c:v>8364.1054854143531</c:v>
                </c:pt>
                <c:pt idx="355">
                  <c:v>8359.3151103721557</c:v>
                </c:pt>
                <c:pt idx="356">
                  <c:v>8354.5247353299583</c:v>
                </c:pt>
                <c:pt idx="357">
                  <c:v>8349.7343602877609</c:v>
                </c:pt>
                <c:pt idx="358">
                  <c:v>8344.9439852455635</c:v>
                </c:pt>
                <c:pt idx="359">
                  <c:v>8340.153610203366</c:v>
                </c:pt>
                <c:pt idx="360">
                  <c:v>8335.3632351611686</c:v>
                </c:pt>
                <c:pt idx="361">
                  <c:v>8330.5728601189712</c:v>
                </c:pt>
                <c:pt idx="362">
                  <c:v>8325.7824850767738</c:v>
                </c:pt>
                <c:pt idx="363">
                  <c:v>8320.9921100345764</c:v>
                </c:pt>
                <c:pt idx="364">
                  <c:v>8316.201734992379</c:v>
                </c:pt>
                <c:pt idx="365">
                  <c:v>8311.4113599501779</c:v>
                </c:pt>
                <c:pt idx="366">
                  <c:v>8306.6688106701349</c:v>
                </c:pt>
                <c:pt idx="367">
                  <c:v>8301.9262613900919</c:v>
                </c:pt>
                <c:pt idx="368">
                  <c:v>8297.1837121100489</c:v>
                </c:pt>
                <c:pt idx="369">
                  <c:v>8292.4411628300059</c:v>
                </c:pt>
                <c:pt idx="370">
                  <c:v>8287.6986135499628</c:v>
                </c:pt>
                <c:pt idx="371">
                  <c:v>8282.9560642699198</c:v>
                </c:pt>
                <c:pt idx="372">
                  <c:v>8278.2135149898768</c:v>
                </c:pt>
                <c:pt idx="373">
                  <c:v>8273.4709657098338</c:v>
                </c:pt>
                <c:pt idx="374">
                  <c:v>8268.7284164297907</c:v>
                </c:pt>
                <c:pt idx="375">
                  <c:v>8263.9858671497477</c:v>
                </c:pt>
                <c:pt idx="376">
                  <c:v>8259.2433178697047</c:v>
                </c:pt>
                <c:pt idx="377">
                  <c:v>8254.500768589658</c:v>
                </c:pt>
              </c:numCache>
            </c:numRef>
          </c:val>
          <c:smooth val="0"/>
          <c:extLst>
            <c:ext xmlns:c16="http://schemas.microsoft.com/office/drawing/2014/chart" uri="{C3380CC4-5D6E-409C-BE32-E72D297353CC}">
              <c16:uniqueId val="{00000002-4183-48C0-B484-95FA0F62F3D2}"/>
            </c:ext>
          </c:extLst>
        </c:ser>
        <c:ser>
          <c:idx val="6"/>
          <c:order val="6"/>
          <c:tx>
            <c:strRef>
              <c:f>'1 Court Inflow'!$N$6</c:f>
              <c:strCache>
                <c:ptCount val="1"/>
                <c:pt idx="0">
                  <c:v>Total Court Inflow (Projection 2022)</c:v>
                </c:pt>
              </c:strCache>
            </c:strRef>
          </c:tx>
          <c:spPr>
            <a:ln w="28575" cap="rnd">
              <a:solidFill>
                <a:schemeClr val="tx1"/>
              </a:solidFill>
              <a:prstDash val="sysDash"/>
              <a:round/>
            </a:ln>
            <a:effectLst/>
          </c:spPr>
          <c:marker>
            <c:symbol val="none"/>
          </c:marker>
          <c:cat>
            <c:numRef>
              <c:f>'1 Court Inflow'!$A$7:$A$396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'1 Court Inflow'!$N$7:$N$396</c:f>
              <c:numCache>
                <c:formatCode>_-* #,##0_-;\-* #,##0_-;_-* "-"??_-;_-@_-</c:formatCode>
                <c:ptCount val="390"/>
                <c:pt idx="275">
                  <c:v>8426.8333333333339</c:v>
                </c:pt>
                <c:pt idx="281">
                  <c:v>8618.1829563353222</c:v>
                </c:pt>
                <c:pt idx="293">
                  <c:v>8496.5841035499252</c:v>
                </c:pt>
                <c:pt idx="305">
                  <c:v>8399.8386653395937</c:v>
                </c:pt>
                <c:pt idx="317">
                  <c:v>8324.7727955949103</c:v>
                </c:pt>
                <c:pt idx="329">
                  <c:v>8260.305902838234</c:v>
                </c:pt>
                <c:pt idx="341">
                  <c:v>8207.352706255886</c:v>
                </c:pt>
                <c:pt idx="353">
                  <c:v>8150.934226253823</c:v>
                </c:pt>
                <c:pt idx="365">
                  <c:v>8096.5509775614992</c:v>
                </c:pt>
                <c:pt idx="377">
                  <c:v>8042.710626466228</c:v>
                </c:pt>
                <c:pt idx="389">
                  <c:v>8040.5632601370016</c:v>
                </c:pt>
              </c:numCache>
            </c:numRef>
          </c:val>
          <c:smooth val="0"/>
          <c:extLst>
            <c:ext xmlns:c16="http://schemas.microsoft.com/office/drawing/2014/chart" uri="{C3380CC4-5D6E-409C-BE32-E72D297353CC}">
              <c16:uniqueId val="{00000003-4183-48C0-B484-95FA0F62F3D2}"/>
            </c:ext>
          </c:extLst>
        </c:ser>
        <c:dLbls>
          <c:showLegendKey val="0"/>
          <c:showVal val="0"/>
          <c:showCatName val="0"/>
          <c:showSerName val="0"/>
          <c:showPercent val="0"/>
          <c:showBubbleSize val="0"/>
        </c:dLbls>
        <c:smooth val="0"/>
        <c:axId val="721745960"/>
        <c:axId val="721752520"/>
        <c:extLst>
          <c:ext xmlns:c15="http://schemas.microsoft.com/office/drawing/2012/chart" uri="{02D57815-91ED-43cb-92C2-25804820EDAC}">
            <c15:filteredLineSeries>
              <c15:ser>
                <c:idx val="1"/>
                <c:order val="1"/>
                <c:tx>
                  <c:strRef>
                    <c:extLst>
                      <c:ext uri="{02D57815-91ED-43cb-92C2-25804820EDAC}">
                        <c15:formulaRef>
                          <c15:sqref>'1 Court Inflow'!$C$6</c15:sqref>
                        </c15:formulaRef>
                      </c:ext>
                    </c:extLst>
                    <c:strCache>
                      <c:ptCount val="1"/>
                      <c:pt idx="0">
                        <c:v>Category 3 Court Inflow</c:v>
                      </c:pt>
                    </c:strCache>
                  </c:strRef>
                </c:tx>
                <c:spPr>
                  <a:ln w="19050" cap="rnd">
                    <a:solidFill>
                      <a:schemeClr val="accent3">
                        <a:alpha val="50000"/>
                      </a:schemeClr>
                    </a:solidFill>
                    <a:round/>
                  </a:ln>
                  <a:effectLst/>
                </c:spPr>
                <c:marker>
                  <c:symbol val="none"/>
                </c:marker>
                <c:cat>
                  <c:numRef>
                    <c:extLst>
                      <c:ext uri="{02D57815-91ED-43cb-92C2-25804820EDAC}">
                        <c15:formulaRef>
                          <c15:sqref>'1 Court Inflow'!$A$7:$A$396</c15:sqref>
                        </c15:formulaRef>
                      </c:ext>
                    </c:extLst>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extLst>
                      <c:ext uri="{02D57815-91ED-43cb-92C2-25804820EDAC}">
                        <c15:formulaRef>
                          <c15:sqref>'1 Court Inflow'!$C$7:$C$1004</c15:sqref>
                        </c15:formulaRef>
                      </c:ext>
                    </c:extLst>
                    <c:numCache>
                      <c:formatCode>_-* #,##0_-;\-* #,##0_-;_-* "-"??_-;_-@_-</c:formatCode>
                      <c:ptCount val="998"/>
                      <c:pt idx="0">
                        <c:v>3528</c:v>
                      </c:pt>
                      <c:pt idx="1">
                        <c:v>4024</c:v>
                      </c:pt>
                      <c:pt idx="2">
                        <c:v>4544</c:v>
                      </c:pt>
                      <c:pt idx="3">
                        <c:v>3476</c:v>
                      </c:pt>
                      <c:pt idx="4">
                        <c:v>4204</c:v>
                      </c:pt>
                      <c:pt idx="5">
                        <c:v>4024</c:v>
                      </c:pt>
                      <c:pt idx="6">
                        <c:v>3949</c:v>
                      </c:pt>
                      <c:pt idx="7">
                        <c:v>4276</c:v>
                      </c:pt>
                      <c:pt idx="8">
                        <c:v>3917</c:v>
                      </c:pt>
                      <c:pt idx="9">
                        <c:v>4025</c:v>
                      </c:pt>
                      <c:pt idx="10">
                        <c:v>4192</c:v>
                      </c:pt>
                      <c:pt idx="11">
                        <c:v>3855</c:v>
                      </c:pt>
                      <c:pt idx="12">
                        <c:v>3970</c:v>
                      </c:pt>
                      <c:pt idx="13">
                        <c:v>4124</c:v>
                      </c:pt>
                      <c:pt idx="14">
                        <c:v>4329</c:v>
                      </c:pt>
                      <c:pt idx="15">
                        <c:v>3626</c:v>
                      </c:pt>
                      <c:pt idx="16">
                        <c:v>4264</c:v>
                      </c:pt>
                      <c:pt idx="17">
                        <c:v>3586</c:v>
                      </c:pt>
                      <c:pt idx="18">
                        <c:v>3904</c:v>
                      </c:pt>
                      <c:pt idx="19">
                        <c:v>3977</c:v>
                      </c:pt>
                      <c:pt idx="20">
                        <c:v>3641</c:v>
                      </c:pt>
                      <c:pt idx="21">
                        <c:v>4092</c:v>
                      </c:pt>
                      <c:pt idx="22">
                        <c:v>3986</c:v>
                      </c:pt>
                      <c:pt idx="23">
                        <c:v>3736</c:v>
                      </c:pt>
                      <c:pt idx="24">
                        <c:v>3886</c:v>
                      </c:pt>
                      <c:pt idx="25">
                        <c:v>3698</c:v>
                      </c:pt>
                      <c:pt idx="26">
                        <c:v>3961</c:v>
                      </c:pt>
                      <c:pt idx="27">
                        <c:v>3736</c:v>
                      </c:pt>
                      <c:pt idx="28">
                        <c:v>4264</c:v>
                      </c:pt>
                      <c:pt idx="29">
                        <c:v>3659</c:v>
                      </c:pt>
                      <c:pt idx="30">
                        <c:v>4035</c:v>
                      </c:pt>
                      <c:pt idx="31">
                        <c:v>4221</c:v>
                      </c:pt>
                      <c:pt idx="32">
                        <c:v>3790</c:v>
                      </c:pt>
                      <c:pt idx="33">
                        <c:v>4386</c:v>
                      </c:pt>
                      <c:pt idx="34">
                        <c:v>3978</c:v>
                      </c:pt>
                      <c:pt idx="35">
                        <c:v>4080</c:v>
                      </c:pt>
                      <c:pt idx="36">
                        <c:v>3940</c:v>
                      </c:pt>
                      <c:pt idx="37">
                        <c:v>4095</c:v>
                      </c:pt>
                      <c:pt idx="38">
                        <c:v>4291</c:v>
                      </c:pt>
                      <c:pt idx="39">
                        <c:v>4140</c:v>
                      </c:pt>
                      <c:pt idx="40">
                        <c:v>4524</c:v>
                      </c:pt>
                      <c:pt idx="41">
                        <c:v>4030</c:v>
                      </c:pt>
                      <c:pt idx="42">
                        <c:v>4382</c:v>
                      </c:pt>
                      <c:pt idx="43">
                        <c:v>4104</c:v>
                      </c:pt>
                      <c:pt idx="44">
                        <c:v>4223</c:v>
                      </c:pt>
                      <c:pt idx="45">
                        <c:v>4295</c:v>
                      </c:pt>
                      <c:pt idx="46">
                        <c:v>3905</c:v>
                      </c:pt>
                      <c:pt idx="47">
                        <c:v>3994</c:v>
                      </c:pt>
                      <c:pt idx="48">
                        <c:v>3810</c:v>
                      </c:pt>
                      <c:pt idx="49">
                        <c:v>3803</c:v>
                      </c:pt>
                      <c:pt idx="50">
                        <c:v>4367</c:v>
                      </c:pt>
                      <c:pt idx="51">
                        <c:v>3784</c:v>
                      </c:pt>
                      <c:pt idx="52">
                        <c:v>3919</c:v>
                      </c:pt>
                      <c:pt idx="53">
                        <c:v>4001</c:v>
                      </c:pt>
                      <c:pt idx="54">
                        <c:v>3844</c:v>
                      </c:pt>
                      <c:pt idx="55">
                        <c:v>4000</c:v>
                      </c:pt>
                      <c:pt idx="56">
                        <c:v>3875</c:v>
                      </c:pt>
                      <c:pt idx="57">
                        <c:v>3656</c:v>
                      </c:pt>
                      <c:pt idx="58">
                        <c:v>4199</c:v>
                      </c:pt>
                      <c:pt idx="59">
                        <c:v>3887</c:v>
                      </c:pt>
                      <c:pt idx="60">
                        <c:v>3718</c:v>
                      </c:pt>
                      <c:pt idx="61">
                        <c:v>3806</c:v>
                      </c:pt>
                      <c:pt idx="62">
                        <c:v>4049</c:v>
                      </c:pt>
                      <c:pt idx="63">
                        <c:v>3622</c:v>
                      </c:pt>
                      <c:pt idx="64">
                        <c:v>4028</c:v>
                      </c:pt>
                      <c:pt idx="65">
                        <c:v>3994</c:v>
                      </c:pt>
                      <c:pt idx="66">
                        <c:v>3783</c:v>
                      </c:pt>
                      <c:pt idx="67">
                        <c:v>4436</c:v>
                      </c:pt>
                      <c:pt idx="68">
                        <c:v>4199</c:v>
                      </c:pt>
                      <c:pt idx="69">
                        <c:v>4043</c:v>
                      </c:pt>
                      <c:pt idx="70">
                        <c:v>4340</c:v>
                      </c:pt>
                      <c:pt idx="71">
                        <c:v>4078</c:v>
                      </c:pt>
                      <c:pt idx="72">
                        <c:v>4080</c:v>
                      </c:pt>
                      <c:pt idx="73">
                        <c:v>4232</c:v>
                      </c:pt>
                      <c:pt idx="74">
                        <c:v>4570</c:v>
                      </c:pt>
                      <c:pt idx="75">
                        <c:v>3795</c:v>
                      </c:pt>
                      <c:pt idx="76">
                        <c:v>4499</c:v>
                      </c:pt>
                      <c:pt idx="77">
                        <c:v>4165</c:v>
                      </c:pt>
                      <c:pt idx="78">
                        <c:v>4039</c:v>
                      </c:pt>
                      <c:pt idx="79">
                        <c:v>4602</c:v>
                      </c:pt>
                      <c:pt idx="80">
                        <c:v>4049</c:v>
                      </c:pt>
                      <c:pt idx="81">
                        <c:v>4153</c:v>
                      </c:pt>
                      <c:pt idx="82">
                        <c:v>4510</c:v>
                      </c:pt>
                      <c:pt idx="83">
                        <c:v>3999</c:v>
                      </c:pt>
                      <c:pt idx="84">
                        <c:v>4423</c:v>
                      </c:pt>
                      <c:pt idx="85">
                        <c:v>4092</c:v>
                      </c:pt>
                      <c:pt idx="86">
                        <c:v>4781</c:v>
                      </c:pt>
                      <c:pt idx="87">
                        <c:v>4053</c:v>
                      </c:pt>
                      <c:pt idx="88">
                        <c:v>4743</c:v>
                      </c:pt>
                      <c:pt idx="89">
                        <c:v>4304</c:v>
                      </c:pt>
                      <c:pt idx="90">
                        <c:v>4361</c:v>
                      </c:pt>
                      <c:pt idx="91">
                        <c:v>4749</c:v>
                      </c:pt>
                      <c:pt idx="92">
                        <c:v>4366</c:v>
                      </c:pt>
                      <c:pt idx="93">
                        <c:v>4666</c:v>
                      </c:pt>
                      <c:pt idx="94">
                        <c:v>4751</c:v>
                      </c:pt>
                      <c:pt idx="95">
                        <c:v>4248</c:v>
                      </c:pt>
                      <c:pt idx="96">
                        <c:v>4611</c:v>
                      </c:pt>
                      <c:pt idx="97">
                        <c:v>4266</c:v>
                      </c:pt>
                      <c:pt idx="98">
                        <c:v>4416</c:v>
                      </c:pt>
                      <c:pt idx="99">
                        <c:v>4519</c:v>
                      </c:pt>
                      <c:pt idx="100">
                        <c:v>4547</c:v>
                      </c:pt>
                      <c:pt idx="101">
                        <c:v>4528</c:v>
                      </c:pt>
                      <c:pt idx="102">
                        <c:v>4715</c:v>
                      </c:pt>
                      <c:pt idx="103">
                        <c:v>4508</c:v>
                      </c:pt>
                      <c:pt idx="104">
                        <c:v>4858</c:v>
                      </c:pt>
                      <c:pt idx="105">
                        <c:v>4881</c:v>
                      </c:pt>
                      <c:pt idx="106">
                        <c:v>4599</c:v>
                      </c:pt>
                      <c:pt idx="107">
                        <c:v>4709</c:v>
                      </c:pt>
                      <c:pt idx="108">
                        <c:v>4799</c:v>
                      </c:pt>
                      <c:pt idx="109">
                        <c:v>4503</c:v>
                      </c:pt>
                      <c:pt idx="110">
                        <c:v>5206</c:v>
                      </c:pt>
                      <c:pt idx="111">
                        <c:v>4876</c:v>
                      </c:pt>
                      <c:pt idx="112">
                        <c:v>4411</c:v>
                      </c:pt>
                      <c:pt idx="113">
                        <c:v>4571</c:v>
                      </c:pt>
                      <c:pt idx="114">
                        <c:v>4659</c:v>
                      </c:pt>
                      <c:pt idx="115">
                        <c:v>4927</c:v>
                      </c:pt>
                      <c:pt idx="116">
                        <c:v>5020</c:v>
                      </c:pt>
                      <c:pt idx="117">
                        <c:v>4581</c:v>
                      </c:pt>
                      <c:pt idx="118">
                        <c:v>4456</c:v>
                      </c:pt>
                      <c:pt idx="119">
                        <c:v>4650</c:v>
                      </c:pt>
                      <c:pt idx="120">
                        <c:v>4097</c:v>
                      </c:pt>
                      <c:pt idx="121">
                        <c:v>4114</c:v>
                      </c:pt>
                      <c:pt idx="122">
                        <c:v>5028</c:v>
                      </c:pt>
                      <c:pt idx="123">
                        <c:v>4374</c:v>
                      </c:pt>
                      <c:pt idx="124">
                        <c:v>4378</c:v>
                      </c:pt>
                      <c:pt idx="125">
                        <c:v>4290</c:v>
                      </c:pt>
                      <c:pt idx="126">
                        <c:v>4203</c:v>
                      </c:pt>
                      <c:pt idx="127">
                        <c:v>4367</c:v>
                      </c:pt>
                      <c:pt idx="128">
                        <c:v>4548</c:v>
                      </c:pt>
                      <c:pt idx="129">
                        <c:v>4105</c:v>
                      </c:pt>
                      <c:pt idx="130">
                        <c:v>4419</c:v>
                      </c:pt>
                      <c:pt idx="131">
                        <c:v>4357</c:v>
                      </c:pt>
                      <c:pt idx="132">
                        <c:v>3919</c:v>
                      </c:pt>
                      <c:pt idx="133">
                        <c:v>4012</c:v>
                      </c:pt>
                      <c:pt idx="134">
                        <c:v>4305</c:v>
                      </c:pt>
                      <c:pt idx="135">
                        <c:v>3771</c:v>
                      </c:pt>
                      <c:pt idx="136">
                        <c:v>4338</c:v>
                      </c:pt>
                      <c:pt idx="137">
                        <c:v>4263</c:v>
                      </c:pt>
                      <c:pt idx="138">
                        <c:v>3952</c:v>
                      </c:pt>
                      <c:pt idx="139">
                        <c:v>4500</c:v>
                      </c:pt>
                      <c:pt idx="140">
                        <c:v>4358</c:v>
                      </c:pt>
                      <c:pt idx="141">
                        <c:v>4132</c:v>
                      </c:pt>
                      <c:pt idx="142">
                        <c:v>4248</c:v>
                      </c:pt>
                      <c:pt idx="143">
                        <c:v>4026</c:v>
                      </c:pt>
                      <c:pt idx="144">
                        <c:v>3751</c:v>
                      </c:pt>
                      <c:pt idx="145">
                        <c:v>4005</c:v>
                      </c:pt>
                      <c:pt idx="146">
                        <c:v>4314</c:v>
                      </c:pt>
                      <c:pt idx="147">
                        <c:v>3672</c:v>
                      </c:pt>
                      <c:pt idx="148">
                        <c:v>4389</c:v>
                      </c:pt>
                      <c:pt idx="149">
                        <c:v>3804</c:v>
                      </c:pt>
                      <c:pt idx="150">
                        <c:v>3731</c:v>
                      </c:pt>
                      <c:pt idx="151">
                        <c:v>4198</c:v>
                      </c:pt>
                      <c:pt idx="152">
                        <c:v>3660</c:v>
                      </c:pt>
                      <c:pt idx="153">
                        <c:v>4080</c:v>
                      </c:pt>
                      <c:pt idx="154">
                        <c:v>4129</c:v>
                      </c:pt>
                      <c:pt idx="155">
                        <c:v>3484</c:v>
                      </c:pt>
                      <c:pt idx="156">
                        <c:v>3771</c:v>
                      </c:pt>
                      <c:pt idx="157">
                        <c:v>3540</c:v>
                      </c:pt>
                      <c:pt idx="158">
                        <c:v>3772</c:v>
                      </c:pt>
                      <c:pt idx="159">
                        <c:v>3556</c:v>
                      </c:pt>
                      <c:pt idx="160">
                        <c:v>3903</c:v>
                      </c:pt>
                      <c:pt idx="161">
                        <c:v>3407</c:v>
                      </c:pt>
                      <c:pt idx="162">
                        <c:v>3330</c:v>
                      </c:pt>
                      <c:pt idx="163">
                        <c:v>3504</c:v>
                      </c:pt>
                      <c:pt idx="164">
                        <c:v>3197</c:v>
                      </c:pt>
                      <c:pt idx="165">
                        <c:v>3595</c:v>
                      </c:pt>
                      <c:pt idx="166">
                        <c:v>3485</c:v>
                      </c:pt>
                      <c:pt idx="167">
                        <c:v>3336</c:v>
                      </c:pt>
                      <c:pt idx="168">
                        <c:v>3448</c:v>
                      </c:pt>
                      <c:pt idx="169">
                        <c:v>3174</c:v>
                      </c:pt>
                      <c:pt idx="170">
                        <c:v>3475</c:v>
                      </c:pt>
                      <c:pt idx="171">
                        <c:v>3301</c:v>
                      </c:pt>
                      <c:pt idx="172">
                        <c:v>3694</c:v>
                      </c:pt>
                      <c:pt idx="173">
                        <c:v>3276</c:v>
                      </c:pt>
                      <c:pt idx="174">
                        <c:v>3549</c:v>
                      </c:pt>
                      <c:pt idx="175">
                        <c:v>3354</c:v>
                      </c:pt>
                      <c:pt idx="176">
                        <c:v>3608</c:v>
                      </c:pt>
                      <c:pt idx="177">
                        <c:v>3716</c:v>
                      </c:pt>
                      <c:pt idx="178">
                        <c:v>3383</c:v>
                      </c:pt>
                      <c:pt idx="179">
                        <c:v>3553</c:v>
                      </c:pt>
                      <c:pt idx="180">
                        <c:v>3588</c:v>
                      </c:pt>
                      <c:pt idx="181">
                        <c:v>3197</c:v>
                      </c:pt>
                      <c:pt idx="182">
                        <c:v>3727</c:v>
                      </c:pt>
                      <c:pt idx="183">
                        <c:v>3438</c:v>
                      </c:pt>
                      <c:pt idx="184">
                        <c:v>3424</c:v>
                      </c:pt>
                      <c:pt idx="185">
                        <c:v>3447</c:v>
                      </c:pt>
                      <c:pt idx="186">
                        <c:v>3523</c:v>
                      </c:pt>
                      <c:pt idx="187">
                        <c:v>3659</c:v>
                      </c:pt>
                      <c:pt idx="188">
                        <c:v>3599</c:v>
                      </c:pt>
                      <c:pt idx="189">
                        <c:v>3597</c:v>
                      </c:pt>
                      <c:pt idx="190">
                        <c:v>3670</c:v>
                      </c:pt>
                      <c:pt idx="191">
                        <c:v>3673</c:v>
                      </c:pt>
                      <c:pt idx="192">
                        <c:v>3659</c:v>
                      </c:pt>
                      <c:pt idx="193">
                        <c:v>3568</c:v>
                      </c:pt>
                      <c:pt idx="194">
                        <c:v>3860</c:v>
                      </c:pt>
                      <c:pt idx="195">
                        <c:v>3733</c:v>
                      </c:pt>
                      <c:pt idx="196">
                        <c:v>3913</c:v>
                      </c:pt>
                      <c:pt idx="197">
                        <c:v>3861</c:v>
                      </c:pt>
                      <c:pt idx="198">
                        <c:v>3511</c:v>
                      </c:pt>
                      <c:pt idx="199">
                        <c:v>4119</c:v>
                      </c:pt>
                      <c:pt idx="200">
                        <c:v>3849</c:v>
                      </c:pt>
                      <c:pt idx="201">
                        <c:v>3750</c:v>
                      </c:pt>
                      <c:pt idx="202">
                        <c:v>3939</c:v>
                      </c:pt>
                      <c:pt idx="203">
                        <c:v>3614</c:v>
                      </c:pt>
                      <c:pt idx="204">
                        <c:v>3899</c:v>
                      </c:pt>
                      <c:pt idx="205">
                        <c:v>3592</c:v>
                      </c:pt>
                      <c:pt idx="206">
                        <c:v>3968</c:v>
                      </c:pt>
                      <c:pt idx="207">
                        <c:v>3244</c:v>
                      </c:pt>
                      <c:pt idx="208">
                        <c:v>3940</c:v>
                      </c:pt>
                      <c:pt idx="209">
                        <c:v>3986</c:v>
                      </c:pt>
                      <c:pt idx="210">
                        <c:v>3567</c:v>
                      </c:pt>
                      <c:pt idx="211">
                        <c:v>3987</c:v>
                      </c:pt>
                      <c:pt idx="212">
                        <c:v>3771</c:v>
                      </c:pt>
                      <c:pt idx="213">
                        <c:v>3657</c:v>
                      </c:pt>
                      <c:pt idx="214">
                        <c:v>3806</c:v>
                      </c:pt>
                      <c:pt idx="215">
                        <c:v>3606</c:v>
                      </c:pt>
                      <c:pt idx="216">
                        <c:v>3945</c:v>
                      </c:pt>
                      <c:pt idx="217">
                        <c:v>3595</c:v>
                      </c:pt>
                      <c:pt idx="218">
                        <c:v>3750</c:v>
                      </c:pt>
                      <c:pt idx="219">
                        <c:v>3349</c:v>
                      </c:pt>
                      <c:pt idx="220">
                        <c:v>4084</c:v>
                      </c:pt>
                      <c:pt idx="221">
                        <c:v>3608</c:v>
                      </c:pt>
                      <c:pt idx="222">
                        <c:v>3655</c:v>
                      </c:pt>
                      <c:pt idx="223">
                        <c:v>3732</c:v>
                      </c:pt>
                      <c:pt idx="224">
                        <c:v>3571</c:v>
                      </c:pt>
                      <c:pt idx="225">
                        <c:v>3798</c:v>
                      </c:pt>
                      <c:pt idx="226">
                        <c:v>3767</c:v>
                      </c:pt>
                      <c:pt idx="227">
                        <c:v>3545</c:v>
                      </c:pt>
                      <c:pt idx="228">
                        <c:v>4177</c:v>
                      </c:pt>
                      <c:pt idx="229">
                        <c:v>3540</c:v>
                      </c:pt>
                      <c:pt idx="230">
                        <c:v>3654</c:v>
                      </c:pt>
                      <c:pt idx="231">
                        <c:v>3495</c:v>
                      </c:pt>
                      <c:pt idx="232">
                        <c:v>4116</c:v>
                      </c:pt>
                      <c:pt idx="233">
                        <c:v>3436</c:v>
                      </c:pt>
                      <c:pt idx="234">
                        <c:v>3872</c:v>
                      </c:pt>
                      <c:pt idx="235">
                        <c:v>3770</c:v>
                      </c:pt>
                      <c:pt idx="236">
                        <c:v>3637</c:v>
                      </c:pt>
                      <c:pt idx="237">
                        <c:v>3774</c:v>
                      </c:pt>
                      <c:pt idx="238">
                        <c:v>3775</c:v>
                      </c:pt>
                      <c:pt idx="239">
                        <c:v>3706</c:v>
                      </c:pt>
                      <c:pt idx="240">
                        <c:v>4110</c:v>
                      </c:pt>
                      <c:pt idx="241">
                        <c:v>3707</c:v>
                      </c:pt>
                      <c:pt idx="242">
                        <c:v>3806</c:v>
                      </c:pt>
                      <c:pt idx="243">
                        <c:v>2155</c:v>
                      </c:pt>
                      <c:pt idx="244">
                        <c:v>3982</c:v>
                      </c:pt>
                      <c:pt idx="245">
                        <c:v>4265</c:v>
                      </c:pt>
                      <c:pt idx="246">
                        <c:v>3772</c:v>
                      </c:pt>
                      <c:pt idx="247">
                        <c:v>3367</c:v>
                      </c:pt>
                      <c:pt idx="248">
                        <c:v>3783</c:v>
                      </c:pt>
                      <c:pt idx="249">
                        <c:v>3686</c:v>
                      </c:pt>
                      <c:pt idx="250">
                        <c:v>3417</c:v>
                      </c:pt>
                      <c:pt idx="251">
                        <c:v>3504</c:v>
                      </c:pt>
                      <c:pt idx="252">
                        <c:v>3602</c:v>
                      </c:pt>
                      <c:pt idx="253">
                        <c:v>3155</c:v>
                      </c:pt>
                      <c:pt idx="254">
                        <c:v>3504</c:v>
                      </c:pt>
                      <c:pt idx="255">
                        <c:v>3243</c:v>
                      </c:pt>
                      <c:pt idx="256">
                        <c:v>3446</c:v>
                      </c:pt>
                      <c:pt idx="257">
                        <c:v>3509</c:v>
                      </c:pt>
                      <c:pt idx="258">
                        <c:v>3421</c:v>
                      </c:pt>
                      <c:pt idx="259">
                        <c:v>2913</c:v>
                      </c:pt>
                      <c:pt idx="260">
                        <c:v>2942</c:v>
                      </c:pt>
                      <c:pt idx="261">
                        <c:v>3087</c:v>
                      </c:pt>
                      <c:pt idx="262">
                        <c:v>3258</c:v>
                      </c:pt>
                      <c:pt idx="263">
                        <c:v>3220</c:v>
                      </c:pt>
                      <c:pt idx="264">
                        <c:v>3124</c:v>
                      </c:pt>
                      <c:pt idx="265">
                        <c:v>3427</c:v>
                      </c:pt>
                      <c:pt idx="266">
                        <c:v>3327</c:v>
                      </c:pt>
                      <c:pt idx="267">
                        <c:v>3231</c:v>
                      </c:pt>
                      <c:pt idx="268">
                        <c:v>3457</c:v>
                      </c:pt>
                      <c:pt idx="269">
                        <c:v>3369</c:v>
                      </c:pt>
                      <c:pt idx="270">
                        <c:v>3229</c:v>
                      </c:pt>
                      <c:pt idx="271">
                        <c:v>3724</c:v>
                      </c:pt>
                      <c:pt idx="272">
                        <c:v>3814</c:v>
                      </c:pt>
                      <c:pt idx="273">
                        <c:v>3500</c:v>
                      </c:pt>
                      <c:pt idx="274">
                        <c:v>3881</c:v>
                      </c:pt>
                      <c:pt idx="275">
                        <c:v>3783</c:v>
                      </c:pt>
                      <c:pt idx="276">
                        <c:v>4042</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numCache>
                  </c:numRef>
                </c:val>
                <c:smooth val="0"/>
                <c:extLst>
                  <c:ext xmlns:c16="http://schemas.microsoft.com/office/drawing/2014/chart" uri="{C3380CC4-5D6E-409C-BE32-E72D297353CC}">
                    <c16:uniqueId val="{00000004-4183-48C0-B484-95FA0F62F3D2}"/>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'1 Court Inflow'!$G$6</c15:sqref>
                        </c15:formulaRef>
                      </c:ext>
                    </c:extLst>
                    <c:strCache>
                      <c:ptCount val="1"/>
                      <c:pt idx="0">
                        <c:v>Category 3 Court Inflow r12</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'1 Court Inflow'!$A$7:$A$396</c15:sqref>
                        </c15:formulaRef>
                      </c:ext>
                    </c:extLst>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extLst xmlns:c15="http://schemas.microsoft.com/office/drawing/2012/chart">
                      <c:ext xmlns:c15="http://schemas.microsoft.com/office/drawing/2012/chart" uri="{02D57815-91ED-43cb-92C2-25804820EDAC}">
                        <c15:formulaRef>
                          <c15:sqref>'1 Court Inflow'!$G$7:$G$1004</c15:sqref>
                        </c15:formulaRef>
                      </c:ext>
                    </c:extLst>
                    <c:numCache>
                      <c:formatCode>_-* #,##0_-;\-* #,##0_-;_-* "-"??_-;_-@_-</c:formatCode>
                      <c:ptCount val="998"/>
                      <c:pt idx="11">
                        <c:v>4001.1666666666665</c:v>
                      </c:pt>
                      <c:pt idx="12">
                        <c:v>4038</c:v>
                      </c:pt>
                      <c:pt idx="13">
                        <c:v>4046.3333333333335</c:v>
                      </c:pt>
                      <c:pt idx="14">
                        <c:v>4028.4166666666665</c:v>
                      </c:pt>
                      <c:pt idx="15">
                        <c:v>4040.9166666666665</c:v>
                      </c:pt>
                      <c:pt idx="16">
                        <c:v>4045.9166666666665</c:v>
                      </c:pt>
                      <c:pt idx="17">
                        <c:v>4009.4166666666665</c:v>
                      </c:pt>
                      <c:pt idx="18">
                        <c:v>4005.6666666666665</c:v>
                      </c:pt>
                      <c:pt idx="19">
                        <c:v>3980.75</c:v>
                      </c:pt>
                      <c:pt idx="20">
                        <c:v>3957.75</c:v>
                      </c:pt>
                      <c:pt idx="21">
                        <c:v>3963.3333333333335</c:v>
                      </c:pt>
                      <c:pt idx="22">
                        <c:v>3946.1666666666665</c:v>
                      </c:pt>
                      <c:pt idx="23">
                        <c:v>3936.25</c:v>
                      </c:pt>
                      <c:pt idx="24">
                        <c:v>3929.25</c:v>
                      </c:pt>
                      <c:pt idx="25">
                        <c:v>3893.75</c:v>
                      </c:pt>
                      <c:pt idx="26">
                        <c:v>3863.0833333333335</c:v>
                      </c:pt>
                      <c:pt idx="27">
                        <c:v>3872.25</c:v>
                      </c:pt>
                      <c:pt idx="28">
                        <c:v>3872.25</c:v>
                      </c:pt>
                      <c:pt idx="29">
                        <c:v>3878.3333333333335</c:v>
                      </c:pt>
                      <c:pt idx="30">
                        <c:v>3889.25</c:v>
                      </c:pt>
                      <c:pt idx="31">
                        <c:v>3909.5833333333335</c:v>
                      </c:pt>
                      <c:pt idx="32">
                        <c:v>3922</c:v>
                      </c:pt>
                      <c:pt idx="33">
                        <c:v>3946.5</c:v>
                      </c:pt>
                      <c:pt idx="34">
                        <c:v>3945.8333333333335</c:v>
                      </c:pt>
                      <c:pt idx="35">
                        <c:v>3974.5</c:v>
                      </c:pt>
                      <c:pt idx="36">
                        <c:v>3979</c:v>
                      </c:pt>
                      <c:pt idx="37">
                        <c:v>4012.0833333333335</c:v>
                      </c:pt>
                      <c:pt idx="38">
                        <c:v>4039.5833333333335</c:v>
                      </c:pt>
                      <c:pt idx="39">
                        <c:v>4073.25</c:v>
                      </c:pt>
                      <c:pt idx="40">
                        <c:v>4094.9166666666665</c:v>
                      </c:pt>
                      <c:pt idx="41">
                        <c:v>4125.833333333333</c:v>
                      </c:pt>
                      <c:pt idx="42">
                        <c:v>4154.75</c:v>
                      </c:pt>
                      <c:pt idx="43">
                        <c:v>4145</c:v>
                      </c:pt>
                      <c:pt idx="44">
                        <c:v>4181.083333333333</c:v>
                      </c:pt>
                      <c:pt idx="45">
                        <c:v>4173.5</c:v>
                      </c:pt>
                      <c:pt idx="46">
                        <c:v>4167.416666666667</c:v>
                      </c:pt>
                      <c:pt idx="47">
                        <c:v>4160.25</c:v>
                      </c:pt>
                      <c:pt idx="48">
                        <c:v>4149.416666666667</c:v>
                      </c:pt>
                      <c:pt idx="49">
                        <c:v>4125.083333333333</c:v>
                      </c:pt>
                      <c:pt idx="50">
                        <c:v>4131.416666666667</c:v>
                      </c:pt>
                      <c:pt idx="51">
                        <c:v>4101.75</c:v>
                      </c:pt>
                      <c:pt idx="52">
                        <c:v>4051.3333333333335</c:v>
                      </c:pt>
                      <c:pt idx="53">
                        <c:v>4048.9166666666665</c:v>
                      </c:pt>
                      <c:pt idx="54">
                        <c:v>4004.0833333333335</c:v>
                      </c:pt>
                      <c:pt idx="55">
                        <c:v>3995.4166666666665</c:v>
                      </c:pt>
                      <c:pt idx="56">
                        <c:v>3966.4166666666665</c:v>
                      </c:pt>
                      <c:pt idx="57">
                        <c:v>3913.1666666666665</c:v>
                      </c:pt>
                      <c:pt idx="58">
                        <c:v>3937.6666666666665</c:v>
                      </c:pt>
                      <c:pt idx="59">
                        <c:v>3928.75</c:v>
                      </c:pt>
                      <c:pt idx="60">
                        <c:v>3921.0833333333335</c:v>
                      </c:pt>
                      <c:pt idx="61">
                        <c:v>3921.3333333333335</c:v>
                      </c:pt>
                      <c:pt idx="62">
                        <c:v>3894.8333333333335</c:v>
                      </c:pt>
                      <c:pt idx="63">
                        <c:v>3881.3333333333335</c:v>
                      </c:pt>
                      <c:pt idx="64">
                        <c:v>3890.4166666666665</c:v>
                      </c:pt>
                      <c:pt idx="65">
                        <c:v>3889.8333333333335</c:v>
                      </c:pt>
                      <c:pt idx="66">
                        <c:v>3884.75</c:v>
                      </c:pt>
                      <c:pt idx="67">
                        <c:v>3921.0833333333335</c:v>
                      </c:pt>
                      <c:pt idx="68">
                        <c:v>3948.0833333333335</c:v>
                      </c:pt>
                      <c:pt idx="69">
                        <c:v>3980.3333333333335</c:v>
                      </c:pt>
                      <c:pt idx="70">
                        <c:v>3992.0833333333335</c:v>
                      </c:pt>
                      <c:pt idx="71">
                        <c:v>4008</c:v>
                      </c:pt>
                      <c:pt idx="72">
                        <c:v>4038.1666666666665</c:v>
                      </c:pt>
                      <c:pt idx="73">
                        <c:v>4073.6666666666665</c:v>
                      </c:pt>
                      <c:pt idx="74">
                        <c:v>4117.083333333333</c:v>
                      </c:pt>
                      <c:pt idx="75">
                        <c:v>4131.5</c:v>
                      </c:pt>
                      <c:pt idx="76">
                        <c:v>4170.75</c:v>
                      </c:pt>
                      <c:pt idx="77">
                        <c:v>4185</c:v>
                      </c:pt>
                      <c:pt idx="78">
                        <c:v>4206.333333333333</c:v>
                      </c:pt>
                      <c:pt idx="79">
                        <c:v>4220.166666666667</c:v>
                      </c:pt>
                      <c:pt idx="80">
                        <c:v>4207.666666666667</c:v>
                      </c:pt>
                      <c:pt idx="81">
                        <c:v>4216.833333333333</c:v>
                      </c:pt>
                      <c:pt idx="82">
                        <c:v>4231</c:v>
                      </c:pt>
                      <c:pt idx="83">
                        <c:v>4224.416666666667</c:v>
                      </c:pt>
                      <c:pt idx="84">
                        <c:v>4253</c:v>
                      </c:pt>
                      <c:pt idx="85">
                        <c:v>4241.333333333333</c:v>
                      </c:pt>
                      <c:pt idx="86">
                        <c:v>4258.916666666667</c:v>
                      </c:pt>
                      <c:pt idx="87">
                        <c:v>4280.416666666667</c:v>
                      </c:pt>
                      <c:pt idx="88">
                        <c:v>4300.75</c:v>
                      </c:pt>
                      <c:pt idx="89">
                        <c:v>4312.333333333333</c:v>
                      </c:pt>
                      <c:pt idx="90">
                        <c:v>4339.166666666667</c:v>
                      </c:pt>
                      <c:pt idx="91">
                        <c:v>4351.416666666667</c:v>
                      </c:pt>
                      <c:pt idx="92">
                        <c:v>4377.833333333333</c:v>
                      </c:pt>
                      <c:pt idx="93">
                        <c:v>4420.583333333333</c:v>
                      </c:pt>
                      <c:pt idx="94">
                        <c:v>4440.666666666667</c:v>
                      </c:pt>
                      <c:pt idx="95">
                        <c:v>4461.416666666667</c:v>
                      </c:pt>
                      <c:pt idx="96">
                        <c:v>4477.083333333333</c:v>
                      </c:pt>
                      <c:pt idx="97">
                        <c:v>4491.583333333333</c:v>
                      </c:pt>
                      <c:pt idx="98">
                        <c:v>4461.166666666667</c:v>
                      </c:pt>
                      <c:pt idx="99">
                        <c:v>4500</c:v>
                      </c:pt>
                      <c:pt idx="100">
                        <c:v>4483.666666666667</c:v>
                      </c:pt>
                      <c:pt idx="101">
                        <c:v>4502.333333333333</c:v>
                      </c:pt>
                      <c:pt idx="102">
                        <c:v>4531.833333333333</c:v>
                      </c:pt>
                      <c:pt idx="103">
                        <c:v>4511.75</c:v>
                      </c:pt>
                      <c:pt idx="104">
                        <c:v>4552.75</c:v>
                      </c:pt>
                      <c:pt idx="105">
                        <c:v>4570.666666666667</c:v>
                      </c:pt>
                      <c:pt idx="106">
                        <c:v>4558</c:v>
                      </c:pt>
                      <c:pt idx="107">
                        <c:v>4596.416666666667</c:v>
                      </c:pt>
                      <c:pt idx="108">
                        <c:v>4612.083333333333</c:v>
                      </c:pt>
                      <c:pt idx="109">
                        <c:v>4631.833333333333</c:v>
                      </c:pt>
                      <c:pt idx="110">
                        <c:v>4697.666666666667</c:v>
                      </c:pt>
                      <c:pt idx="111">
                        <c:v>4727.416666666667</c:v>
                      </c:pt>
                      <c:pt idx="112">
                        <c:v>4716.083333333333</c:v>
                      </c:pt>
                      <c:pt idx="113">
                        <c:v>4719.666666666667</c:v>
                      </c:pt>
                      <c:pt idx="114">
                        <c:v>4715</c:v>
                      </c:pt>
                      <c:pt idx="115">
                        <c:v>4749.916666666667</c:v>
                      </c:pt>
                      <c:pt idx="116">
                        <c:v>4763.416666666667</c:v>
                      </c:pt>
                      <c:pt idx="117">
                        <c:v>4738.416666666667</c:v>
                      </c:pt>
                      <c:pt idx="118">
                        <c:v>4726.5</c:v>
                      </c:pt>
                      <c:pt idx="119">
                        <c:v>4721.583333333333</c:v>
                      </c:pt>
                      <c:pt idx="120">
                        <c:v>4663.083333333333</c:v>
                      </c:pt>
                      <c:pt idx="121">
                        <c:v>4630.666666666667</c:v>
                      </c:pt>
                      <c:pt idx="122">
                        <c:v>4615.833333333333</c:v>
                      </c:pt>
                      <c:pt idx="123">
                        <c:v>4574</c:v>
                      </c:pt>
                      <c:pt idx="124">
                        <c:v>4571.25</c:v>
                      </c:pt>
                      <c:pt idx="125">
                        <c:v>4547.833333333333</c:v>
                      </c:pt>
                      <c:pt idx="126">
                        <c:v>4509.833333333333</c:v>
                      </c:pt>
                      <c:pt idx="127">
                        <c:v>4463.166666666667</c:v>
                      </c:pt>
                      <c:pt idx="128">
                        <c:v>4423.833333333333</c:v>
                      </c:pt>
                      <c:pt idx="129">
                        <c:v>4384.166666666667</c:v>
                      </c:pt>
                      <c:pt idx="130">
                        <c:v>4381.083333333333</c:v>
                      </c:pt>
                      <c:pt idx="131">
                        <c:v>4356.666666666667</c:v>
                      </c:pt>
                      <c:pt idx="132">
                        <c:v>4341.833333333333</c:v>
                      </c:pt>
                      <c:pt idx="133">
                        <c:v>4333.333333333333</c:v>
                      </c:pt>
                      <c:pt idx="134">
                        <c:v>4273.083333333333</c:v>
                      </c:pt>
                      <c:pt idx="135">
                        <c:v>4222.833333333333</c:v>
                      </c:pt>
                      <c:pt idx="136">
                        <c:v>4219.5</c:v>
                      </c:pt>
                      <c:pt idx="137">
                        <c:v>4217.25</c:v>
                      </c:pt>
                      <c:pt idx="138">
                        <c:v>4196.333333333333</c:v>
                      </c:pt>
                      <c:pt idx="139">
                        <c:v>4207.416666666667</c:v>
                      </c:pt>
                      <c:pt idx="140">
                        <c:v>4191.583333333333</c:v>
                      </c:pt>
                      <c:pt idx="141">
                        <c:v>4193.833333333333</c:v>
                      </c:pt>
                      <c:pt idx="142">
                        <c:v>4179.583333333333</c:v>
                      </c:pt>
                      <c:pt idx="143">
                        <c:v>4152</c:v>
                      </c:pt>
                      <c:pt idx="144">
                        <c:v>4138</c:v>
                      </c:pt>
                      <c:pt idx="145">
                        <c:v>4137.416666666667</c:v>
                      </c:pt>
                      <c:pt idx="146">
                        <c:v>4138.166666666667</c:v>
                      </c:pt>
                      <c:pt idx="147">
                        <c:v>4129.916666666667</c:v>
                      </c:pt>
                      <c:pt idx="148">
                        <c:v>4134.166666666667</c:v>
                      </c:pt>
                      <c:pt idx="149">
                        <c:v>4095.9166666666665</c:v>
                      </c:pt>
                      <c:pt idx="150">
                        <c:v>4077.5</c:v>
                      </c:pt>
                      <c:pt idx="151">
                        <c:v>4052.3333333333335</c:v>
                      </c:pt>
                      <c:pt idx="152">
                        <c:v>3994.1666666666665</c:v>
                      </c:pt>
                      <c:pt idx="153">
                        <c:v>3989.8333333333335</c:v>
                      </c:pt>
                      <c:pt idx="154">
                        <c:v>3979.9166666666665</c:v>
                      </c:pt>
                      <c:pt idx="155">
                        <c:v>3934.75</c:v>
                      </c:pt>
                      <c:pt idx="156">
                        <c:v>3936.4166666666665</c:v>
                      </c:pt>
                      <c:pt idx="157">
                        <c:v>3897.6666666666665</c:v>
                      </c:pt>
                      <c:pt idx="158">
                        <c:v>3852.5</c:v>
                      </c:pt>
                      <c:pt idx="159">
                        <c:v>3842.8333333333335</c:v>
                      </c:pt>
                      <c:pt idx="160">
                        <c:v>3802.3333333333335</c:v>
                      </c:pt>
                      <c:pt idx="161">
                        <c:v>3769.25</c:v>
                      </c:pt>
                      <c:pt idx="162">
                        <c:v>3735.8333333333335</c:v>
                      </c:pt>
                      <c:pt idx="163">
                        <c:v>3678</c:v>
                      </c:pt>
                      <c:pt idx="164">
                        <c:v>3639.4166666666665</c:v>
                      </c:pt>
                      <c:pt idx="165">
                        <c:v>3599</c:v>
                      </c:pt>
                      <c:pt idx="166">
                        <c:v>3545.3333333333335</c:v>
                      </c:pt>
                      <c:pt idx="167">
                        <c:v>3533</c:v>
                      </c:pt>
                      <c:pt idx="168">
                        <c:v>3506.0833333333335</c:v>
                      </c:pt>
                      <c:pt idx="169">
                        <c:v>3475.5833333333335</c:v>
                      </c:pt>
                      <c:pt idx="170">
                        <c:v>3450.8333333333335</c:v>
                      </c:pt>
                      <c:pt idx="171">
                        <c:v>3429.5833333333335</c:v>
                      </c:pt>
                      <c:pt idx="172">
                        <c:v>3412.1666666666665</c:v>
                      </c:pt>
                      <c:pt idx="173">
                        <c:v>3401.25</c:v>
                      </c:pt>
                      <c:pt idx="174">
                        <c:v>3419.5</c:v>
                      </c:pt>
                      <c:pt idx="175">
                        <c:v>3407</c:v>
                      </c:pt>
                      <c:pt idx="176">
                        <c:v>3441.25</c:v>
                      </c:pt>
                      <c:pt idx="177">
                        <c:v>3451.3333333333335</c:v>
                      </c:pt>
                      <c:pt idx="178">
                        <c:v>3442.8333333333335</c:v>
                      </c:pt>
                      <c:pt idx="179">
                        <c:v>3460.9166666666665</c:v>
                      </c:pt>
                      <c:pt idx="180">
                        <c:v>3472.5833333333335</c:v>
                      </c:pt>
                      <c:pt idx="181">
                        <c:v>3474.5</c:v>
                      </c:pt>
                      <c:pt idx="182">
                        <c:v>3495.5</c:v>
                      </c:pt>
                      <c:pt idx="183">
                        <c:v>3506.9166666666665</c:v>
                      </c:pt>
                      <c:pt idx="184">
                        <c:v>3484.4166666666665</c:v>
                      </c:pt>
                      <c:pt idx="185">
                        <c:v>3498.6666666666665</c:v>
                      </c:pt>
                      <c:pt idx="186">
                        <c:v>3496.5</c:v>
                      </c:pt>
                      <c:pt idx="187">
                        <c:v>3521.9166666666665</c:v>
                      </c:pt>
                      <c:pt idx="188">
                        <c:v>3521.1666666666665</c:v>
                      </c:pt>
                      <c:pt idx="189">
                        <c:v>3511.25</c:v>
                      </c:pt>
                      <c:pt idx="190">
                        <c:v>3535.1666666666665</c:v>
                      </c:pt>
                      <c:pt idx="191">
                        <c:v>3545.1666666666665</c:v>
                      </c:pt>
                      <c:pt idx="192">
                        <c:v>3551.0833333333335</c:v>
                      </c:pt>
                      <c:pt idx="193">
                        <c:v>3582</c:v>
                      </c:pt>
                      <c:pt idx="194">
                        <c:v>3593.0833333333335</c:v>
                      </c:pt>
                      <c:pt idx="195">
                        <c:v>3617.6666666666665</c:v>
                      </c:pt>
                      <c:pt idx="196">
                        <c:v>3658.4166666666665</c:v>
                      </c:pt>
                      <c:pt idx="197">
                        <c:v>3692.9166666666665</c:v>
                      </c:pt>
                      <c:pt idx="198">
                        <c:v>3691.9166666666665</c:v>
                      </c:pt>
                      <c:pt idx="199">
                        <c:v>3730.25</c:v>
                      </c:pt>
                      <c:pt idx="200">
                        <c:v>3751.0833333333335</c:v>
                      </c:pt>
                      <c:pt idx="201">
                        <c:v>3763.8333333333335</c:v>
                      </c:pt>
                      <c:pt idx="202">
                        <c:v>3786.25</c:v>
                      </c:pt>
                      <c:pt idx="203">
                        <c:v>3781.3333333333335</c:v>
                      </c:pt>
                      <c:pt idx="204">
                        <c:v>3801.3333333333335</c:v>
                      </c:pt>
                      <c:pt idx="205">
                        <c:v>3803.3333333333335</c:v>
                      </c:pt>
                      <c:pt idx="206">
                        <c:v>3812.3333333333335</c:v>
                      </c:pt>
                      <c:pt idx="207">
                        <c:v>3771.5833333333335</c:v>
                      </c:pt>
                      <c:pt idx="208">
                        <c:v>3773.8333333333335</c:v>
                      </c:pt>
                      <c:pt idx="209">
                        <c:v>3784.25</c:v>
                      </c:pt>
                      <c:pt idx="210">
                        <c:v>3788.9166666666665</c:v>
                      </c:pt>
                      <c:pt idx="211">
                        <c:v>3777.9166666666665</c:v>
                      </c:pt>
                      <c:pt idx="212">
                        <c:v>3771.4166666666665</c:v>
                      </c:pt>
                      <c:pt idx="213">
                        <c:v>3763.6666666666665</c:v>
                      </c:pt>
                      <c:pt idx="214">
                        <c:v>3752.5833333333335</c:v>
                      </c:pt>
                      <c:pt idx="215">
                        <c:v>3751.9166666666665</c:v>
                      </c:pt>
                      <c:pt idx="216">
                        <c:v>3755.75</c:v>
                      </c:pt>
                      <c:pt idx="217">
                        <c:v>3756</c:v>
                      </c:pt>
                      <c:pt idx="218">
                        <c:v>3737.8333333333335</c:v>
                      </c:pt>
                      <c:pt idx="219">
                        <c:v>3746.5833333333335</c:v>
                      </c:pt>
                      <c:pt idx="220">
                        <c:v>3758.5833333333335</c:v>
                      </c:pt>
                      <c:pt idx="221">
                        <c:v>3727.0833333333335</c:v>
                      </c:pt>
                      <c:pt idx="222">
                        <c:v>3734.4166666666665</c:v>
                      </c:pt>
                      <c:pt idx="223">
                        <c:v>3713.1666666666665</c:v>
                      </c:pt>
                      <c:pt idx="224">
                        <c:v>3696.5</c:v>
                      </c:pt>
                      <c:pt idx="225">
                        <c:v>3708.25</c:v>
                      </c:pt>
                      <c:pt idx="226">
                        <c:v>3705</c:v>
                      </c:pt>
                      <c:pt idx="227">
                        <c:v>3699.9166666666665</c:v>
                      </c:pt>
                      <c:pt idx="228">
                        <c:v>3719.25</c:v>
                      </c:pt>
                      <c:pt idx="229">
                        <c:v>3714.6666666666665</c:v>
                      </c:pt>
                      <c:pt idx="230">
                        <c:v>3706.6666666666665</c:v>
                      </c:pt>
                      <c:pt idx="231">
                        <c:v>3718.8333333333335</c:v>
                      </c:pt>
                      <c:pt idx="232">
                        <c:v>3721.5</c:v>
                      </c:pt>
                      <c:pt idx="233">
                        <c:v>3707.1666666666665</c:v>
                      </c:pt>
                      <c:pt idx="234">
                        <c:v>3725.25</c:v>
                      </c:pt>
                      <c:pt idx="235">
                        <c:v>3728.4166666666665</c:v>
                      </c:pt>
                      <c:pt idx="236">
                        <c:v>3733.9166666666665</c:v>
                      </c:pt>
                      <c:pt idx="237">
                        <c:v>3731.9166666666665</c:v>
                      </c:pt>
                      <c:pt idx="238">
                        <c:v>3732.5833333333335</c:v>
                      </c:pt>
                      <c:pt idx="239">
                        <c:v>3746</c:v>
                      </c:pt>
                      <c:pt idx="240">
                        <c:v>3740.4166666666665</c:v>
                      </c:pt>
                      <c:pt idx="241">
                        <c:v>3754.3333333333335</c:v>
                      </c:pt>
                      <c:pt idx="242">
                        <c:v>3767</c:v>
                      </c:pt>
                      <c:pt idx="243">
                        <c:v>3655.3333333333335</c:v>
                      </c:pt>
                      <c:pt idx="244">
                        <c:v>3644.1666666666665</c:v>
                      </c:pt>
                      <c:pt idx="245">
                        <c:v>3713.25</c:v>
                      </c:pt>
                      <c:pt idx="246">
                        <c:v>3704.9166666666665</c:v>
                      </c:pt>
                      <c:pt idx="247">
                        <c:v>3671.3333333333335</c:v>
                      </c:pt>
                      <c:pt idx="248">
                        <c:v>3683.5</c:v>
                      </c:pt>
                      <c:pt idx="249">
                        <c:v>3676.1666666666665</c:v>
                      </c:pt>
                      <c:pt idx="250">
                        <c:v>3646.3333333333335</c:v>
                      </c:pt>
                      <c:pt idx="251">
                        <c:v>3629.5</c:v>
                      </c:pt>
                      <c:pt idx="252">
                        <c:v>3587.1666666666665</c:v>
                      </c:pt>
                      <c:pt idx="253">
                        <c:v>3541.1666666666665</c:v>
                      </c:pt>
                      <c:pt idx="254">
                        <c:v>3516</c:v>
                      </c:pt>
                      <c:pt idx="255">
                        <c:v>3606.6666666666665</c:v>
                      </c:pt>
                      <c:pt idx="256">
                        <c:v>3562</c:v>
                      </c:pt>
                      <c:pt idx="257">
                        <c:v>3499</c:v>
                      </c:pt>
                      <c:pt idx="258">
                        <c:v>3469.75</c:v>
                      </c:pt>
                      <c:pt idx="259">
                        <c:v>3431.9166666666665</c:v>
                      </c:pt>
                      <c:pt idx="260">
                        <c:v>3361.8333333333335</c:v>
                      </c:pt>
                      <c:pt idx="261">
                        <c:v>3311.9166666666665</c:v>
                      </c:pt>
                      <c:pt idx="262">
                        <c:v>3298.6666666666665</c:v>
                      </c:pt>
                      <c:pt idx="263">
                        <c:v>3275</c:v>
                      </c:pt>
                      <c:pt idx="264">
                        <c:v>3235.1666666666665</c:v>
                      </c:pt>
                      <c:pt idx="265">
                        <c:v>3257.8333333333335</c:v>
                      </c:pt>
                      <c:pt idx="266">
                        <c:v>3243.0833333333335</c:v>
                      </c:pt>
                      <c:pt idx="267">
                        <c:v>3242.0833333333335</c:v>
                      </c:pt>
                      <c:pt idx="268">
                        <c:v>3243</c:v>
                      </c:pt>
                      <c:pt idx="269">
                        <c:v>3231.3333333333335</c:v>
                      </c:pt>
                      <c:pt idx="270">
                        <c:v>3215.3333333333335</c:v>
                      </c:pt>
                      <c:pt idx="271">
                        <c:v>3282.9166666666665</c:v>
                      </c:pt>
                      <c:pt idx="272">
                        <c:v>3355.5833333333335</c:v>
                      </c:pt>
                      <c:pt idx="273">
                        <c:v>3390</c:v>
                      </c:pt>
                      <c:pt idx="274">
                        <c:v>3441.9166666666665</c:v>
                      </c:pt>
                      <c:pt idx="275">
                        <c:v>3488.8333333333335</c:v>
                      </c:pt>
                      <c:pt idx="276">
                        <c:v>3565.3333333333335</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numCache>
                  </c:numRef>
                </c:val>
                <c:smooth val="0"/>
                <c:extLst xmlns:c15="http://schemas.microsoft.com/office/drawing/2012/chart">
                  <c:ext xmlns:c16="http://schemas.microsoft.com/office/drawing/2014/chart" uri="{C3380CC4-5D6E-409C-BE32-E72D297353CC}">
                    <c16:uniqueId val="{00000005-4183-48C0-B484-95FA0F62F3D2}"/>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'1 Court Inflow'!$M$6</c15:sqref>
                        </c15:formulaRef>
                      </c:ext>
                    </c:extLst>
                    <c:strCache>
                      <c:ptCount val="1"/>
                      <c:pt idx="0">
                        <c:v>Category 3 &amp; 4 Court inflow (Projection 2021)</c:v>
                      </c:pt>
                    </c:strCache>
                  </c:strRef>
                </c:tx>
                <c:spPr>
                  <a:ln w="22225" cap="rnd">
                    <a:solidFill>
                      <a:schemeClr val="bg1">
                        <a:lumMod val="85000"/>
                      </a:schemeClr>
                    </a:solidFill>
                    <a:prstDash val="dash"/>
                    <a:round/>
                  </a:ln>
                  <a:effectLst/>
                </c:spPr>
                <c:marker>
                  <c:symbol val="none"/>
                </c:marker>
                <c:cat>
                  <c:numRef>
                    <c:extLst xmlns:c15="http://schemas.microsoft.com/office/drawing/2012/chart">
                      <c:ext xmlns:c15="http://schemas.microsoft.com/office/drawing/2012/chart" uri="{02D57815-91ED-43cb-92C2-25804820EDAC}">
                        <c15:formulaRef>
                          <c15:sqref>'1 Court Inflow'!$A$7:$A$396</c15:sqref>
                        </c15:formulaRef>
                      </c:ext>
                    </c:extLst>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extLst xmlns:c15="http://schemas.microsoft.com/office/drawing/2012/chart">
                      <c:ext xmlns:c15="http://schemas.microsoft.com/office/drawing/2012/chart" uri="{02D57815-91ED-43cb-92C2-25804820EDAC}">
                        <c15:formulaRef>
                          <c15:sqref>'1 Court Inflow'!$M$7:$M$384</c15:sqref>
                        </c15:formulaRef>
                      </c:ext>
                    </c:extLst>
                    <c:numCache>
                      <c:formatCode>_-* #,##0_-;\-* #,##0_-;_-* "-"??_-;_-@_-</c:formatCode>
                      <c:ptCount val="378"/>
                      <c:pt idx="257">
                        <c:v>3704.1666666666665</c:v>
                      </c:pt>
                      <c:pt idx="258">
                        <c:v>3701.0798611111109</c:v>
                      </c:pt>
                      <c:pt idx="259">
                        <c:v>3697.9930555555552</c:v>
                      </c:pt>
                      <c:pt idx="260">
                        <c:v>3694.9062499999995</c:v>
                      </c:pt>
                      <c:pt idx="261">
                        <c:v>3691.8194444444439</c:v>
                      </c:pt>
                      <c:pt idx="262">
                        <c:v>3688.7326388888882</c:v>
                      </c:pt>
                      <c:pt idx="263">
                        <c:v>3685.6458333333326</c:v>
                      </c:pt>
                      <c:pt idx="264">
                        <c:v>3682.5590277777769</c:v>
                      </c:pt>
                      <c:pt idx="265">
                        <c:v>3679.4722222222213</c:v>
                      </c:pt>
                      <c:pt idx="266">
                        <c:v>3676.3854166666656</c:v>
                      </c:pt>
                      <c:pt idx="267">
                        <c:v>3673.2986111111099</c:v>
                      </c:pt>
                      <c:pt idx="268">
                        <c:v>3670.2118055555543</c:v>
                      </c:pt>
                      <c:pt idx="269">
                        <c:v>3667.125</c:v>
                      </c:pt>
                      <c:pt idx="270">
                        <c:v>3665.2914375</c:v>
                      </c:pt>
                      <c:pt idx="271">
                        <c:v>3663.4578750000001</c:v>
                      </c:pt>
                      <c:pt idx="272">
                        <c:v>3661.6243125000001</c:v>
                      </c:pt>
                      <c:pt idx="273">
                        <c:v>3659.7907500000001</c:v>
                      </c:pt>
                      <c:pt idx="274">
                        <c:v>3657.9571875000001</c:v>
                      </c:pt>
                      <c:pt idx="275">
                        <c:v>3656.1236250000002</c:v>
                      </c:pt>
                      <c:pt idx="276">
                        <c:v>3654.2900625000002</c:v>
                      </c:pt>
                      <c:pt idx="277">
                        <c:v>3652.4565000000002</c:v>
                      </c:pt>
                      <c:pt idx="278">
                        <c:v>3650.6229375000003</c:v>
                      </c:pt>
                      <c:pt idx="279">
                        <c:v>3648.7893750000003</c:v>
                      </c:pt>
                      <c:pt idx="280">
                        <c:v>3646.9558125000003</c:v>
                      </c:pt>
                      <c:pt idx="281">
                        <c:v>3645.1222499999999</c:v>
                      </c:pt>
                      <c:pt idx="282">
                        <c:v>3645.1222499999999</c:v>
                      </c:pt>
                      <c:pt idx="283">
                        <c:v>3645.1222499999999</c:v>
                      </c:pt>
                      <c:pt idx="284">
                        <c:v>3645.1222499999999</c:v>
                      </c:pt>
                      <c:pt idx="285">
                        <c:v>3645.1222499999999</c:v>
                      </c:pt>
                      <c:pt idx="286">
                        <c:v>3645.1222499999999</c:v>
                      </c:pt>
                      <c:pt idx="287">
                        <c:v>3645.1222499999999</c:v>
                      </c:pt>
                      <c:pt idx="288">
                        <c:v>3645.1222499999999</c:v>
                      </c:pt>
                      <c:pt idx="289">
                        <c:v>3645.1222499999999</c:v>
                      </c:pt>
                      <c:pt idx="290">
                        <c:v>3645.1222499999999</c:v>
                      </c:pt>
                      <c:pt idx="291">
                        <c:v>3645.1222499999999</c:v>
                      </c:pt>
                      <c:pt idx="292">
                        <c:v>3645.1222499999999</c:v>
                      </c:pt>
                      <c:pt idx="293">
                        <c:v>3645.1222499999999</c:v>
                      </c:pt>
                      <c:pt idx="294">
                        <c:v>3645.1222499999999</c:v>
                      </c:pt>
                      <c:pt idx="295">
                        <c:v>3645.1222499999999</c:v>
                      </c:pt>
                      <c:pt idx="296">
                        <c:v>3645.1222499999999</c:v>
                      </c:pt>
                      <c:pt idx="297">
                        <c:v>3645.1222499999999</c:v>
                      </c:pt>
                      <c:pt idx="298">
                        <c:v>3645.1222499999999</c:v>
                      </c:pt>
                      <c:pt idx="299">
                        <c:v>3645.1222499999999</c:v>
                      </c:pt>
                      <c:pt idx="300">
                        <c:v>3645.1222499999999</c:v>
                      </c:pt>
                      <c:pt idx="301">
                        <c:v>3645.1222499999999</c:v>
                      </c:pt>
                      <c:pt idx="302">
                        <c:v>3645.1222499999999</c:v>
                      </c:pt>
                      <c:pt idx="303">
                        <c:v>3645.1222499999999</c:v>
                      </c:pt>
                      <c:pt idx="304">
                        <c:v>3645.1222499999999</c:v>
                      </c:pt>
                      <c:pt idx="305">
                        <c:v>3645.1222499999999</c:v>
                      </c:pt>
                      <c:pt idx="306">
                        <c:v>3645.1222499999999</c:v>
                      </c:pt>
                      <c:pt idx="307">
                        <c:v>3645.1222499999999</c:v>
                      </c:pt>
                      <c:pt idx="308">
                        <c:v>3645.1222499999999</c:v>
                      </c:pt>
                      <c:pt idx="309">
                        <c:v>3645.1222499999999</c:v>
                      </c:pt>
                      <c:pt idx="310">
                        <c:v>3645.1222499999999</c:v>
                      </c:pt>
                      <c:pt idx="311">
                        <c:v>3645.1222499999999</c:v>
                      </c:pt>
                      <c:pt idx="312">
                        <c:v>3645.1222499999999</c:v>
                      </c:pt>
                      <c:pt idx="313">
                        <c:v>3645.1222499999999</c:v>
                      </c:pt>
                      <c:pt idx="314">
                        <c:v>3645.1222499999999</c:v>
                      </c:pt>
                      <c:pt idx="315">
                        <c:v>3645.1222499999999</c:v>
                      </c:pt>
                      <c:pt idx="316">
                        <c:v>3645.1222499999999</c:v>
                      </c:pt>
                      <c:pt idx="317">
                        <c:v>3645.1222499999999</c:v>
                      </c:pt>
                      <c:pt idx="318">
                        <c:v>3645.1222499999999</c:v>
                      </c:pt>
                      <c:pt idx="319">
                        <c:v>3645.1222499999999</c:v>
                      </c:pt>
                      <c:pt idx="320">
                        <c:v>3645.1222499999999</c:v>
                      </c:pt>
                      <c:pt idx="321">
                        <c:v>3645.1222499999999</c:v>
                      </c:pt>
                      <c:pt idx="322">
                        <c:v>3645.1222499999999</c:v>
                      </c:pt>
                      <c:pt idx="323">
                        <c:v>3645.1222499999999</c:v>
                      </c:pt>
                      <c:pt idx="324">
                        <c:v>3645.1222499999999</c:v>
                      </c:pt>
                      <c:pt idx="325">
                        <c:v>3645.1222499999999</c:v>
                      </c:pt>
                      <c:pt idx="326">
                        <c:v>3645.1222499999999</c:v>
                      </c:pt>
                      <c:pt idx="327">
                        <c:v>3645.1222499999999</c:v>
                      </c:pt>
                      <c:pt idx="328">
                        <c:v>3645.1222499999999</c:v>
                      </c:pt>
                      <c:pt idx="329">
                        <c:v>3645.1222499999999</c:v>
                      </c:pt>
                      <c:pt idx="330">
                        <c:v>3645.1222499999999</c:v>
                      </c:pt>
                      <c:pt idx="331">
                        <c:v>3645.1222499999999</c:v>
                      </c:pt>
                      <c:pt idx="332">
                        <c:v>3645.1222499999999</c:v>
                      </c:pt>
                      <c:pt idx="333">
                        <c:v>3645.1222499999999</c:v>
                      </c:pt>
                      <c:pt idx="334">
                        <c:v>3645.1222499999999</c:v>
                      </c:pt>
                      <c:pt idx="335">
                        <c:v>3645.1222499999999</c:v>
                      </c:pt>
                      <c:pt idx="336">
                        <c:v>3645.1222499999999</c:v>
                      </c:pt>
                      <c:pt idx="337">
                        <c:v>3645.1222499999999</c:v>
                      </c:pt>
                      <c:pt idx="338">
                        <c:v>3645.1222499999999</c:v>
                      </c:pt>
                      <c:pt idx="339">
                        <c:v>3645.1222499999999</c:v>
                      </c:pt>
                      <c:pt idx="340">
                        <c:v>3645.1222499999999</c:v>
                      </c:pt>
                      <c:pt idx="341">
                        <c:v>3645.1222499999999</c:v>
                      </c:pt>
                      <c:pt idx="342">
                        <c:v>3645.1222499999999</c:v>
                      </c:pt>
                      <c:pt idx="343">
                        <c:v>3645.1222499999999</c:v>
                      </c:pt>
                      <c:pt idx="344">
                        <c:v>3645.1222499999999</c:v>
                      </c:pt>
                      <c:pt idx="345">
                        <c:v>3645.1222499999999</c:v>
                      </c:pt>
                      <c:pt idx="346">
                        <c:v>3645.1222499999999</c:v>
                      </c:pt>
                      <c:pt idx="347">
                        <c:v>3645.1222499999999</c:v>
                      </c:pt>
                      <c:pt idx="348">
                        <c:v>3645.1222499999999</c:v>
                      </c:pt>
                      <c:pt idx="349">
                        <c:v>3645.1222499999999</c:v>
                      </c:pt>
                      <c:pt idx="350">
                        <c:v>3645.1222499999999</c:v>
                      </c:pt>
                      <c:pt idx="351">
                        <c:v>3645.1222499999999</c:v>
                      </c:pt>
                      <c:pt idx="352">
                        <c:v>3645.1222499999999</c:v>
                      </c:pt>
                      <c:pt idx="353">
                        <c:v>3645.1222499999999</c:v>
                      </c:pt>
                      <c:pt idx="354">
                        <c:v>3645.1222499999999</c:v>
                      </c:pt>
                      <c:pt idx="355">
                        <c:v>3645.1222499999999</c:v>
                      </c:pt>
                      <c:pt idx="356">
                        <c:v>3645.1222499999999</c:v>
                      </c:pt>
                      <c:pt idx="357">
                        <c:v>3645.1222499999999</c:v>
                      </c:pt>
                      <c:pt idx="358">
                        <c:v>3645.1222499999999</c:v>
                      </c:pt>
                      <c:pt idx="359">
                        <c:v>3645.1222499999999</c:v>
                      </c:pt>
                      <c:pt idx="360">
                        <c:v>3645.1222499999999</c:v>
                      </c:pt>
                      <c:pt idx="361">
                        <c:v>3645.1222499999999</c:v>
                      </c:pt>
                      <c:pt idx="362">
                        <c:v>3645.1222499999999</c:v>
                      </c:pt>
                      <c:pt idx="363">
                        <c:v>3645.1222499999999</c:v>
                      </c:pt>
                      <c:pt idx="364">
                        <c:v>3645.1222499999999</c:v>
                      </c:pt>
                      <c:pt idx="365">
                        <c:v>3645.1222499999999</c:v>
                      </c:pt>
                      <c:pt idx="366">
                        <c:v>3645.1222499999999</c:v>
                      </c:pt>
                      <c:pt idx="367">
                        <c:v>3645.1222499999999</c:v>
                      </c:pt>
                      <c:pt idx="368">
                        <c:v>3645.1222499999999</c:v>
                      </c:pt>
                      <c:pt idx="369">
                        <c:v>3645.1222499999999</c:v>
                      </c:pt>
                      <c:pt idx="370">
                        <c:v>3645.1222499999999</c:v>
                      </c:pt>
                      <c:pt idx="371">
                        <c:v>3645.1222499999999</c:v>
                      </c:pt>
                      <c:pt idx="372">
                        <c:v>3645.1222499999999</c:v>
                      </c:pt>
                      <c:pt idx="373">
                        <c:v>3645.1222499999999</c:v>
                      </c:pt>
                      <c:pt idx="374">
                        <c:v>3645.1222499999999</c:v>
                      </c:pt>
                      <c:pt idx="375">
                        <c:v>3645.1222499999999</c:v>
                      </c:pt>
                      <c:pt idx="376">
                        <c:v>3645.1222499999999</c:v>
                      </c:pt>
                      <c:pt idx="377">
                        <c:v>3645.1222499999999</c:v>
                      </c:pt>
                    </c:numCache>
                  </c:numRef>
                </c:val>
                <c:smooth val="0"/>
                <c:extLst xmlns:c15="http://schemas.microsoft.com/office/drawing/2012/chart">
                  <c:ext xmlns:c16="http://schemas.microsoft.com/office/drawing/2014/chart" uri="{C3380CC4-5D6E-409C-BE32-E72D297353CC}">
                    <c16:uniqueId val="{00000006-4183-48C0-B484-95FA0F62F3D2}"/>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'1 Court Inflow'!$Q$6</c15:sqref>
                        </c15:formulaRef>
                      </c:ext>
                    </c:extLst>
                    <c:strCache>
                      <c:ptCount val="1"/>
                      <c:pt idx="0">
                        <c:v>Category 3 &amp; 4 
Court inflow 
(Projection 2022)</c:v>
                      </c:pt>
                    </c:strCache>
                  </c:strRef>
                </c:tx>
                <c:spPr>
                  <a:ln w="28575" cap="rnd">
                    <a:solidFill>
                      <a:schemeClr val="accent3"/>
                    </a:solidFill>
                    <a:prstDash val="dash"/>
                    <a:round/>
                  </a:ln>
                  <a:effectLst/>
                </c:spPr>
                <c:marker>
                  <c:symbol val="none"/>
                </c:marker>
                <c:cat>
                  <c:numRef>
                    <c:extLst xmlns:c15="http://schemas.microsoft.com/office/drawing/2012/chart">
                      <c:ext xmlns:c15="http://schemas.microsoft.com/office/drawing/2012/chart" uri="{02D57815-91ED-43cb-92C2-25804820EDAC}">
                        <c15:formulaRef>
                          <c15:sqref>'1 Court Inflow'!$A$7:$A$396</c15:sqref>
                        </c15:formulaRef>
                      </c:ext>
                    </c:extLst>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extLst xmlns:c15="http://schemas.microsoft.com/office/drawing/2012/chart">
                      <c:ext xmlns:c15="http://schemas.microsoft.com/office/drawing/2012/chart" uri="{02D57815-91ED-43cb-92C2-25804820EDAC}">
                        <c15:formulaRef>
                          <c15:sqref>'1 Court Inflow'!$Q$7:$Q$396</c15:sqref>
                        </c15:formulaRef>
                      </c:ext>
                    </c:extLst>
                    <c:numCache>
                      <c:formatCode>_-* #,##0_-;\-* #,##0_-;_-* "-"??_-;_-@_-</c:formatCode>
                      <c:ptCount val="390"/>
                      <c:pt idx="275">
                        <c:v>3488.8333333333335</c:v>
                      </c:pt>
                      <c:pt idx="276">
                        <c:v>3740</c:v>
                      </c:pt>
                      <c:pt idx="277">
                        <c:v>3740</c:v>
                      </c:pt>
                      <c:pt idx="278">
                        <c:v>3740</c:v>
                      </c:pt>
                      <c:pt idx="279">
                        <c:v>3740</c:v>
                      </c:pt>
                      <c:pt idx="280">
                        <c:v>3740</c:v>
                      </c:pt>
                      <c:pt idx="281">
                        <c:v>3740</c:v>
                      </c:pt>
                      <c:pt idx="282">
                        <c:v>3740</c:v>
                      </c:pt>
                      <c:pt idx="283">
                        <c:v>3740</c:v>
                      </c:pt>
                      <c:pt idx="284">
                        <c:v>3740</c:v>
                      </c:pt>
                      <c:pt idx="285">
                        <c:v>3740</c:v>
                      </c:pt>
                      <c:pt idx="286">
                        <c:v>3740</c:v>
                      </c:pt>
                      <c:pt idx="287">
                        <c:v>3740</c:v>
                      </c:pt>
                      <c:pt idx="288">
                        <c:v>3740</c:v>
                      </c:pt>
                      <c:pt idx="289">
                        <c:v>3740</c:v>
                      </c:pt>
                      <c:pt idx="290">
                        <c:v>3740</c:v>
                      </c:pt>
                      <c:pt idx="291">
                        <c:v>3740</c:v>
                      </c:pt>
                      <c:pt idx="292">
                        <c:v>3740</c:v>
                      </c:pt>
                      <c:pt idx="293">
                        <c:v>3740</c:v>
                      </c:pt>
                      <c:pt idx="294">
                        <c:v>3740</c:v>
                      </c:pt>
                      <c:pt idx="295">
                        <c:v>3740</c:v>
                      </c:pt>
                      <c:pt idx="296">
                        <c:v>3740</c:v>
                      </c:pt>
                      <c:pt idx="297">
                        <c:v>3740</c:v>
                      </c:pt>
                      <c:pt idx="298">
                        <c:v>3740</c:v>
                      </c:pt>
                      <c:pt idx="299">
                        <c:v>3740</c:v>
                      </c:pt>
                      <c:pt idx="300">
                        <c:v>3740</c:v>
                      </c:pt>
                      <c:pt idx="301">
                        <c:v>3740</c:v>
                      </c:pt>
                      <c:pt idx="302">
                        <c:v>3740</c:v>
                      </c:pt>
                      <c:pt idx="303">
                        <c:v>3740</c:v>
                      </c:pt>
                      <c:pt idx="304">
                        <c:v>3740</c:v>
                      </c:pt>
                      <c:pt idx="305">
                        <c:v>3740</c:v>
                      </c:pt>
                      <c:pt idx="306">
                        <c:v>3740</c:v>
                      </c:pt>
                      <c:pt idx="307">
                        <c:v>3740</c:v>
                      </c:pt>
                      <c:pt idx="308">
                        <c:v>3740</c:v>
                      </c:pt>
                      <c:pt idx="309">
                        <c:v>3740</c:v>
                      </c:pt>
                      <c:pt idx="310">
                        <c:v>3740</c:v>
                      </c:pt>
                      <c:pt idx="311">
                        <c:v>3740</c:v>
                      </c:pt>
                      <c:pt idx="312">
                        <c:v>3740</c:v>
                      </c:pt>
                      <c:pt idx="313">
                        <c:v>3740</c:v>
                      </c:pt>
                      <c:pt idx="314">
                        <c:v>3740</c:v>
                      </c:pt>
                      <c:pt idx="315">
                        <c:v>3740</c:v>
                      </c:pt>
                      <c:pt idx="316">
                        <c:v>3740</c:v>
                      </c:pt>
                      <c:pt idx="317">
                        <c:v>3740</c:v>
                      </c:pt>
                      <c:pt idx="318">
                        <c:v>3740</c:v>
                      </c:pt>
                      <c:pt idx="319">
                        <c:v>3740</c:v>
                      </c:pt>
                      <c:pt idx="320">
                        <c:v>3740</c:v>
                      </c:pt>
                      <c:pt idx="321">
                        <c:v>3740</c:v>
                      </c:pt>
                      <c:pt idx="322">
                        <c:v>3740</c:v>
                      </c:pt>
                      <c:pt idx="323">
                        <c:v>3740</c:v>
                      </c:pt>
                      <c:pt idx="324">
                        <c:v>3740</c:v>
                      </c:pt>
                      <c:pt idx="325">
                        <c:v>3740</c:v>
                      </c:pt>
                      <c:pt idx="326">
                        <c:v>3740</c:v>
                      </c:pt>
                      <c:pt idx="327">
                        <c:v>3740</c:v>
                      </c:pt>
                      <c:pt idx="328">
                        <c:v>3740</c:v>
                      </c:pt>
                      <c:pt idx="329">
                        <c:v>3740</c:v>
                      </c:pt>
                      <c:pt idx="330">
                        <c:v>3740</c:v>
                      </c:pt>
                      <c:pt idx="331">
                        <c:v>3740</c:v>
                      </c:pt>
                      <c:pt idx="332">
                        <c:v>3740</c:v>
                      </c:pt>
                      <c:pt idx="333">
                        <c:v>3740</c:v>
                      </c:pt>
                      <c:pt idx="334">
                        <c:v>3740</c:v>
                      </c:pt>
                      <c:pt idx="335">
                        <c:v>3740</c:v>
                      </c:pt>
                      <c:pt idx="336">
                        <c:v>3740</c:v>
                      </c:pt>
                      <c:pt idx="337">
                        <c:v>3740</c:v>
                      </c:pt>
                      <c:pt idx="338">
                        <c:v>3740</c:v>
                      </c:pt>
                      <c:pt idx="339">
                        <c:v>3740</c:v>
                      </c:pt>
                      <c:pt idx="340">
                        <c:v>3740</c:v>
                      </c:pt>
                      <c:pt idx="341">
                        <c:v>3740</c:v>
                      </c:pt>
                      <c:pt idx="342">
                        <c:v>3740</c:v>
                      </c:pt>
                      <c:pt idx="343">
                        <c:v>3740</c:v>
                      </c:pt>
                      <c:pt idx="344">
                        <c:v>3740</c:v>
                      </c:pt>
                      <c:pt idx="345">
                        <c:v>3740</c:v>
                      </c:pt>
                      <c:pt idx="346">
                        <c:v>3740</c:v>
                      </c:pt>
                      <c:pt idx="347">
                        <c:v>3740</c:v>
                      </c:pt>
                      <c:pt idx="348">
                        <c:v>3740</c:v>
                      </c:pt>
                      <c:pt idx="349">
                        <c:v>3740</c:v>
                      </c:pt>
                      <c:pt idx="350">
                        <c:v>3740</c:v>
                      </c:pt>
                      <c:pt idx="351">
                        <c:v>3740</c:v>
                      </c:pt>
                      <c:pt idx="352">
                        <c:v>3740</c:v>
                      </c:pt>
                      <c:pt idx="353">
                        <c:v>3740</c:v>
                      </c:pt>
                      <c:pt idx="354">
                        <c:v>3740</c:v>
                      </c:pt>
                      <c:pt idx="355">
                        <c:v>3740</c:v>
                      </c:pt>
                      <c:pt idx="356">
                        <c:v>3740</c:v>
                      </c:pt>
                      <c:pt idx="357">
                        <c:v>3740</c:v>
                      </c:pt>
                      <c:pt idx="358">
                        <c:v>3740</c:v>
                      </c:pt>
                      <c:pt idx="359">
                        <c:v>3740</c:v>
                      </c:pt>
                      <c:pt idx="360">
                        <c:v>3740</c:v>
                      </c:pt>
                      <c:pt idx="361">
                        <c:v>3740</c:v>
                      </c:pt>
                      <c:pt idx="362">
                        <c:v>3740</c:v>
                      </c:pt>
                      <c:pt idx="363">
                        <c:v>3740</c:v>
                      </c:pt>
                      <c:pt idx="364">
                        <c:v>3740</c:v>
                      </c:pt>
                      <c:pt idx="365">
                        <c:v>3740</c:v>
                      </c:pt>
                      <c:pt idx="366">
                        <c:v>3740</c:v>
                      </c:pt>
                      <c:pt idx="367">
                        <c:v>3740</c:v>
                      </c:pt>
                      <c:pt idx="368">
                        <c:v>3740</c:v>
                      </c:pt>
                      <c:pt idx="369">
                        <c:v>3740</c:v>
                      </c:pt>
                      <c:pt idx="370">
                        <c:v>3740</c:v>
                      </c:pt>
                      <c:pt idx="371">
                        <c:v>3740</c:v>
                      </c:pt>
                      <c:pt idx="372">
                        <c:v>3740</c:v>
                      </c:pt>
                      <c:pt idx="373">
                        <c:v>3740</c:v>
                      </c:pt>
                      <c:pt idx="374">
                        <c:v>3740</c:v>
                      </c:pt>
                      <c:pt idx="375">
                        <c:v>3740</c:v>
                      </c:pt>
                      <c:pt idx="376">
                        <c:v>3740</c:v>
                      </c:pt>
                      <c:pt idx="377">
                        <c:v>3740</c:v>
                      </c:pt>
                      <c:pt idx="378">
                        <c:v>3740</c:v>
                      </c:pt>
                      <c:pt idx="379">
                        <c:v>3740</c:v>
                      </c:pt>
                      <c:pt idx="380">
                        <c:v>3740</c:v>
                      </c:pt>
                      <c:pt idx="381">
                        <c:v>3740</c:v>
                      </c:pt>
                      <c:pt idx="382">
                        <c:v>3740</c:v>
                      </c:pt>
                      <c:pt idx="383">
                        <c:v>3740</c:v>
                      </c:pt>
                      <c:pt idx="384">
                        <c:v>3740</c:v>
                      </c:pt>
                      <c:pt idx="385">
                        <c:v>3740</c:v>
                      </c:pt>
                      <c:pt idx="386">
                        <c:v>3740</c:v>
                      </c:pt>
                      <c:pt idx="387">
                        <c:v>3740</c:v>
                      </c:pt>
                      <c:pt idx="388">
                        <c:v>3740</c:v>
                      </c:pt>
                      <c:pt idx="389">
                        <c:v>3740</c:v>
                      </c:pt>
                    </c:numCache>
                  </c:numRef>
                </c:val>
                <c:smooth val="0"/>
                <c:extLst xmlns:c15="http://schemas.microsoft.com/office/drawing/2012/chart">
                  <c:ext xmlns:c16="http://schemas.microsoft.com/office/drawing/2014/chart" uri="{C3380CC4-5D6E-409C-BE32-E72D297353CC}">
                    <c16:uniqueId val="{00000007-4183-48C0-B484-95FA0F62F3D2}"/>
                  </c:ext>
                </c:extLst>
              </c15:ser>
            </c15:filteredLineSeries>
          </c:ext>
        </c:extLst>
      </c:lineChart>
      <c:dateAx>
        <c:axId val="721745960"/>
        <c:scaling>
          <c:orientation val="minMax"/>
          <c:min val="36678"/>
        </c:scaling>
        <c:delete val="0"/>
        <c:axPos val="b"/>
        <c:numFmt formatCode="mmm\-yy" sourceLinked="0"/>
        <c:majorTickMark val="none"/>
        <c:minorTickMark val="none"/>
        <c:tickLblPos val="low"/>
        <c:spPr>
          <a:noFill/>
          <a:ln w="9525" cap="flat" cmpd="sng" algn="ctr">
            <a:solidFill>
              <a:schemeClr val="tx1">
                <a:lumMod val="15000"/>
                <a:lumOff val="85000"/>
              </a:schemeClr>
            </a:solidFill>
            <a:round/>
          </a:ln>
          <a:effectLst/>
        </c:spPr>
        <c:txPr>
          <a:bodyPr rot="-42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21752520"/>
        <c:crosses val="autoZero"/>
        <c:auto val="1"/>
        <c:lblOffset val="100"/>
        <c:baseTimeUnit val="months"/>
        <c:majorUnit val="12"/>
        <c:majorTimeUnit val="months"/>
      </c:dateAx>
      <c:valAx>
        <c:axId val="721752520"/>
        <c:scaling>
          <c:orientation val="minMax"/>
        </c:scaling>
        <c:delete val="0"/>
        <c:axPos val="l"/>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NZ" sz="1100"/>
                  <a:t>Number</a:t>
                </a:r>
                <a:r>
                  <a:rPr lang="en-NZ" sz="1100" baseline="0"/>
                  <a:t> of new prosecutions</a:t>
                </a:r>
                <a:endParaRPr lang="en-NZ" sz="1100"/>
              </a:p>
            </c:rich>
          </c:tx>
          <c:layout>
            <c:manualLayout>
              <c:xMode val="edge"/>
              <c:yMode val="edge"/>
              <c:x val="2.325432671169911E-3"/>
              <c:y val="0.31301164634316553"/>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21745960"/>
        <c:crosses val="autoZero"/>
        <c:crossBetween val="between"/>
      </c:valAx>
      <c:spPr>
        <a:noFill/>
        <a:ln>
          <a:noFill/>
        </a:ln>
        <a:effectLst/>
      </c:spPr>
    </c:plotArea>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468413517554705E-2"/>
          <c:y val="1.5385309540709926E-2"/>
          <c:w val="0.7876249235697832"/>
          <c:h val="0.86179516403311296"/>
        </c:manualLayout>
      </c:layout>
      <c:lineChart>
        <c:grouping val="standard"/>
        <c:varyColors val="0"/>
        <c:ser>
          <c:idx val="1"/>
          <c:order val="1"/>
          <c:tx>
            <c:strRef>
              <c:f>'8 Prison Population'!$C$7</c:f>
              <c:strCache>
                <c:ptCount val="1"/>
                <c:pt idx="0">
                  <c:v>Remand</c:v>
                </c:pt>
              </c:strCache>
            </c:strRef>
          </c:tx>
          <c:spPr>
            <a:ln w="28575" cap="rnd">
              <a:solidFill>
                <a:schemeClr val="accent2"/>
              </a:solidFill>
              <a:round/>
            </a:ln>
            <a:effectLst/>
          </c:spPr>
          <c:marker>
            <c:symbol val="none"/>
          </c:marker>
          <c:cat>
            <c:numRef>
              <c:f>'8 Prison Population'!$A$8:$A$397</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formatCode="General">
                  <c:v>48395</c:v>
                </c:pt>
              </c:numCache>
            </c:numRef>
          </c:cat>
          <c:val>
            <c:numRef>
              <c:f>'8 Prison Population'!$C$8:$C$397</c:f>
              <c:numCache>
                <c:formatCode>#,##0</c:formatCode>
                <c:ptCount val="390"/>
                <c:pt idx="0">
                  <c:v>746</c:v>
                </c:pt>
                <c:pt idx="1">
                  <c:v>741</c:v>
                </c:pt>
                <c:pt idx="2">
                  <c:v>752</c:v>
                </c:pt>
                <c:pt idx="3">
                  <c:v>693</c:v>
                </c:pt>
                <c:pt idx="4">
                  <c:v>677</c:v>
                </c:pt>
                <c:pt idx="5">
                  <c:v>760</c:v>
                </c:pt>
                <c:pt idx="6">
                  <c:v>803</c:v>
                </c:pt>
                <c:pt idx="7">
                  <c:v>797</c:v>
                </c:pt>
                <c:pt idx="8">
                  <c:v>785</c:v>
                </c:pt>
                <c:pt idx="9">
                  <c:v>800</c:v>
                </c:pt>
                <c:pt idx="10">
                  <c:v>780</c:v>
                </c:pt>
                <c:pt idx="11">
                  <c:v>719</c:v>
                </c:pt>
                <c:pt idx="12">
                  <c:v>949</c:v>
                </c:pt>
                <c:pt idx="13">
                  <c:v>982</c:v>
                </c:pt>
                <c:pt idx="14">
                  <c:v>955</c:v>
                </c:pt>
                <c:pt idx="15">
                  <c:v>962</c:v>
                </c:pt>
                <c:pt idx="16">
                  <c:v>900</c:v>
                </c:pt>
                <c:pt idx="17">
                  <c:v>868</c:v>
                </c:pt>
                <c:pt idx="18">
                  <c:v>888</c:v>
                </c:pt>
                <c:pt idx="19">
                  <c:v>852</c:v>
                </c:pt>
                <c:pt idx="20">
                  <c:v>882</c:v>
                </c:pt>
                <c:pt idx="21">
                  <c:v>909</c:v>
                </c:pt>
                <c:pt idx="22">
                  <c:v>908</c:v>
                </c:pt>
                <c:pt idx="23">
                  <c:v>860</c:v>
                </c:pt>
                <c:pt idx="24">
                  <c:v>941</c:v>
                </c:pt>
                <c:pt idx="25">
                  <c:v>981</c:v>
                </c:pt>
                <c:pt idx="26">
                  <c:v>920</c:v>
                </c:pt>
                <c:pt idx="27">
                  <c:v>974</c:v>
                </c:pt>
                <c:pt idx="28">
                  <c:v>977</c:v>
                </c:pt>
                <c:pt idx="29">
                  <c:v>985</c:v>
                </c:pt>
                <c:pt idx="30">
                  <c:v>923</c:v>
                </c:pt>
                <c:pt idx="31">
                  <c:v>937</c:v>
                </c:pt>
                <c:pt idx="32">
                  <c:v>901</c:v>
                </c:pt>
                <c:pt idx="33">
                  <c:v>932</c:v>
                </c:pt>
                <c:pt idx="34">
                  <c:v>996</c:v>
                </c:pt>
                <c:pt idx="35">
                  <c:v>933</c:v>
                </c:pt>
                <c:pt idx="36">
                  <c:v>1073</c:v>
                </c:pt>
                <c:pt idx="37">
                  <c:v>1058</c:v>
                </c:pt>
                <c:pt idx="38">
                  <c:v>1020</c:v>
                </c:pt>
                <c:pt idx="39">
                  <c:v>1077</c:v>
                </c:pt>
                <c:pt idx="40">
                  <c:v>1092</c:v>
                </c:pt>
                <c:pt idx="41">
                  <c:v>1088</c:v>
                </c:pt>
                <c:pt idx="42">
                  <c:v>1075</c:v>
                </c:pt>
                <c:pt idx="43">
                  <c:v>1088</c:v>
                </c:pt>
                <c:pt idx="44">
                  <c:v>1091</c:v>
                </c:pt>
                <c:pt idx="45">
                  <c:v>1162</c:v>
                </c:pt>
                <c:pt idx="46">
                  <c:v>1189</c:v>
                </c:pt>
                <c:pt idx="47">
                  <c:v>1065</c:v>
                </c:pt>
                <c:pt idx="48">
                  <c:v>1258</c:v>
                </c:pt>
                <c:pt idx="49">
                  <c:v>1346</c:v>
                </c:pt>
                <c:pt idx="50">
                  <c:v>1311</c:v>
                </c:pt>
                <c:pt idx="51">
                  <c:v>1316</c:v>
                </c:pt>
                <c:pt idx="52">
                  <c:v>1332</c:v>
                </c:pt>
                <c:pt idx="53">
                  <c:v>1276</c:v>
                </c:pt>
                <c:pt idx="54">
                  <c:v>1234</c:v>
                </c:pt>
                <c:pt idx="55">
                  <c:v>1142</c:v>
                </c:pt>
                <c:pt idx="56">
                  <c:v>1138</c:v>
                </c:pt>
                <c:pt idx="57">
                  <c:v>1146</c:v>
                </c:pt>
                <c:pt idx="58">
                  <c:v>1165</c:v>
                </c:pt>
                <c:pt idx="59">
                  <c:v>1105</c:v>
                </c:pt>
                <c:pt idx="60">
                  <c:v>1272</c:v>
                </c:pt>
                <c:pt idx="61">
                  <c:v>1246</c:v>
                </c:pt>
                <c:pt idx="62">
                  <c:v>1248</c:v>
                </c:pt>
                <c:pt idx="63">
                  <c:v>1218</c:v>
                </c:pt>
                <c:pt idx="64">
                  <c:v>1196</c:v>
                </c:pt>
                <c:pt idx="65">
                  <c:v>1203</c:v>
                </c:pt>
                <c:pt idx="66">
                  <c:v>1286</c:v>
                </c:pt>
                <c:pt idx="67">
                  <c:v>1316</c:v>
                </c:pt>
                <c:pt idx="68">
                  <c:v>1301</c:v>
                </c:pt>
                <c:pt idx="69">
                  <c:v>1328</c:v>
                </c:pt>
                <c:pt idx="70">
                  <c:v>1344</c:v>
                </c:pt>
                <c:pt idx="71">
                  <c:v>1291</c:v>
                </c:pt>
                <c:pt idx="72">
                  <c:v>1446</c:v>
                </c:pt>
                <c:pt idx="73">
                  <c:v>1469</c:v>
                </c:pt>
                <c:pt idx="74">
                  <c:v>1521</c:v>
                </c:pt>
                <c:pt idx="75">
                  <c:v>1571</c:v>
                </c:pt>
                <c:pt idx="76">
                  <c:v>1541</c:v>
                </c:pt>
                <c:pt idx="77">
                  <c:v>1504</c:v>
                </c:pt>
                <c:pt idx="78">
                  <c:v>1524</c:v>
                </c:pt>
                <c:pt idx="79">
                  <c:v>1515</c:v>
                </c:pt>
                <c:pt idx="80">
                  <c:v>1461</c:v>
                </c:pt>
                <c:pt idx="81">
                  <c:v>1444</c:v>
                </c:pt>
                <c:pt idx="82">
                  <c:v>1467</c:v>
                </c:pt>
                <c:pt idx="83">
                  <c:v>1366</c:v>
                </c:pt>
                <c:pt idx="84">
                  <c:v>1545</c:v>
                </c:pt>
                <c:pt idx="85">
                  <c:v>1614</c:v>
                </c:pt>
                <c:pt idx="86">
                  <c:v>1639</c:v>
                </c:pt>
                <c:pt idx="87">
                  <c:v>1645</c:v>
                </c:pt>
                <c:pt idx="88">
                  <c:v>1709</c:v>
                </c:pt>
                <c:pt idx="89">
                  <c:v>1644</c:v>
                </c:pt>
                <c:pt idx="90">
                  <c:v>1643</c:v>
                </c:pt>
                <c:pt idx="91">
                  <c:v>1661</c:v>
                </c:pt>
                <c:pt idx="92">
                  <c:v>1697</c:v>
                </c:pt>
                <c:pt idx="93">
                  <c:v>1696</c:v>
                </c:pt>
                <c:pt idx="94">
                  <c:v>1611</c:v>
                </c:pt>
                <c:pt idx="95">
                  <c:v>1519</c:v>
                </c:pt>
                <c:pt idx="96">
                  <c:v>1652</c:v>
                </c:pt>
                <c:pt idx="97">
                  <c:v>1719</c:v>
                </c:pt>
                <c:pt idx="98">
                  <c:v>1692</c:v>
                </c:pt>
                <c:pt idx="99">
                  <c:v>1662</c:v>
                </c:pt>
                <c:pt idx="100">
                  <c:v>1710</c:v>
                </c:pt>
                <c:pt idx="101">
                  <c:v>1773</c:v>
                </c:pt>
                <c:pt idx="102">
                  <c:v>1759</c:v>
                </c:pt>
                <c:pt idx="103">
                  <c:v>1705</c:v>
                </c:pt>
                <c:pt idx="104">
                  <c:v>1775</c:v>
                </c:pt>
                <c:pt idx="105">
                  <c:v>1740</c:v>
                </c:pt>
                <c:pt idx="106">
                  <c:v>1668</c:v>
                </c:pt>
                <c:pt idx="107">
                  <c:v>1625</c:v>
                </c:pt>
                <c:pt idx="108">
                  <c:v>1812</c:v>
                </c:pt>
                <c:pt idx="109">
                  <c:v>1910</c:v>
                </c:pt>
                <c:pt idx="110">
                  <c:v>1834</c:v>
                </c:pt>
                <c:pt idx="111">
                  <c:v>1832</c:v>
                </c:pt>
                <c:pt idx="112">
                  <c:v>1794</c:v>
                </c:pt>
                <c:pt idx="113">
                  <c:v>1830</c:v>
                </c:pt>
                <c:pt idx="114">
                  <c:v>1746</c:v>
                </c:pt>
                <c:pt idx="115">
                  <c:v>1803</c:v>
                </c:pt>
                <c:pt idx="116">
                  <c:v>1864</c:v>
                </c:pt>
                <c:pt idx="117">
                  <c:v>1838</c:v>
                </c:pt>
                <c:pt idx="118">
                  <c:v>1780</c:v>
                </c:pt>
                <c:pt idx="119">
                  <c:v>1731</c:v>
                </c:pt>
                <c:pt idx="120">
                  <c:v>1879</c:v>
                </c:pt>
                <c:pt idx="121">
                  <c:v>1905</c:v>
                </c:pt>
                <c:pt idx="122">
                  <c:v>1826</c:v>
                </c:pt>
                <c:pt idx="123">
                  <c:v>1859</c:v>
                </c:pt>
                <c:pt idx="124">
                  <c:v>1845</c:v>
                </c:pt>
                <c:pt idx="125">
                  <c:v>1835</c:v>
                </c:pt>
                <c:pt idx="126">
                  <c:v>1838</c:v>
                </c:pt>
                <c:pt idx="127">
                  <c:v>1776</c:v>
                </c:pt>
                <c:pt idx="128">
                  <c:v>1784</c:v>
                </c:pt>
                <c:pt idx="129">
                  <c:v>1861</c:v>
                </c:pt>
                <c:pt idx="130">
                  <c:v>1815</c:v>
                </c:pt>
                <c:pt idx="131">
                  <c:v>1770</c:v>
                </c:pt>
                <c:pt idx="132">
                  <c:v>1994</c:v>
                </c:pt>
                <c:pt idx="133">
                  <c:v>2029</c:v>
                </c:pt>
                <c:pt idx="134">
                  <c:v>1929</c:v>
                </c:pt>
                <c:pt idx="135">
                  <c:v>1894</c:v>
                </c:pt>
                <c:pt idx="136">
                  <c:v>1833</c:v>
                </c:pt>
                <c:pt idx="137">
                  <c:v>1810</c:v>
                </c:pt>
                <c:pt idx="138">
                  <c:v>1852</c:v>
                </c:pt>
                <c:pt idx="139">
                  <c:v>1795</c:v>
                </c:pt>
                <c:pt idx="140">
                  <c:v>1749</c:v>
                </c:pt>
                <c:pt idx="141">
                  <c:v>1800</c:v>
                </c:pt>
                <c:pt idx="142">
                  <c:v>1783</c:v>
                </c:pt>
                <c:pt idx="143">
                  <c:v>1765</c:v>
                </c:pt>
                <c:pt idx="144">
                  <c:v>1996</c:v>
                </c:pt>
                <c:pt idx="145">
                  <c:v>1978</c:v>
                </c:pt>
                <c:pt idx="146">
                  <c:v>1912</c:v>
                </c:pt>
                <c:pt idx="147">
                  <c:v>1986</c:v>
                </c:pt>
                <c:pt idx="148">
                  <c:v>1929</c:v>
                </c:pt>
                <c:pt idx="149">
                  <c:v>1852</c:v>
                </c:pt>
                <c:pt idx="150">
                  <c:v>1833</c:v>
                </c:pt>
                <c:pt idx="151">
                  <c:v>1766</c:v>
                </c:pt>
                <c:pt idx="152">
                  <c:v>1763</c:v>
                </c:pt>
                <c:pt idx="153">
                  <c:v>1808</c:v>
                </c:pt>
                <c:pt idx="154">
                  <c:v>1800</c:v>
                </c:pt>
                <c:pt idx="155">
                  <c:v>1749</c:v>
                </c:pt>
                <c:pt idx="156">
                  <c:v>1852</c:v>
                </c:pt>
                <c:pt idx="157">
                  <c:v>1841</c:v>
                </c:pt>
                <c:pt idx="158">
                  <c:v>1817</c:v>
                </c:pt>
                <c:pt idx="159">
                  <c:v>1776</c:v>
                </c:pt>
                <c:pt idx="160">
                  <c:v>1701</c:v>
                </c:pt>
                <c:pt idx="161">
                  <c:v>1646</c:v>
                </c:pt>
                <c:pt idx="162">
                  <c:v>1555</c:v>
                </c:pt>
                <c:pt idx="163">
                  <c:v>1589</c:v>
                </c:pt>
                <c:pt idx="164">
                  <c:v>1600</c:v>
                </c:pt>
                <c:pt idx="165">
                  <c:v>1566</c:v>
                </c:pt>
                <c:pt idx="166">
                  <c:v>1550</c:v>
                </c:pt>
                <c:pt idx="167">
                  <c:v>1552</c:v>
                </c:pt>
                <c:pt idx="168">
                  <c:v>1712</c:v>
                </c:pt>
                <c:pt idx="169">
                  <c:v>1773</c:v>
                </c:pt>
                <c:pt idx="170">
                  <c:v>1809</c:v>
                </c:pt>
                <c:pt idx="171">
                  <c:v>1775</c:v>
                </c:pt>
                <c:pt idx="172">
                  <c:v>1803</c:v>
                </c:pt>
                <c:pt idx="173">
                  <c:v>1826</c:v>
                </c:pt>
                <c:pt idx="174">
                  <c:v>1850</c:v>
                </c:pt>
                <c:pt idx="175">
                  <c:v>1820</c:v>
                </c:pt>
                <c:pt idx="176">
                  <c:v>1793</c:v>
                </c:pt>
                <c:pt idx="177">
                  <c:v>1769</c:v>
                </c:pt>
                <c:pt idx="178">
                  <c:v>1810</c:v>
                </c:pt>
                <c:pt idx="179">
                  <c:v>1864</c:v>
                </c:pt>
                <c:pt idx="180">
                  <c:v>2061</c:v>
                </c:pt>
                <c:pt idx="181">
                  <c:v>2091</c:v>
                </c:pt>
                <c:pt idx="182">
                  <c:v>2025</c:v>
                </c:pt>
                <c:pt idx="183">
                  <c:v>2078</c:v>
                </c:pt>
                <c:pt idx="184">
                  <c:v>2107</c:v>
                </c:pt>
                <c:pt idx="185">
                  <c:v>2132</c:v>
                </c:pt>
                <c:pt idx="186">
                  <c:v>2131</c:v>
                </c:pt>
                <c:pt idx="187">
                  <c:v>2248</c:v>
                </c:pt>
                <c:pt idx="188">
                  <c:v>2178</c:v>
                </c:pt>
                <c:pt idx="189">
                  <c:v>2219</c:v>
                </c:pt>
                <c:pt idx="190">
                  <c:v>2211</c:v>
                </c:pt>
                <c:pt idx="191">
                  <c:v>2305</c:v>
                </c:pt>
                <c:pt idx="192">
                  <c:v>2482</c:v>
                </c:pt>
                <c:pt idx="193">
                  <c:v>2493</c:v>
                </c:pt>
                <c:pt idx="194">
                  <c:v>2496</c:v>
                </c:pt>
                <c:pt idx="195">
                  <c:v>2462</c:v>
                </c:pt>
                <c:pt idx="196">
                  <c:v>2517</c:v>
                </c:pt>
                <c:pt idx="197">
                  <c:v>2548</c:v>
                </c:pt>
                <c:pt idx="198">
                  <c:v>2538</c:v>
                </c:pt>
                <c:pt idx="199">
                  <c:v>2604</c:v>
                </c:pt>
                <c:pt idx="200">
                  <c:v>2679</c:v>
                </c:pt>
                <c:pt idx="201">
                  <c:v>2781</c:v>
                </c:pt>
                <c:pt idx="202">
                  <c:v>2816</c:v>
                </c:pt>
                <c:pt idx="203">
                  <c:v>2816</c:v>
                </c:pt>
                <c:pt idx="204">
                  <c:v>3023</c:v>
                </c:pt>
                <c:pt idx="205">
                  <c:v>3004</c:v>
                </c:pt>
                <c:pt idx="206">
                  <c:v>2868</c:v>
                </c:pt>
                <c:pt idx="207">
                  <c:v>2995</c:v>
                </c:pt>
                <c:pt idx="208">
                  <c:v>2908</c:v>
                </c:pt>
                <c:pt idx="209">
                  <c:v>2977</c:v>
                </c:pt>
                <c:pt idx="210">
                  <c:v>2982</c:v>
                </c:pt>
                <c:pt idx="211">
                  <c:v>3028</c:v>
                </c:pt>
                <c:pt idx="212">
                  <c:v>3018</c:v>
                </c:pt>
                <c:pt idx="213">
                  <c:v>3031</c:v>
                </c:pt>
                <c:pt idx="214">
                  <c:v>2961</c:v>
                </c:pt>
                <c:pt idx="215">
                  <c:v>2951</c:v>
                </c:pt>
                <c:pt idx="216">
                  <c:v>3289</c:v>
                </c:pt>
                <c:pt idx="217">
                  <c:v>3327</c:v>
                </c:pt>
                <c:pt idx="218">
                  <c:v>3380</c:v>
                </c:pt>
                <c:pt idx="219">
                  <c:v>3208</c:v>
                </c:pt>
                <c:pt idx="220">
                  <c:v>3107</c:v>
                </c:pt>
                <c:pt idx="221">
                  <c:v>3227</c:v>
                </c:pt>
                <c:pt idx="222">
                  <c:v>3049</c:v>
                </c:pt>
                <c:pt idx="223">
                  <c:v>2913</c:v>
                </c:pt>
                <c:pt idx="224">
                  <c:v>2925</c:v>
                </c:pt>
                <c:pt idx="225">
                  <c:v>2944</c:v>
                </c:pt>
                <c:pt idx="226">
                  <c:v>2944</c:v>
                </c:pt>
                <c:pt idx="227">
                  <c:v>2991</c:v>
                </c:pt>
                <c:pt idx="228">
                  <c:v>3284</c:v>
                </c:pt>
                <c:pt idx="229">
                  <c:v>3394</c:v>
                </c:pt>
                <c:pt idx="230">
                  <c:v>3460</c:v>
                </c:pt>
                <c:pt idx="231">
                  <c:v>3488</c:v>
                </c:pt>
                <c:pt idx="232">
                  <c:v>3495</c:v>
                </c:pt>
                <c:pt idx="233">
                  <c:v>3479</c:v>
                </c:pt>
                <c:pt idx="234">
                  <c:v>3549</c:v>
                </c:pt>
                <c:pt idx="235">
                  <c:v>3651</c:v>
                </c:pt>
                <c:pt idx="236">
                  <c:v>3603</c:v>
                </c:pt>
                <c:pt idx="237">
                  <c:v>3628</c:v>
                </c:pt>
                <c:pt idx="238">
                  <c:v>3634</c:v>
                </c:pt>
                <c:pt idx="239">
                  <c:v>3613</c:v>
                </c:pt>
                <c:pt idx="240">
                  <c:v>3932</c:v>
                </c:pt>
                <c:pt idx="241">
                  <c:v>3923</c:v>
                </c:pt>
                <c:pt idx="242">
                  <c:v>3819</c:v>
                </c:pt>
                <c:pt idx="243">
                  <c:v>3761</c:v>
                </c:pt>
                <c:pt idx="244">
                  <c:v>3532</c:v>
                </c:pt>
                <c:pt idx="245">
                  <c:v>3420</c:v>
                </c:pt>
                <c:pt idx="246">
                  <c:v>3186</c:v>
                </c:pt>
                <c:pt idx="247">
                  <c:v>3174</c:v>
                </c:pt>
                <c:pt idx="248">
                  <c:v>3221</c:v>
                </c:pt>
                <c:pt idx="249">
                  <c:v>3206</c:v>
                </c:pt>
                <c:pt idx="250">
                  <c:v>3076</c:v>
                </c:pt>
                <c:pt idx="251">
                  <c:v>3001</c:v>
                </c:pt>
                <c:pt idx="252">
                  <c:v>3274</c:v>
                </c:pt>
                <c:pt idx="253">
                  <c:v>3281</c:v>
                </c:pt>
                <c:pt idx="254">
                  <c:v>3209</c:v>
                </c:pt>
                <c:pt idx="255">
                  <c:v>3177</c:v>
                </c:pt>
                <c:pt idx="256">
                  <c:v>3129</c:v>
                </c:pt>
                <c:pt idx="257">
                  <c:v>3128</c:v>
                </c:pt>
                <c:pt idx="258">
                  <c:v>3025</c:v>
                </c:pt>
                <c:pt idx="259">
                  <c:v>3020</c:v>
                </c:pt>
                <c:pt idx="260">
                  <c:v>2955</c:v>
                </c:pt>
                <c:pt idx="261">
                  <c:v>3009</c:v>
                </c:pt>
                <c:pt idx="262">
                  <c:v>2912</c:v>
                </c:pt>
                <c:pt idx="263">
                  <c:v>2907</c:v>
                </c:pt>
                <c:pt idx="264">
                  <c:v>3268</c:v>
                </c:pt>
                <c:pt idx="265">
                  <c:v>3133</c:v>
                </c:pt>
                <c:pt idx="266">
                  <c:v>3059</c:v>
                </c:pt>
                <c:pt idx="267">
                  <c:v>3182</c:v>
                </c:pt>
                <c:pt idx="268">
                  <c:v>3147</c:v>
                </c:pt>
                <c:pt idx="269">
                  <c:v>3152</c:v>
                </c:pt>
                <c:pt idx="270">
                  <c:v>3200</c:v>
                </c:pt>
                <c:pt idx="271">
                  <c:v>3300</c:v>
                </c:pt>
                <c:pt idx="272">
                  <c:v>3369</c:v>
                </c:pt>
                <c:pt idx="273">
                  <c:v>3404</c:v>
                </c:pt>
                <c:pt idx="274">
                  <c:v>3477</c:v>
                </c:pt>
                <c:pt idx="275">
                  <c:v>3619</c:v>
                </c:pt>
                <c:pt idx="276">
                  <c:v>3930</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numCache>
            </c:numRef>
          </c:val>
          <c:smooth val="0"/>
          <c:extLst>
            <c:ext xmlns:c16="http://schemas.microsoft.com/office/drawing/2014/chart" uri="{C3380CC4-5D6E-409C-BE32-E72D297353CC}">
              <c16:uniqueId val="{00000001-E7E3-44AE-AE9C-DE718D665827}"/>
            </c:ext>
          </c:extLst>
        </c:ser>
        <c:ser>
          <c:idx val="2"/>
          <c:order val="2"/>
          <c:tx>
            <c:strRef>
              <c:f>'8 Prison Population'!$D$7</c:f>
              <c:strCache>
                <c:ptCount val="1"/>
                <c:pt idx="0">
                  <c:v>Sentenced</c:v>
                </c:pt>
              </c:strCache>
            </c:strRef>
          </c:tx>
          <c:spPr>
            <a:ln w="28575" cap="rnd">
              <a:solidFill>
                <a:schemeClr val="tx2"/>
              </a:solidFill>
              <a:round/>
            </a:ln>
            <a:effectLst/>
          </c:spPr>
          <c:marker>
            <c:symbol val="none"/>
          </c:marker>
          <c:cat>
            <c:numRef>
              <c:f>'8 Prison Population'!$A$8:$A$397</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formatCode="General">
                  <c:v>48395</c:v>
                </c:pt>
              </c:numCache>
            </c:numRef>
          </c:cat>
          <c:val>
            <c:numRef>
              <c:f>'8 Prison Population'!$D$8:$D$397</c:f>
              <c:numCache>
                <c:formatCode>#,##0</c:formatCode>
                <c:ptCount val="390"/>
                <c:pt idx="0">
                  <c:v>4850</c:v>
                </c:pt>
                <c:pt idx="1">
                  <c:v>4915</c:v>
                </c:pt>
                <c:pt idx="2">
                  <c:v>5076</c:v>
                </c:pt>
                <c:pt idx="3">
                  <c:v>5117</c:v>
                </c:pt>
                <c:pt idx="4">
                  <c:v>5026</c:v>
                </c:pt>
                <c:pt idx="5">
                  <c:v>4972</c:v>
                </c:pt>
                <c:pt idx="6">
                  <c:v>5028</c:v>
                </c:pt>
                <c:pt idx="7">
                  <c:v>5139</c:v>
                </c:pt>
                <c:pt idx="8">
                  <c:v>5131</c:v>
                </c:pt>
                <c:pt idx="9">
                  <c:v>5158</c:v>
                </c:pt>
                <c:pt idx="10">
                  <c:v>5127</c:v>
                </c:pt>
                <c:pt idx="11">
                  <c:v>5075</c:v>
                </c:pt>
                <c:pt idx="12">
                  <c:v>4847</c:v>
                </c:pt>
                <c:pt idx="13">
                  <c:v>4924</c:v>
                </c:pt>
                <c:pt idx="14">
                  <c:v>5097</c:v>
                </c:pt>
                <c:pt idx="15">
                  <c:v>5038</c:v>
                </c:pt>
                <c:pt idx="16">
                  <c:v>5111</c:v>
                </c:pt>
                <c:pt idx="17">
                  <c:v>5165</c:v>
                </c:pt>
                <c:pt idx="18">
                  <c:v>5025</c:v>
                </c:pt>
                <c:pt idx="19">
                  <c:v>5112</c:v>
                </c:pt>
                <c:pt idx="20">
                  <c:v>5107</c:v>
                </c:pt>
                <c:pt idx="21">
                  <c:v>4989</c:v>
                </c:pt>
                <c:pt idx="22">
                  <c:v>4960</c:v>
                </c:pt>
                <c:pt idx="23">
                  <c:v>4827</c:v>
                </c:pt>
                <c:pt idx="24">
                  <c:v>4623</c:v>
                </c:pt>
                <c:pt idx="25">
                  <c:v>4685</c:v>
                </c:pt>
                <c:pt idx="26">
                  <c:v>4740</c:v>
                </c:pt>
                <c:pt idx="27">
                  <c:v>4663</c:v>
                </c:pt>
                <c:pt idx="28">
                  <c:v>4804</c:v>
                </c:pt>
                <c:pt idx="29">
                  <c:v>4919</c:v>
                </c:pt>
                <c:pt idx="30">
                  <c:v>4820</c:v>
                </c:pt>
                <c:pt idx="31">
                  <c:v>4936</c:v>
                </c:pt>
                <c:pt idx="32">
                  <c:v>4926</c:v>
                </c:pt>
                <c:pt idx="33">
                  <c:v>4892</c:v>
                </c:pt>
                <c:pt idx="34">
                  <c:v>5018</c:v>
                </c:pt>
                <c:pt idx="35">
                  <c:v>4908</c:v>
                </c:pt>
                <c:pt idx="36">
                  <c:v>4760</c:v>
                </c:pt>
                <c:pt idx="37">
                  <c:v>4840</c:v>
                </c:pt>
                <c:pt idx="38">
                  <c:v>4887</c:v>
                </c:pt>
                <c:pt idx="39">
                  <c:v>4777</c:v>
                </c:pt>
                <c:pt idx="40">
                  <c:v>4962</c:v>
                </c:pt>
                <c:pt idx="41">
                  <c:v>5046</c:v>
                </c:pt>
                <c:pt idx="42">
                  <c:v>5094</c:v>
                </c:pt>
                <c:pt idx="43">
                  <c:v>5162</c:v>
                </c:pt>
                <c:pt idx="44">
                  <c:v>5248</c:v>
                </c:pt>
                <c:pt idx="45">
                  <c:v>5174</c:v>
                </c:pt>
                <c:pt idx="46">
                  <c:v>5179</c:v>
                </c:pt>
                <c:pt idx="47">
                  <c:v>5150</c:v>
                </c:pt>
                <c:pt idx="48">
                  <c:v>4962</c:v>
                </c:pt>
                <c:pt idx="49">
                  <c:v>4991</c:v>
                </c:pt>
                <c:pt idx="50">
                  <c:v>5038</c:v>
                </c:pt>
                <c:pt idx="51">
                  <c:v>5103</c:v>
                </c:pt>
                <c:pt idx="52">
                  <c:v>5257</c:v>
                </c:pt>
                <c:pt idx="53">
                  <c:v>5310</c:v>
                </c:pt>
                <c:pt idx="54">
                  <c:v>5509</c:v>
                </c:pt>
                <c:pt idx="55">
                  <c:v>5651</c:v>
                </c:pt>
                <c:pt idx="56">
                  <c:v>5699</c:v>
                </c:pt>
                <c:pt idx="57">
                  <c:v>5684</c:v>
                </c:pt>
                <c:pt idx="58">
                  <c:v>5682</c:v>
                </c:pt>
                <c:pt idx="59">
                  <c:v>5599</c:v>
                </c:pt>
                <c:pt idx="60">
                  <c:v>5442</c:v>
                </c:pt>
                <c:pt idx="61">
                  <c:v>5506</c:v>
                </c:pt>
                <c:pt idx="62">
                  <c:v>5552</c:v>
                </c:pt>
                <c:pt idx="63">
                  <c:v>5675</c:v>
                </c:pt>
                <c:pt idx="64">
                  <c:v>5793</c:v>
                </c:pt>
                <c:pt idx="65">
                  <c:v>5783</c:v>
                </c:pt>
                <c:pt idx="66">
                  <c:v>5867</c:v>
                </c:pt>
                <c:pt idx="67">
                  <c:v>5861</c:v>
                </c:pt>
                <c:pt idx="68">
                  <c:v>6007</c:v>
                </c:pt>
                <c:pt idx="69">
                  <c:v>6102</c:v>
                </c:pt>
                <c:pt idx="70">
                  <c:v>6079</c:v>
                </c:pt>
                <c:pt idx="71">
                  <c:v>6129</c:v>
                </c:pt>
                <c:pt idx="72">
                  <c:v>6018</c:v>
                </c:pt>
                <c:pt idx="73">
                  <c:v>6064</c:v>
                </c:pt>
                <c:pt idx="74">
                  <c:v>6044</c:v>
                </c:pt>
                <c:pt idx="75">
                  <c:v>5991</c:v>
                </c:pt>
                <c:pt idx="76">
                  <c:v>6018</c:v>
                </c:pt>
                <c:pt idx="77">
                  <c:v>6125</c:v>
                </c:pt>
                <c:pt idx="78">
                  <c:v>6150</c:v>
                </c:pt>
                <c:pt idx="79">
                  <c:v>6173</c:v>
                </c:pt>
                <c:pt idx="80">
                  <c:v>6213</c:v>
                </c:pt>
                <c:pt idx="81">
                  <c:v>6163</c:v>
                </c:pt>
                <c:pt idx="82">
                  <c:v>6166</c:v>
                </c:pt>
                <c:pt idx="83">
                  <c:v>6219</c:v>
                </c:pt>
                <c:pt idx="84">
                  <c:v>6037</c:v>
                </c:pt>
                <c:pt idx="85">
                  <c:v>6011</c:v>
                </c:pt>
                <c:pt idx="86">
                  <c:v>6216</c:v>
                </c:pt>
                <c:pt idx="87">
                  <c:v>6247</c:v>
                </c:pt>
                <c:pt idx="88">
                  <c:v>6309</c:v>
                </c:pt>
                <c:pt idx="89">
                  <c:v>6449</c:v>
                </c:pt>
                <c:pt idx="90">
                  <c:v>6511</c:v>
                </c:pt>
                <c:pt idx="91">
                  <c:v>6604</c:v>
                </c:pt>
                <c:pt idx="92">
                  <c:v>6693</c:v>
                </c:pt>
                <c:pt idx="93">
                  <c:v>6353</c:v>
                </c:pt>
                <c:pt idx="94">
                  <c:v>6208</c:v>
                </c:pt>
                <c:pt idx="95">
                  <c:v>6016</c:v>
                </c:pt>
                <c:pt idx="96">
                  <c:v>5875</c:v>
                </c:pt>
                <c:pt idx="97">
                  <c:v>5906</c:v>
                </c:pt>
                <c:pt idx="98">
                  <c:v>5939</c:v>
                </c:pt>
                <c:pt idx="99">
                  <c:v>5924</c:v>
                </c:pt>
                <c:pt idx="100">
                  <c:v>6010</c:v>
                </c:pt>
                <c:pt idx="101">
                  <c:v>6115</c:v>
                </c:pt>
                <c:pt idx="102">
                  <c:v>6204</c:v>
                </c:pt>
                <c:pt idx="103">
                  <c:v>6258</c:v>
                </c:pt>
                <c:pt idx="104">
                  <c:v>6221</c:v>
                </c:pt>
                <c:pt idx="105">
                  <c:v>6187</c:v>
                </c:pt>
                <c:pt idx="106">
                  <c:v>6258</c:v>
                </c:pt>
                <c:pt idx="107">
                  <c:v>6229</c:v>
                </c:pt>
                <c:pt idx="108">
                  <c:v>6164</c:v>
                </c:pt>
                <c:pt idx="109">
                  <c:v>6294</c:v>
                </c:pt>
                <c:pt idx="110">
                  <c:v>6415</c:v>
                </c:pt>
                <c:pt idx="111">
                  <c:v>6375</c:v>
                </c:pt>
                <c:pt idx="112">
                  <c:v>6439</c:v>
                </c:pt>
                <c:pt idx="113">
                  <c:v>6509</c:v>
                </c:pt>
                <c:pt idx="114">
                  <c:v>6600</c:v>
                </c:pt>
                <c:pt idx="115">
                  <c:v>6631</c:v>
                </c:pt>
                <c:pt idx="116">
                  <c:v>6564</c:v>
                </c:pt>
                <c:pt idx="117">
                  <c:v>6670</c:v>
                </c:pt>
                <c:pt idx="118">
                  <c:v>6679</c:v>
                </c:pt>
                <c:pt idx="119">
                  <c:v>6503</c:v>
                </c:pt>
                <c:pt idx="120">
                  <c:v>6444</c:v>
                </c:pt>
                <c:pt idx="121">
                  <c:v>6541</c:v>
                </c:pt>
                <c:pt idx="122">
                  <c:v>6624</c:v>
                </c:pt>
                <c:pt idx="123">
                  <c:v>6680</c:v>
                </c:pt>
                <c:pt idx="124">
                  <c:v>6866</c:v>
                </c:pt>
                <c:pt idx="125">
                  <c:v>6872</c:v>
                </c:pt>
                <c:pt idx="126">
                  <c:v>6969</c:v>
                </c:pt>
                <c:pt idx="127">
                  <c:v>7005</c:v>
                </c:pt>
                <c:pt idx="128">
                  <c:v>6963</c:v>
                </c:pt>
                <c:pt idx="129">
                  <c:v>6932</c:v>
                </c:pt>
                <c:pt idx="130">
                  <c:v>6884</c:v>
                </c:pt>
                <c:pt idx="131">
                  <c:v>6771</c:v>
                </c:pt>
                <c:pt idx="132">
                  <c:v>6698</c:v>
                </c:pt>
                <c:pt idx="133">
                  <c:v>6763</c:v>
                </c:pt>
                <c:pt idx="134">
                  <c:v>6823</c:v>
                </c:pt>
                <c:pt idx="135">
                  <c:v>6788</c:v>
                </c:pt>
                <c:pt idx="136">
                  <c:v>6823</c:v>
                </c:pt>
                <c:pt idx="137">
                  <c:v>6782</c:v>
                </c:pt>
                <c:pt idx="138">
                  <c:v>6789</c:v>
                </c:pt>
                <c:pt idx="139">
                  <c:v>6753</c:v>
                </c:pt>
                <c:pt idx="140">
                  <c:v>6737</c:v>
                </c:pt>
                <c:pt idx="141">
                  <c:v>6712</c:v>
                </c:pt>
                <c:pt idx="142">
                  <c:v>6720</c:v>
                </c:pt>
                <c:pt idx="143">
                  <c:v>6669</c:v>
                </c:pt>
                <c:pt idx="144">
                  <c:v>6572</c:v>
                </c:pt>
                <c:pt idx="145">
                  <c:v>6593</c:v>
                </c:pt>
                <c:pt idx="146">
                  <c:v>6786</c:v>
                </c:pt>
                <c:pt idx="147">
                  <c:v>6620</c:v>
                </c:pt>
                <c:pt idx="148">
                  <c:v>6635</c:v>
                </c:pt>
                <c:pt idx="149">
                  <c:v>6765</c:v>
                </c:pt>
                <c:pt idx="150">
                  <c:v>6721</c:v>
                </c:pt>
                <c:pt idx="151">
                  <c:v>6824</c:v>
                </c:pt>
                <c:pt idx="152">
                  <c:v>6862</c:v>
                </c:pt>
                <c:pt idx="153">
                  <c:v>6758</c:v>
                </c:pt>
                <c:pt idx="154">
                  <c:v>6857</c:v>
                </c:pt>
                <c:pt idx="155">
                  <c:v>6717</c:v>
                </c:pt>
                <c:pt idx="156">
                  <c:v>6702</c:v>
                </c:pt>
                <c:pt idx="157">
                  <c:v>6774</c:v>
                </c:pt>
                <c:pt idx="158">
                  <c:v>6793</c:v>
                </c:pt>
                <c:pt idx="159">
                  <c:v>6823</c:v>
                </c:pt>
                <c:pt idx="160">
                  <c:v>6900</c:v>
                </c:pt>
                <c:pt idx="161">
                  <c:v>6952</c:v>
                </c:pt>
                <c:pt idx="162">
                  <c:v>6904</c:v>
                </c:pt>
                <c:pt idx="163">
                  <c:v>6944</c:v>
                </c:pt>
                <c:pt idx="164">
                  <c:v>6880</c:v>
                </c:pt>
                <c:pt idx="165">
                  <c:v>6792</c:v>
                </c:pt>
                <c:pt idx="166">
                  <c:v>6795</c:v>
                </c:pt>
                <c:pt idx="167">
                  <c:v>6670</c:v>
                </c:pt>
                <c:pt idx="168">
                  <c:v>6626</c:v>
                </c:pt>
                <c:pt idx="169">
                  <c:v>6686</c:v>
                </c:pt>
                <c:pt idx="170">
                  <c:v>6719</c:v>
                </c:pt>
                <c:pt idx="171">
                  <c:v>6649</c:v>
                </c:pt>
                <c:pt idx="172">
                  <c:v>6759</c:v>
                </c:pt>
                <c:pt idx="173">
                  <c:v>6757</c:v>
                </c:pt>
                <c:pt idx="174">
                  <c:v>6767</c:v>
                </c:pt>
                <c:pt idx="175">
                  <c:v>6883</c:v>
                </c:pt>
                <c:pt idx="176">
                  <c:v>6921</c:v>
                </c:pt>
                <c:pt idx="177">
                  <c:v>6853</c:v>
                </c:pt>
                <c:pt idx="178">
                  <c:v>6867</c:v>
                </c:pt>
                <c:pt idx="179">
                  <c:v>6779</c:v>
                </c:pt>
                <c:pt idx="180">
                  <c:v>6717</c:v>
                </c:pt>
                <c:pt idx="181">
                  <c:v>6714</c:v>
                </c:pt>
                <c:pt idx="182">
                  <c:v>6720</c:v>
                </c:pt>
                <c:pt idx="183">
                  <c:v>6651</c:v>
                </c:pt>
                <c:pt idx="184">
                  <c:v>6735</c:v>
                </c:pt>
                <c:pt idx="185">
                  <c:v>6695</c:v>
                </c:pt>
                <c:pt idx="186">
                  <c:v>6739</c:v>
                </c:pt>
                <c:pt idx="187">
                  <c:v>6800</c:v>
                </c:pt>
                <c:pt idx="188">
                  <c:v>6812</c:v>
                </c:pt>
                <c:pt idx="189">
                  <c:v>6858</c:v>
                </c:pt>
                <c:pt idx="190">
                  <c:v>6909</c:v>
                </c:pt>
                <c:pt idx="191">
                  <c:v>6818</c:v>
                </c:pt>
                <c:pt idx="192">
                  <c:v>6793</c:v>
                </c:pt>
                <c:pt idx="193">
                  <c:v>6790</c:v>
                </c:pt>
                <c:pt idx="194">
                  <c:v>6784</c:v>
                </c:pt>
                <c:pt idx="195">
                  <c:v>6857</c:v>
                </c:pt>
                <c:pt idx="196">
                  <c:v>6983</c:v>
                </c:pt>
                <c:pt idx="197">
                  <c:v>6967</c:v>
                </c:pt>
                <c:pt idx="198">
                  <c:v>7080</c:v>
                </c:pt>
                <c:pt idx="199">
                  <c:v>7024</c:v>
                </c:pt>
                <c:pt idx="200">
                  <c:v>7140</c:v>
                </c:pt>
                <c:pt idx="201">
                  <c:v>7146</c:v>
                </c:pt>
                <c:pt idx="202">
                  <c:v>7119</c:v>
                </c:pt>
                <c:pt idx="203">
                  <c:v>7144</c:v>
                </c:pt>
                <c:pt idx="204">
                  <c:v>7106</c:v>
                </c:pt>
                <c:pt idx="205">
                  <c:v>7175</c:v>
                </c:pt>
                <c:pt idx="206">
                  <c:v>7199</c:v>
                </c:pt>
                <c:pt idx="207">
                  <c:v>7132</c:v>
                </c:pt>
                <c:pt idx="208">
                  <c:v>7169</c:v>
                </c:pt>
                <c:pt idx="209">
                  <c:v>7285</c:v>
                </c:pt>
                <c:pt idx="210">
                  <c:v>7325</c:v>
                </c:pt>
                <c:pt idx="211">
                  <c:v>7361</c:v>
                </c:pt>
                <c:pt idx="212">
                  <c:v>7492</c:v>
                </c:pt>
                <c:pt idx="213">
                  <c:v>7481</c:v>
                </c:pt>
                <c:pt idx="214">
                  <c:v>7509</c:v>
                </c:pt>
                <c:pt idx="215">
                  <c:v>7446</c:v>
                </c:pt>
                <c:pt idx="216">
                  <c:v>7303</c:v>
                </c:pt>
                <c:pt idx="217">
                  <c:v>7287</c:v>
                </c:pt>
                <c:pt idx="218">
                  <c:v>7332</c:v>
                </c:pt>
                <c:pt idx="219">
                  <c:v>7355</c:v>
                </c:pt>
                <c:pt idx="220">
                  <c:v>7355</c:v>
                </c:pt>
                <c:pt idx="221">
                  <c:v>7238</c:v>
                </c:pt>
                <c:pt idx="222">
                  <c:v>7190</c:v>
                </c:pt>
                <c:pt idx="223">
                  <c:v>7188</c:v>
                </c:pt>
                <c:pt idx="224">
                  <c:v>7130</c:v>
                </c:pt>
                <c:pt idx="225">
                  <c:v>6940</c:v>
                </c:pt>
                <c:pt idx="226">
                  <c:v>6935</c:v>
                </c:pt>
                <c:pt idx="227">
                  <c:v>6809</c:v>
                </c:pt>
                <c:pt idx="228">
                  <c:v>6701</c:v>
                </c:pt>
                <c:pt idx="229">
                  <c:v>6624</c:v>
                </c:pt>
                <c:pt idx="230">
                  <c:v>6603</c:v>
                </c:pt>
                <c:pt idx="231">
                  <c:v>6553</c:v>
                </c:pt>
                <c:pt idx="232">
                  <c:v>6556</c:v>
                </c:pt>
                <c:pt idx="233">
                  <c:v>6496</c:v>
                </c:pt>
                <c:pt idx="234">
                  <c:v>6418</c:v>
                </c:pt>
                <c:pt idx="235">
                  <c:v>6395</c:v>
                </c:pt>
                <c:pt idx="236">
                  <c:v>6406</c:v>
                </c:pt>
                <c:pt idx="237">
                  <c:v>6355</c:v>
                </c:pt>
                <c:pt idx="238">
                  <c:v>6415</c:v>
                </c:pt>
                <c:pt idx="239">
                  <c:v>6250</c:v>
                </c:pt>
                <c:pt idx="240">
                  <c:v>6218</c:v>
                </c:pt>
                <c:pt idx="241">
                  <c:v>6164</c:v>
                </c:pt>
                <c:pt idx="242">
                  <c:v>6113</c:v>
                </c:pt>
                <c:pt idx="243">
                  <c:v>6080</c:v>
                </c:pt>
                <c:pt idx="244">
                  <c:v>6059</c:v>
                </c:pt>
                <c:pt idx="245">
                  <c:v>6019</c:v>
                </c:pt>
                <c:pt idx="246">
                  <c:v>6027</c:v>
                </c:pt>
                <c:pt idx="247">
                  <c:v>5931</c:v>
                </c:pt>
                <c:pt idx="248">
                  <c:v>5782</c:v>
                </c:pt>
                <c:pt idx="249">
                  <c:v>5780</c:v>
                </c:pt>
                <c:pt idx="250">
                  <c:v>5671</c:v>
                </c:pt>
                <c:pt idx="251">
                  <c:v>5546</c:v>
                </c:pt>
                <c:pt idx="252">
                  <c:v>5496</c:v>
                </c:pt>
                <c:pt idx="253">
                  <c:v>5513</c:v>
                </c:pt>
                <c:pt idx="254">
                  <c:v>5414</c:v>
                </c:pt>
                <c:pt idx="255">
                  <c:v>5357</c:v>
                </c:pt>
                <c:pt idx="256">
                  <c:v>5292</c:v>
                </c:pt>
                <c:pt idx="257">
                  <c:v>5248</c:v>
                </c:pt>
                <c:pt idx="258">
                  <c:v>5273</c:v>
                </c:pt>
                <c:pt idx="259">
                  <c:v>5197</c:v>
                </c:pt>
                <c:pt idx="260">
                  <c:v>5117</c:v>
                </c:pt>
                <c:pt idx="261">
                  <c:v>5013</c:v>
                </c:pt>
                <c:pt idx="262">
                  <c:v>4936</c:v>
                </c:pt>
                <c:pt idx="263">
                  <c:v>4868</c:v>
                </c:pt>
                <c:pt idx="264">
                  <c:v>4776</c:v>
                </c:pt>
                <c:pt idx="265">
                  <c:v>4750</c:v>
                </c:pt>
                <c:pt idx="266">
                  <c:v>4647</c:v>
                </c:pt>
                <c:pt idx="267">
                  <c:v>4593</c:v>
                </c:pt>
                <c:pt idx="268">
                  <c:v>4638</c:v>
                </c:pt>
                <c:pt idx="269">
                  <c:v>4619</c:v>
                </c:pt>
                <c:pt idx="270">
                  <c:v>4626</c:v>
                </c:pt>
                <c:pt idx="271">
                  <c:v>4588</c:v>
                </c:pt>
                <c:pt idx="272">
                  <c:v>4653</c:v>
                </c:pt>
                <c:pt idx="273">
                  <c:v>4671</c:v>
                </c:pt>
                <c:pt idx="274">
                  <c:v>4685</c:v>
                </c:pt>
                <c:pt idx="275">
                  <c:v>4645</c:v>
                </c:pt>
                <c:pt idx="276">
                  <c:v>4636</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numCache>
            </c:numRef>
          </c:val>
          <c:smooth val="0"/>
          <c:extLst>
            <c:ext xmlns:c16="http://schemas.microsoft.com/office/drawing/2014/chart" uri="{C3380CC4-5D6E-409C-BE32-E72D297353CC}">
              <c16:uniqueId val="{00000002-E7E3-44AE-AE9C-DE718D665827}"/>
            </c:ext>
          </c:extLst>
        </c:ser>
        <c:ser>
          <c:idx val="4"/>
          <c:order val="4"/>
          <c:tx>
            <c:strRef>
              <c:f>'8 Prison Population'!$F$7</c:f>
              <c:strCache>
                <c:ptCount val="1"/>
                <c:pt idx="0">
                  <c:v>Remand population (Projection 2021)</c:v>
                </c:pt>
              </c:strCache>
            </c:strRef>
          </c:tx>
          <c:spPr>
            <a:ln w="28575" cap="rnd">
              <a:solidFill>
                <a:schemeClr val="accent2">
                  <a:lumMod val="40000"/>
                  <a:lumOff val="60000"/>
                </a:schemeClr>
              </a:solidFill>
              <a:prstDash val="sysDash"/>
              <a:round/>
            </a:ln>
            <a:effectLst/>
          </c:spPr>
          <c:marker>
            <c:symbol val="none"/>
          </c:marker>
          <c:cat>
            <c:numRef>
              <c:f>'8 Prison Population'!$A$8:$A$397</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formatCode="General">
                  <c:v>48395</c:v>
                </c:pt>
              </c:numCache>
            </c:numRef>
          </c:cat>
          <c:val>
            <c:numRef>
              <c:f>'8 Prison Population'!$F$8:$F$397</c:f>
              <c:numCache>
                <c:formatCode>#,##0</c:formatCode>
                <c:ptCount val="390"/>
                <c:pt idx="257">
                  <c:v>3129</c:v>
                </c:pt>
                <c:pt idx="258">
                  <c:v>3026</c:v>
                </c:pt>
                <c:pt idx="259">
                  <c:v>3021</c:v>
                </c:pt>
                <c:pt idx="260">
                  <c:v>2956</c:v>
                </c:pt>
                <c:pt idx="261">
                  <c:v>3010</c:v>
                </c:pt>
                <c:pt idx="262">
                  <c:v>2913</c:v>
                </c:pt>
                <c:pt idx="263">
                  <c:v>2908</c:v>
                </c:pt>
                <c:pt idx="264">
                  <c:v>3175.99</c:v>
                </c:pt>
                <c:pt idx="265">
                  <c:v>3114.21</c:v>
                </c:pt>
                <c:pt idx="266">
                  <c:v>3090.33</c:v>
                </c:pt>
                <c:pt idx="267">
                  <c:v>3070.4300000000003</c:v>
                </c:pt>
                <c:pt idx="268">
                  <c:v>3062.67</c:v>
                </c:pt>
                <c:pt idx="269">
                  <c:v>3095.24</c:v>
                </c:pt>
                <c:pt idx="270">
                  <c:v>3081.15</c:v>
                </c:pt>
                <c:pt idx="271">
                  <c:v>3135.26</c:v>
                </c:pt>
                <c:pt idx="272">
                  <c:v>3161.08</c:v>
                </c:pt>
                <c:pt idx="273">
                  <c:v>3143.94</c:v>
                </c:pt>
                <c:pt idx="274">
                  <c:v>3172.17</c:v>
                </c:pt>
                <c:pt idx="275">
                  <c:v>3205.2000000000003</c:v>
                </c:pt>
                <c:pt idx="276">
                  <c:v>3177.45</c:v>
                </c:pt>
                <c:pt idx="277">
                  <c:v>3173.11</c:v>
                </c:pt>
                <c:pt idx="278">
                  <c:v>3191.54</c:v>
                </c:pt>
                <c:pt idx="279">
                  <c:v>3144.99</c:v>
                </c:pt>
                <c:pt idx="280">
                  <c:v>3171.24</c:v>
                </c:pt>
                <c:pt idx="281">
                  <c:v>3188.11</c:v>
                </c:pt>
                <c:pt idx="282">
                  <c:v>3150.55</c:v>
                </c:pt>
                <c:pt idx="283">
                  <c:v>3168.06</c:v>
                </c:pt>
                <c:pt idx="284">
                  <c:v>3166.7200000000003</c:v>
                </c:pt>
                <c:pt idx="285">
                  <c:v>3151.9399999999996</c:v>
                </c:pt>
                <c:pt idx="286">
                  <c:v>3163.6500000000005</c:v>
                </c:pt>
                <c:pt idx="287">
                  <c:v>3127.61</c:v>
                </c:pt>
                <c:pt idx="288">
                  <c:v>3153.17</c:v>
                </c:pt>
                <c:pt idx="289">
                  <c:v>3157.7200000000003</c:v>
                </c:pt>
                <c:pt idx="290">
                  <c:v>3126.8199999999997</c:v>
                </c:pt>
                <c:pt idx="291">
                  <c:v>3147.6399999999994</c:v>
                </c:pt>
                <c:pt idx="292">
                  <c:v>3169.06</c:v>
                </c:pt>
                <c:pt idx="293">
                  <c:v>3132.53</c:v>
                </c:pt>
                <c:pt idx="294">
                  <c:v>3171.97</c:v>
                </c:pt>
                <c:pt idx="295">
                  <c:v>3182.29</c:v>
                </c:pt>
                <c:pt idx="296">
                  <c:v>3169.95</c:v>
                </c:pt>
                <c:pt idx="297">
                  <c:v>3191.48</c:v>
                </c:pt>
                <c:pt idx="298">
                  <c:v>3201.09</c:v>
                </c:pt>
                <c:pt idx="299">
                  <c:v>3195.7599999999998</c:v>
                </c:pt>
                <c:pt idx="300">
                  <c:v>3225.6400000000003</c:v>
                </c:pt>
                <c:pt idx="301">
                  <c:v>3231.11</c:v>
                </c:pt>
                <c:pt idx="302">
                  <c:v>3212.6800000000003</c:v>
                </c:pt>
                <c:pt idx="303">
                  <c:v>3232.56</c:v>
                </c:pt>
                <c:pt idx="304">
                  <c:v>3254.2699999999995</c:v>
                </c:pt>
                <c:pt idx="305">
                  <c:v>3241.5599999999995</c:v>
                </c:pt>
                <c:pt idx="306">
                  <c:v>3269.8</c:v>
                </c:pt>
                <c:pt idx="307">
                  <c:v>3245.7599999999998</c:v>
                </c:pt>
                <c:pt idx="308">
                  <c:v>3277.0600000000004</c:v>
                </c:pt>
                <c:pt idx="309">
                  <c:v>3311.12</c:v>
                </c:pt>
                <c:pt idx="310">
                  <c:v>3278.7799999999997</c:v>
                </c:pt>
                <c:pt idx="311">
                  <c:v>3320.3599999999997</c:v>
                </c:pt>
                <c:pt idx="312">
                  <c:v>3345.88</c:v>
                </c:pt>
                <c:pt idx="313">
                  <c:v>3351.05</c:v>
                </c:pt>
                <c:pt idx="314">
                  <c:v>3350.79</c:v>
                </c:pt>
                <c:pt idx="315">
                  <c:v>3373.41</c:v>
                </c:pt>
                <c:pt idx="316">
                  <c:v>3349.3399999999997</c:v>
                </c:pt>
                <c:pt idx="317">
                  <c:v>3375.64</c:v>
                </c:pt>
                <c:pt idx="318">
                  <c:v>3414.72</c:v>
                </c:pt>
                <c:pt idx="319">
                  <c:v>3406.29</c:v>
                </c:pt>
                <c:pt idx="320">
                  <c:v>3427.0099999999998</c:v>
                </c:pt>
                <c:pt idx="321">
                  <c:v>3448.28</c:v>
                </c:pt>
                <c:pt idx="322">
                  <c:v>3436.11</c:v>
                </c:pt>
                <c:pt idx="323">
                  <c:v>3462.32</c:v>
                </c:pt>
                <c:pt idx="324">
                  <c:v>3439.8900000000003</c:v>
                </c:pt>
                <c:pt idx="325">
                  <c:v>3445.66</c:v>
                </c:pt>
                <c:pt idx="326">
                  <c:v>3486.3</c:v>
                </c:pt>
                <c:pt idx="327">
                  <c:v>3515.08</c:v>
                </c:pt>
                <c:pt idx="328">
                  <c:v>3503.8500000000004</c:v>
                </c:pt>
                <c:pt idx="329">
                  <c:v>3529.21</c:v>
                </c:pt>
                <c:pt idx="330">
                  <c:v>3548.9900000000002</c:v>
                </c:pt>
                <c:pt idx="331">
                  <c:v>3540.19</c:v>
                </c:pt>
                <c:pt idx="332">
                  <c:v>3560.3599999999997</c:v>
                </c:pt>
                <c:pt idx="333">
                  <c:v>3535.29</c:v>
                </c:pt>
                <c:pt idx="334">
                  <c:v>3568.54</c:v>
                </c:pt>
                <c:pt idx="335">
                  <c:v>3605.69</c:v>
                </c:pt>
                <c:pt idx="336">
                  <c:v>3585.9700000000003</c:v>
                </c:pt>
                <c:pt idx="337">
                  <c:v>3600.5</c:v>
                </c:pt>
                <c:pt idx="338">
                  <c:v>3640.54</c:v>
                </c:pt>
                <c:pt idx="339">
                  <c:v>3608.61</c:v>
                </c:pt>
                <c:pt idx="340">
                  <c:v>3651.3</c:v>
                </c:pt>
                <c:pt idx="341">
                  <c:v>3670.16</c:v>
                </c:pt>
                <c:pt idx="342">
                  <c:v>3657.73</c:v>
                </c:pt>
                <c:pt idx="343">
                  <c:v>3694.7200000000003</c:v>
                </c:pt>
                <c:pt idx="344">
                  <c:v>3715.06</c:v>
                </c:pt>
                <c:pt idx="345">
                  <c:v>3710.38</c:v>
                </c:pt>
                <c:pt idx="346">
                  <c:v>3737.49</c:v>
                </c:pt>
                <c:pt idx="347">
                  <c:v>3714.58</c:v>
                </c:pt>
                <c:pt idx="348">
                  <c:v>3752.2200000000003</c:v>
                </c:pt>
                <c:pt idx="349">
                  <c:v>3762.1200000000003</c:v>
                </c:pt>
                <c:pt idx="350">
                  <c:v>3786.28</c:v>
                </c:pt>
                <c:pt idx="351">
                  <c:v>3776.7000000000003</c:v>
                </c:pt>
                <c:pt idx="352">
                  <c:v>3807.28</c:v>
                </c:pt>
                <c:pt idx="353">
                  <c:v>3824.79</c:v>
                </c:pt>
                <c:pt idx="354">
                  <c:v>3821.02</c:v>
                </c:pt>
                <c:pt idx="355">
                  <c:v>3855.44</c:v>
                </c:pt>
                <c:pt idx="356">
                  <c:v>3822.6600000000003</c:v>
                </c:pt>
                <c:pt idx="357">
                  <c:v>3862.52</c:v>
                </c:pt>
                <c:pt idx="358">
                  <c:v>3886.4900000000002</c:v>
                </c:pt>
                <c:pt idx="359">
                  <c:v>3873.12</c:v>
                </c:pt>
                <c:pt idx="360">
                  <c:v>3904.2400000000002</c:v>
                </c:pt>
                <c:pt idx="361">
                  <c:v>3914.5299999999997</c:v>
                </c:pt>
                <c:pt idx="362">
                  <c:v>3893.14</c:v>
                </c:pt>
                <c:pt idx="363">
                  <c:v>3924.3500000000004</c:v>
                </c:pt>
                <c:pt idx="364">
                  <c:v>3965.51</c:v>
                </c:pt>
                <c:pt idx="365">
                  <c:v>3931.52</c:v>
                </c:pt>
                <c:pt idx="366">
                  <c:v>3968.2400000000002</c:v>
                </c:pt>
                <c:pt idx="367">
                  <c:v>3989.22</c:v>
                </c:pt>
                <c:pt idx="368">
                  <c:v>3981.39</c:v>
                </c:pt>
                <c:pt idx="369">
                  <c:v>4014.31</c:v>
                </c:pt>
                <c:pt idx="370">
                  <c:v>4026.24</c:v>
                </c:pt>
                <c:pt idx="371">
                  <c:v>4021.71</c:v>
                </c:pt>
                <c:pt idx="372">
                  <c:v>4062.79</c:v>
                </c:pt>
                <c:pt idx="373">
                  <c:v>4072.57</c:v>
                </c:pt>
                <c:pt idx="374">
                  <c:v>4052.1</c:v>
                </c:pt>
                <c:pt idx="375">
                  <c:v>4076.84</c:v>
                </c:pt>
                <c:pt idx="376">
                  <c:v>4107.3500000000004</c:v>
                </c:pt>
                <c:pt idx="377">
                  <c:v>4066.19</c:v>
                </c:pt>
              </c:numCache>
            </c:numRef>
          </c:val>
          <c:smooth val="0"/>
          <c:extLst>
            <c:ext xmlns:c16="http://schemas.microsoft.com/office/drawing/2014/chart" uri="{C3380CC4-5D6E-409C-BE32-E72D297353CC}">
              <c16:uniqueId val="{00000004-E7E3-44AE-AE9C-DE718D665827}"/>
            </c:ext>
          </c:extLst>
        </c:ser>
        <c:ser>
          <c:idx val="5"/>
          <c:order val="5"/>
          <c:tx>
            <c:strRef>
              <c:f>'8 Prison Population'!$G$7</c:f>
              <c:strCache>
                <c:ptCount val="1"/>
                <c:pt idx="0">
                  <c:v>Sentenced population (Projection 2021)</c:v>
                </c:pt>
              </c:strCache>
            </c:strRef>
          </c:tx>
          <c:spPr>
            <a:ln w="22225" cap="rnd">
              <a:solidFill>
                <a:schemeClr val="tx2">
                  <a:lumMod val="20000"/>
                  <a:lumOff val="80000"/>
                </a:schemeClr>
              </a:solidFill>
              <a:prstDash val="sysDash"/>
              <a:round/>
            </a:ln>
            <a:effectLst/>
          </c:spPr>
          <c:marker>
            <c:symbol val="none"/>
          </c:marker>
          <c:cat>
            <c:numRef>
              <c:f>'8 Prison Population'!$A$8:$A$397</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formatCode="General">
                  <c:v>48395</c:v>
                </c:pt>
              </c:numCache>
            </c:numRef>
          </c:cat>
          <c:val>
            <c:numRef>
              <c:f>'8 Prison Population'!$G$8:$G$397</c:f>
              <c:numCache>
                <c:formatCode>#,##0</c:formatCode>
                <c:ptCount val="390"/>
                <c:pt idx="257">
                  <c:v>5269.96</c:v>
                </c:pt>
                <c:pt idx="258">
                  <c:v>5235.84</c:v>
                </c:pt>
                <c:pt idx="259">
                  <c:v>5165.9799999999996</c:v>
                </c:pt>
                <c:pt idx="260">
                  <c:v>5073.12</c:v>
                </c:pt>
                <c:pt idx="261">
                  <c:v>4942.8999999999996</c:v>
                </c:pt>
                <c:pt idx="262">
                  <c:v>4849.3600000000006</c:v>
                </c:pt>
                <c:pt idx="263">
                  <c:v>4727.75</c:v>
                </c:pt>
                <c:pt idx="264">
                  <c:v>4781.1299999999992</c:v>
                </c:pt>
                <c:pt idx="265">
                  <c:v>4788.0599999999995</c:v>
                </c:pt>
                <c:pt idx="266">
                  <c:v>4754.32</c:v>
                </c:pt>
                <c:pt idx="267">
                  <c:v>4728.7399999999989</c:v>
                </c:pt>
                <c:pt idx="268">
                  <c:v>4703.8599999999997</c:v>
                </c:pt>
                <c:pt idx="269">
                  <c:v>4680.12</c:v>
                </c:pt>
                <c:pt idx="270">
                  <c:v>4649.17</c:v>
                </c:pt>
                <c:pt idx="271">
                  <c:v>4620.67</c:v>
                </c:pt>
                <c:pt idx="272">
                  <c:v>4582.12</c:v>
                </c:pt>
                <c:pt idx="273">
                  <c:v>4541.1000000000004</c:v>
                </c:pt>
                <c:pt idx="274">
                  <c:v>4501.2300000000005</c:v>
                </c:pt>
                <c:pt idx="275">
                  <c:v>4471.9299999999994</c:v>
                </c:pt>
                <c:pt idx="276">
                  <c:v>4427.01</c:v>
                </c:pt>
                <c:pt idx="277">
                  <c:v>4374.34</c:v>
                </c:pt>
                <c:pt idx="278">
                  <c:v>4338.49</c:v>
                </c:pt>
                <c:pt idx="279">
                  <c:v>4305.9800000000005</c:v>
                </c:pt>
                <c:pt idx="280">
                  <c:v>4273.5</c:v>
                </c:pt>
                <c:pt idx="281">
                  <c:v>4239.6099999999997</c:v>
                </c:pt>
                <c:pt idx="282">
                  <c:v>4211.12</c:v>
                </c:pt>
                <c:pt idx="283">
                  <c:v>4185.9100000000008</c:v>
                </c:pt>
                <c:pt idx="284">
                  <c:v>4160.91</c:v>
                </c:pt>
                <c:pt idx="285">
                  <c:v>4141.9800000000005</c:v>
                </c:pt>
                <c:pt idx="286">
                  <c:v>4126.6400000000003</c:v>
                </c:pt>
                <c:pt idx="287">
                  <c:v>4112.18</c:v>
                </c:pt>
                <c:pt idx="288">
                  <c:v>4098.09</c:v>
                </c:pt>
                <c:pt idx="289">
                  <c:v>4084.9100000000003</c:v>
                </c:pt>
                <c:pt idx="290">
                  <c:v>4076.5699999999997</c:v>
                </c:pt>
                <c:pt idx="291">
                  <c:v>4061.48</c:v>
                </c:pt>
                <c:pt idx="292">
                  <c:v>4050.5499999999997</c:v>
                </c:pt>
                <c:pt idx="293">
                  <c:v>4046.2</c:v>
                </c:pt>
                <c:pt idx="294">
                  <c:v>4039.5299999999997</c:v>
                </c:pt>
                <c:pt idx="295">
                  <c:v>4031.62</c:v>
                </c:pt>
                <c:pt idx="296">
                  <c:v>4020.6299999999997</c:v>
                </c:pt>
                <c:pt idx="297">
                  <c:v>4013.97</c:v>
                </c:pt>
                <c:pt idx="298">
                  <c:v>4002.5500000000006</c:v>
                </c:pt>
                <c:pt idx="299">
                  <c:v>3998.4700000000003</c:v>
                </c:pt>
                <c:pt idx="300">
                  <c:v>3996.7499999999995</c:v>
                </c:pt>
                <c:pt idx="301">
                  <c:v>3985.3</c:v>
                </c:pt>
                <c:pt idx="302">
                  <c:v>3983.4400000000005</c:v>
                </c:pt>
                <c:pt idx="303">
                  <c:v>3983.35</c:v>
                </c:pt>
                <c:pt idx="304">
                  <c:v>3982.0700000000006</c:v>
                </c:pt>
                <c:pt idx="305">
                  <c:v>3984.6299999999997</c:v>
                </c:pt>
                <c:pt idx="306">
                  <c:v>3989.6600000000003</c:v>
                </c:pt>
                <c:pt idx="307">
                  <c:v>3986.16</c:v>
                </c:pt>
                <c:pt idx="308">
                  <c:v>3980.65</c:v>
                </c:pt>
                <c:pt idx="309">
                  <c:v>3981.3399999999997</c:v>
                </c:pt>
                <c:pt idx="310">
                  <c:v>3981.27</c:v>
                </c:pt>
                <c:pt idx="311">
                  <c:v>3976.9799999999996</c:v>
                </c:pt>
                <c:pt idx="312">
                  <c:v>3971.3399999999997</c:v>
                </c:pt>
                <c:pt idx="313">
                  <c:v>3962.9599999999996</c:v>
                </c:pt>
                <c:pt idx="314">
                  <c:v>3962.3900000000003</c:v>
                </c:pt>
                <c:pt idx="315">
                  <c:v>3960.11</c:v>
                </c:pt>
                <c:pt idx="316">
                  <c:v>3963.42</c:v>
                </c:pt>
                <c:pt idx="317">
                  <c:v>3958.37</c:v>
                </c:pt>
                <c:pt idx="318">
                  <c:v>3957.4100000000003</c:v>
                </c:pt>
                <c:pt idx="319">
                  <c:v>3958.0699999999997</c:v>
                </c:pt>
                <c:pt idx="320">
                  <c:v>3962.36</c:v>
                </c:pt>
                <c:pt idx="321">
                  <c:v>3963.9800000000005</c:v>
                </c:pt>
                <c:pt idx="322">
                  <c:v>3957.1499999999996</c:v>
                </c:pt>
                <c:pt idx="323">
                  <c:v>3953.82</c:v>
                </c:pt>
                <c:pt idx="324">
                  <c:v>3947.69</c:v>
                </c:pt>
                <c:pt idx="325">
                  <c:v>3942.8499999999995</c:v>
                </c:pt>
                <c:pt idx="326">
                  <c:v>3950.25</c:v>
                </c:pt>
                <c:pt idx="327">
                  <c:v>3951.4199999999996</c:v>
                </c:pt>
                <c:pt idx="328">
                  <c:v>3951.89</c:v>
                </c:pt>
                <c:pt idx="329">
                  <c:v>3950.69</c:v>
                </c:pt>
                <c:pt idx="330">
                  <c:v>3956.7100000000005</c:v>
                </c:pt>
                <c:pt idx="331">
                  <c:v>3954.7699999999995</c:v>
                </c:pt>
                <c:pt idx="332">
                  <c:v>3955.5199999999995</c:v>
                </c:pt>
                <c:pt idx="333">
                  <c:v>3952.5199999999995</c:v>
                </c:pt>
                <c:pt idx="334">
                  <c:v>3951.79</c:v>
                </c:pt>
                <c:pt idx="335">
                  <c:v>3950.81</c:v>
                </c:pt>
                <c:pt idx="336">
                  <c:v>3949.82</c:v>
                </c:pt>
                <c:pt idx="337">
                  <c:v>3947.9399999999996</c:v>
                </c:pt>
                <c:pt idx="338">
                  <c:v>3952.5200000000004</c:v>
                </c:pt>
                <c:pt idx="339">
                  <c:v>3950.52</c:v>
                </c:pt>
                <c:pt idx="340">
                  <c:v>3954.4399999999996</c:v>
                </c:pt>
                <c:pt idx="341">
                  <c:v>3953.66</c:v>
                </c:pt>
                <c:pt idx="342">
                  <c:v>3955.96</c:v>
                </c:pt>
                <c:pt idx="343">
                  <c:v>3957.17</c:v>
                </c:pt>
                <c:pt idx="344">
                  <c:v>3953.22</c:v>
                </c:pt>
                <c:pt idx="345">
                  <c:v>3953.33</c:v>
                </c:pt>
                <c:pt idx="346">
                  <c:v>3951.82</c:v>
                </c:pt>
                <c:pt idx="347">
                  <c:v>3950.7300000000005</c:v>
                </c:pt>
                <c:pt idx="348">
                  <c:v>3946.95</c:v>
                </c:pt>
                <c:pt idx="349">
                  <c:v>3941.1600000000003</c:v>
                </c:pt>
                <c:pt idx="350">
                  <c:v>3945.5699999999997</c:v>
                </c:pt>
                <c:pt idx="351">
                  <c:v>3948.4500000000003</c:v>
                </c:pt>
                <c:pt idx="352">
                  <c:v>3953.1199999999994</c:v>
                </c:pt>
                <c:pt idx="353">
                  <c:v>3954.1899999999996</c:v>
                </c:pt>
                <c:pt idx="354">
                  <c:v>3956.1299999999997</c:v>
                </c:pt>
                <c:pt idx="355">
                  <c:v>3958</c:v>
                </c:pt>
                <c:pt idx="356">
                  <c:v>3955.0800000000004</c:v>
                </c:pt>
                <c:pt idx="357">
                  <c:v>3955.4300000000003</c:v>
                </c:pt>
                <c:pt idx="358">
                  <c:v>3950.83</c:v>
                </c:pt>
                <c:pt idx="359">
                  <c:v>3956.5600000000004</c:v>
                </c:pt>
                <c:pt idx="360">
                  <c:v>3953.31</c:v>
                </c:pt>
                <c:pt idx="361">
                  <c:v>3949.0000000000005</c:v>
                </c:pt>
                <c:pt idx="362">
                  <c:v>3954.84</c:v>
                </c:pt>
                <c:pt idx="363">
                  <c:v>3954.2699999999995</c:v>
                </c:pt>
                <c:pt idx="364">
                  <c:v>3958.22</c:v>
                </c:pt>
                <c:pt idx="365">
                  <c:v>3957.2599999999998</c:v>
                </c:pt>
                <c:pt idx="366">
                  <c:v>3963.34</c:v>
                </c:pt>
                <c:pt idx="367">
                  <c:v>3963.7</c:v>
                </c:pt>
                <c:pt idx="368">
                  <c:v>3962.3500000000004</c:v>
                </c:pt>
                <c:pt idx="369">
                  <c:v>3965.1900000000005</c:v>
                </c:pt>
                <c:pt idx="370">
                  <c:v>3965.23</c:v>
                </c:pt>
                <c:pt idx="371">
                  <c:v>3966.2799999999993</c:v>
                </c:pt>
                <c:pt idx="372">
                  <c:v>3961.6800000000003</c:v>
                </c:pt>
                <c:pt idx="373">
                  <c:v>3954.04</c:v>
                </c:pt>
                <c:pt idx="374">
                  <c:v>3954.79</c:v>
                </c:pt>
                <c:pt idx="375">
                  <c:v>3955.9100000000003</c:v>
                </c:pt>
                <c:pt idx="376">
                  <c:v>3958.44</c:v>
                </c:pt>
                <c:pt idx="377">
                  <c:v>3956.6</c:v>
                </c:pt>
              </c:numCache>
            </c:numRef>
          </c:val>
          <c:smooth val="0"/>
          <c:extLst>
            <c:ext xmlns:c16="http://schemas.microsoft.com/office/drawing/2014/chart" uri="{C3380CC4-5D6E-409C-BE32-E72D297353CC}">
              <c16:uniqueId val="{00000005-E7E3-44AE-AE9C-DE718D665827}"/>
            </c:ext>
          </c:extLst>
        </c:ser>
        <c:ser>
          <c:idx val="7"/>
          <c:order val="7"/>
          <c:tx>
            <c:strRef>
              <c:f>'8 Prison Population'!$I$7</c:f>
              <c:strCache>
                <c:ptCount val="1"/>
                <c:pt idx="0">
                  <c:v>Remand population (Projection 2022)</c:v>
                </c:pt>
              </c:strCache>
            </c:strRef>
          </c:tx>
          <c:spPr>
            <a:ln w="28575" cap="rnd">
              <a:solidFill>
                <a:srgbClr val="C00000"/>
              </a:solidFill>
              <a:prstDash val="sysDash"/>
              <a:round/>
            </a:ln>
            <a:effectLst/>
          </c:spPr>
          <c:marker>
            <c:symbol val="none"/>
          </c:marker>
          <c:cat>
            <c:numRef>
              <c:f>'8 Prison Population'!$A$8:$A$397</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formatCode="General">
                  <c:v>48395</c:v>
                </c:pt>
              </c:numCache>
            </c:numRef>
          </c:cat>
          <c:val>
            <c:numRef>
              <c:f>'8 Prison Population'!$I$8:$I$397</c:f>
              <c:numCache>
                <c:formatCode>#,##0</c:formatCode>
                <c:ptCount val="390"/>
                <c:pt idx="275">
                  <c:v>3614</c:v>
                </c:pt>
                <c:pt idx="276">
                  <c:v>3905.9903999999997</c:v>
                </c:pt>
                <c:pt idx="277">
                  <c:v>3916.792163003563</c:v>
                </c:pt>
                <c:pt idx="278">
                  <c:v>3755.7599999999998</c:v>
                </c:pt>
                <c:pt idx="279">
                  <c:v>3755.7599999999998</c:v>
                </c:pt>
                <c:pt idx="280">
                  <c:v>3785.5999999999995</c:v>
                </c:pt>
                <c:pt idx="281">
                  <c:v>3799.5599999999995</c:v>
                </c:pt>
                <c:pt idx="282">
                  <c:v>3761.9999999999995</c:v>
                </c:pt>
                <c:pt idx="283">
                  <c:v>3779.0799999999995</c:v>
                </c:pt>
                <c:pt idx="284">
                  <c:v>3789.7799999999993</c:v>
                </c:pt>
                <c:pt idx="285">
                  <c:v>3798.2199999999993</c:v>
                </c:pt>
                <c:pt idx="286">
                  <c:v>3819.0799999999995</c:v>
                </c:pt>
                <c:pt idx="287">
                  <c:v>3661.96083868203</c:v>
                </c:pt>
                <c:pt idx="288">
                  <c:v>3964.3135999999995</c:v>
                </c:pt>
                <c:pt idx="289">
                  <c:v>4000.1805321628717</c:v>
                </c:pt>
                <c:pt idx="290">
                  <c:v>3802.2599999999998</c:v>
                </c:pt>
                <c:pt idx="291">
                  <c:v>3822.4799999999996</c:v>
                </c:pt>
                <c:pt idx="292">
                  <c:v>3834.6799999999994</c:v>
                </c:pt>
                <c:pt idx="293">
                  <c:v>3783.18</c:v>
                </c:pt>
                <c:pt idx="294">
                  <c:v>3821.46</c:v>
                </c:pt>
                <c:pt idx="295">
                  <c:v>3816.3799999999997</c:v>
                </c:pt>
                <c:pt idx="296">
                  <c:v>3785.1999999999994</c:v>
                </c:pt>
                <c:pt idx="297">
                  <c:v>3798.8399999999997</c:v>
                </c:pt>
                <c:pt idx="298">
                  <c:v>3819.1999999999994</c:v>
                </c:pt>
                <c:pt idx="299">
                  <c:v>3705.4134414338773</c:v>
                </c:pt>
                <c:pt idx="300">
                  <c:v>4018.3935999999999</c:v>
                </c:pt>
                <c:pt idx="301">
                  <c:v>4025.3555600706463</c:v>
                </c:pt>
                <c:pt idx="302">
                  <c:v>3842.7599999999993</c:v>
                </c:pt>
                <c:pt idx="303">
                  <c:v>3855.2999999999993</c:v>
                </c:pt>
                <c:pt idx="304">
                  <c:v>3855.0599999999995</c:v>
                </c:pt>
                <c:pt idx="305">
                  <c:v>3856.6399999999994</c:v>
                </c:pt>
                <c:pt idx="306">
                  <c:v>3871.4799999999996</c:v>
                </c:pt>
                <c:pt idx="307">
                  <c:v>3841.1599999999994</c:v>
                </c:pt>
                <c:pt idx="308">
                  <c:v>3882.9199999999996</c:v>
                </c:pt>
                <c:pt idx="309">
                  <c:v>3932.559999999999</c:v>
                </c:pt>
                <c:pt idx="310">
                  <c:v>3884.9799999999996</c:v>
                </c:pt>
                <c:pt idx="311">
                  <c:v>3795.1445177624128</c:v>
                </c:pt>
                <c:pt idx="312">
                  <c:v>4092.1295999999998</c:v>
                </c:pt>
                <c:pt idx="313">
                  <c:v>4114.3754599135509</c:v>
                </c:pt>
                <c:pt idx="314">
                  <c:v>3948.2799999999993</c:v>
                </c:pt>
                <c:pt idx="315">
                  <c:v>3983.9399999999996</c:v>
                </c:pt>
                <c:pt idx="316">
                  <c:v>3956.0799999999995</c:v>
                </c:pt>
                <c:pt idx="317">
                  <c:v>3992.0399999999995</c:v>
                </c:pt>
                <c:pt idx="318">
                  <c:v>4021.4399999999991</c:v>
                </c:pt>
                <c:pt idx="319">
                  <c:v>4010.3399999999997</c:v>
                </c:pt>
                <c:pt idx="320">
                  <c:v>4038.9399999999996</c:v>
                </c:pt>
                <c:pt idx="321">
                  <c:v>4064.6399999999994</c:v>
                </c:pt>
                <c:pt idx="322">
                  <c:v>4050.9399999999996</c:v>
                </c:pt>
                <c:pt idx="323">
                  <c:v>3961.2902380394071</c:v>
                </c:pt>
                <c:pt idx="324">
                  <c:v>4219.8415999999997</c:v>
                </c:pt>
                <c:pt idx="325">
                  <c:v>4248.5101777883656</c:v>
                </c:pt>
                <c:pt idx="326">
                  <c:v>4119.5399999999991</c:v>
                </c:pt>
                <c:pt idx="327">
                  <c:v>4140.0399999999991</c:v>
                </c:pt>
                <c:pt idx="328">
                  <c:v>4119.6399999999994</c:v>
                </c:pt>
                <c:pt idx="329">
                  <c:v>4134.74</c:v>
                </c:pt>
                <c:pt idx="330">
                  <c:v>4149.34</c:v>
                </c:pt>
                <c:pt idx="331">
                  <c:v>4145.24</c:v>
                </c:pt>
                <c:pt idx="332">
                  <c:v>4157.84</c:v>
                </c:pt>
                <c:pt idx="333">
                  <c:v>4113.84</c:v>
                </c:pt>
                <c:pt idx="334">
                  <c:v>4146.5399999999991</c:v>
                </c:pt>
                <c:pt idx="335">
                  <c:v>4032.807996243449</c:v>
                </c:pt>
                <c:pt idx="336">
                  <c:v>4303.0415999999987</c:v>
                </c:pt>
                <c:pt idx="337">
                  <c:v>4354.987822750415</c:v>
                </c:pt>
                <c:pt idx="338">
                  <c:v>4214.74</c:v>
                </c:pt>
                <c:pt idx="339">
                  <c:v>4183.9399999999996</c:v>
                </c:pt>
                <c:pt idx="340">
                  <c:v>4231.8399999999992</c:v>
                </c:pt>
                <c:pt idx="341">
                  <c:v>4276.0399999999991</c:v>
                </c:pt>
                <c:pt idx="342">
                  <c:v>4270.0399999999991</c:v>
                </c:pt>
                <c:pt idx="343">
                  <c:v>4279.8399999999992</c:v>
                </c:pt>
                <c:pt idx="344">
                  <c:v>4293.74</c:v>
                </c:pt>
                <c:pt idx="345">
                  <c:v>4272.0399999999991</c:v>
                </c:pt>
                <c:pt idx="346">
                  <c:v>4283.9399999999996</c:v>
                </c:pt>
                <c:pt idx="347">
                  <c:v>4129.0037359657999</c:v>
                </c:pt>
                <c:pt idx="348">
                  <c:v>4481.7136</c:v>
                </c:pt>
                <c:pt idx="349">
                  <c:v>4483.8873028415919</c:v>
                </c:pt>
                <c:pt idx="350">
                  <c:v>4308.0399999999991</c:v>
                </c:pt>
                <c:pt idx="351">
                  <c:v>4325.9399999999987</c:v>
                </c:pt>
                <c:pt idx="352">
                  <c:v>4369.34</c:v>
                </c:pt>
                <c:pt idx="353">
                  <c:v>4383.1399999999994</c:v>
                </c:pt>
                <c:pt idx="354">
                  <c:v>4352.74</c:v>
                </c:pt>
                <c:pt idx="355">
                  <c:v>4384.0399999999991</c:v>
                </c:pt>
                <c:pt idx="356">
                  <c:v>4347.5399999999991</c:v>
                </c:pt>
                <c:pt idx="357">
                  <c:v>4411.84</c:v>
                </c:pt>
                <c:pt idx="358">
                  <c:v>4437.4399999999987</c:v>
                </c:pt>
                <c:pt idx="359">
                  <c:v>4271.4585939852186</c:v>
                </c:pt>
                <c:pt idx="360">
                  <c:v>4640.6255999999994</c:v>
                </c:pt>
                <c:pt idx="361">
                  <c:v>4678.0708238203724</c:v>
                </c:pt>
                <c:pt idx="362">
                  <c:v>4446.1399999999994</c:v>
                </c:pt>
                <c:pt idx="363">
                  <c:v>4474.24</c:v>
                </c:pt>
                <c:pt idx="364">
                  <c:v>4515.34</c:v>
                </c:pt>
                <c:pt idx="365">
                  <c:v>4453.74</c:v>
                </c:pt>
                <c:pt idx="366">
                  <c:v>4493.84</c:v>
                </c:pt>
                <c:pt idx="367">
                  <c:v>4527.0399999999991</c:v>
                </c:pt>
                <c:pt idx="368">
                  <c:v>4521.74</c:v>
                </c:pt>
                <c:pt idx="369">
                  <c:v>4536.1399999999994</c:v>
                </c:pt>
                <c:pt idx="370">
                  <c:v>4544.34</c:v>
                </c:pt>
                <c:pt idx="371">
                  <c:v>4401.7196258426484</c:v>
                </c:pt>
                <c:pt idx="372">
                  <c:v>4781.1296000000002</c:v>
                </c:pt>
                <c:pt idx="373">
                  <c:v>4799.8787467544298</c:v>
                </c:pt>
                <c:pt idx="374">
                  <c:v>4583.9400000000005</c:v>
                </c:pt>
                <c:pt idx="375">
                  <c:v>4590.6399999999994</c:v>
                </c:pt>
                <c:pt idx="376">
                  <c:v>4603.9399999999987</c:v>
                </c:pt>
                <c:pt idx="377">
                  <c:v>4588.84</c:v>
                </c:pt>
                <c:pt idx="378">
                  <c:v>4625.6399999999994</c:v>
                </c:pt>
                <c:pt idx="379">
                  <c:v>4577.0399999999991</c:v>
                </c:pt>
                <c:pt idx="380">
                  <c:v>4614.4399999999987</c:v>
                </c:pt>
                <c:pt idx="381">
                  <c:v>4676.6399999999994</c:v>
                </c:pt>
                <c:pt idx="382">
                  <c:v>4646.1399999999994</c:v>
                </c:pt>
                <c:pt idx="383">
                  <c:v>4548.8197509713946</c:v>
                </c:pt>
                <c:pt idx="384">
                  <c:v>4924.2336000000005</c:v>
                </c:pt>
                <c:pt idx="385">
                  <c:v>4889.6703748761965</c:v>
                </c:pt>
                <c:pt idx="386">
                  <c:v>4736.24</c:v>
                </c:pt>
                <c:pt idx="387">
                  <c:v>4758.34</c:v>
                </c:pt>
                <c:pt idx="388">
                  <c:v>4724.6399999999994</c:v>
                </c:pt>
                <c:pt idx="389">
                  <c:v>4709.9399999999987</c:v>
                </c:pt>
              </c:numCache>
            </c:numRef>
          </c:val>
          <c:smooth val="0"/>
          <c:extLst>
            <c:ext xmlns:c16="http://schemas.microsoft.com/office/drawing/2014/chart" uri="{C3380CC4-5D6E-409C-BE32-E72D297353CC}">
              <c16:uniqueId val="{00000007-E7E3-44AE-AE9C-DE718D665827}"/>
            </c:ext>
          </c:extLst>
        </c:ser>
        <c:ser>
          <c:idx val="8"/>
          <c:order val="8"/>
          <c:tx>
            <c:strRef>
              <c:f>'8 Prison Population'!$J$7</c:f>
              <c:strCache>
                <c:ptCount val="1"/>
                <c:pt idx="0">
                  <c:v>Sentenced population (Projection 2022)</c:v>
                </c:pt>
              </c:strCache>
            </c:strRef>
          </c:tx>
          <c:spPr>
            <a:ln w="28575" cap="rnd">
              <a:solidFill>
                <a:schemeClr val="tx2"/>
              </a:solidFill>
              <a:prstDash val="sysDash"/>
              <a:round/>
            </a:ln>
            <a:effectLst/>
          </c:spPr>
          <c:marker>
            <c:symbol val="none"/>
          </c:marker>
          <c:cat>
            <c:numRef>
              <c:f>'8 Prison Population'!$A$8:$A$397</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formatCode="General">
                  <c:v>48395</c:v>
                </c:pt>
              </c:numCache>
            </c:numRef>
          </c:cat>
          <c:val>
            <c:numRef>
              <c:f>'8 Prison Population'!$J$8:$J$397</c:f>
              <c:numCache>
                <c:formatCode>#,##0</c:formatCode>
                <c:ptCount val="390"/>
                <c:pt idx="275">
                  <c:v>4645</c:v>
                </c:pt>
                <c:pt idx="276">
                  <c:v>4603.4036972587492</c:v>
                </c:pt>
                <c:pt idx="277">
                  <c:v>4621.0861131936736</c:v>
                </c:pt>
                <c:pt idx="278">
                  <c:v>4620.8729082675582</c:v>
                </c:pt>
                <c:pt idx="279">
                  <c:v>4614.0130037057143</c:v>
                </c:pt>
                <c:pt idx="280">
                  <c:v>4656.2071805509286</c:v>
                </c:pt>
                <c:pt idx="281">
                  <c:v>4657.3069415250502</c:v>
                </c:pt>
                <c:pt idx="282">
                  <c:v>4677.3941627673248</c:v>
                </c:pt>
                <c:pt idx="283">
                  <c:v>4686.2228379265007</c:v>
                </c:pt>
                <c:pt idx="284">
                  <c:v>4700.9200378856049</c:v>
                </c:pt>
                <c:pt idx="285">
                  <c:v>4684.0778606366621</c:v>
                </c:pt>
                <c:pt idx="286">
                  <c:v>4694.1226524495496</c:v>
                </c:pt>
                <c:pt idx="287">
                  <c:v>4645.4582675911988</c:v>
                </c:pt>
                <c:pt idx="288">
                  <c:v>4610.1122566311669</c:v>
                </c:pt>
                <c:pt idx="289">
                  <c:v>4627.8196234933976</c:v>
                </c:pt>
                <c:pt idx="290">
                  <c:v>4627.6052904058188</c:v>
                </c:pt>
                <c:pt idx="291">
                  <c:v>4620.7345752210467</c:v>
                </c:pt>
                <c:pt idx="292">
                  <c:v>4662.9893960757345</c:v>
                </c:pt>
                <c:pt idx="293">
                  <c:v>4664.0899356174377</c:v>
                </c:pt>
                <c:pt idx="294">
                  <c:v>4684.205585595736</c:v>
                </c:pt>
                <c:pt idx="295">
                  <c:v>4693.04628940159</c:v>
                </c:pt>
                <c:pt idx="296">
                  <c:v>4707.7640590135334</c:v>
                </c:pt>
                <c:pt idx="297">
                  <c:v>4690.89653414226</c:v>
                </c:pt>
                <c:pt idx="298">
                  <c:v>4700.955119447538</c:v>
                </c:pt>
                <c:pt idx="299">
                  <c:v>4652.219081748307</c:v>
                </c:pt>
                <c:pt idx="300">
                  <c:v>4594.0650589103197</c:v>
                </c:pt>
                <c:pt idx="301">
                  <c:v>4591.2693604213782</c:v>
                </c:pt>
                <c:pt idx="302">
                  <c:v>4579.1037973721168</c:v>
                </c:pt>
                <c:pt idx="303">
                  <c:v>4561.3458008032321</c:v>
                </c:pt>
                <c:pt idx="304">
                  <c:v>4599.6945617030206</c:v>
                </c:pt>
                <c:pt idx="305">
                  <c:v>4592.2372884482602</c:v>
                </c:pt>
                <c:pt idx="306">
                  <c:v>4603.2742449559455</c:v>
                </c:pt>
                <c:pt idx="307">
                  <c:v>4605.4669033589817</c:v>
                </c:pt>
                <c:pt idx="308">
                  <c:v>4615.468339821994</c:v>
                </c:pt>
                <c:pt idx="309">
                  <c:v>4593.2578969061969</c:v>
                </c:pt>
                <c:pt idx="310">
                  <c:v>4601.3688011685599</c:v>
                </c:pt>
                <c:pt idx="311">
                  <c:v>4549.6584297638692</c:v>
                </c:pt>
                <c:pt idx="312">
                  <c:v>4509.5986481415521</c:v>
                </c:pt>
                <c:pt idx="313">
                  <c:v>4514.8435212145096</c:v>
                </c:pt>
                <c:pt idx="314">
                  <c:v>4520.0736343400768</c:v>
                </c:pt>
                <c:pt idx="315">
                  <c:v>4513.6891637669287</c:v>
                </c:pt>
                <c:pt idx="316">
                  <c:v>4556.8473891777976</c:v>
                </c:pt>
                <c:pt idx="317">
                  <c:v>4557.1701107180652</c:v>
                </c:pt>
                <c:pt idx="318">
                  <c:v>4580.8780452276842</c:v>
                </c:pt>
                <c:pt idx="319">
                  <c:v>4593.6241330735675</c:v>
                </c:pt>
                <c:pt idx="320">
                  <c:v>4607.3606515729616</c:v>
                </c:pt>
                <c:pt idx="321">
                  <c:v>4597.4679493808471</c:v>
                </c:pt>
                <c:pt idx="322">
                  <c:v>4606.3039213487882</c:v>
                </c:pt>
                <c:pt idx="323">
                  <c:v>4560.1541693194322</c:v>
                </c:pt>
                <c:pt idx="324">
                  <c:v>4527.1776501011718</c:v>
                </c:pt>
                <c:pt idx="325">
                  <c:v>4536.9835417864106</c:v>
                </c:pt>
                <c:pt idx="326">
                  <c:v>4539.2067262662295</c:v>
                </c:pt>
                <c:pt idx="327">
                  <c:v>4530.7661253716033</c:v>
                </c:pt>
                <c:pt idx="328">
                  <c:v>4575.7714735594072</c:v>
                </c:pt>
                <c:pt idx="329">
                  <c:v>4580.3645439881802</c:v>
                </c:pt>
                <c:pt idx="330">
                  <c:v>4603.6565700186929</c:v>
                </c:pt>
                <c:pt idx="331">
                  <c:v>4607.1803254428287</c:v>
                </c:pt>
                <c:pt idx="332">
                  <c:v>4624.2937909958164</c:v>
                </c:pt>
                <c:pt idx="333">
                  <c:v>4611.1556558713955</c:v>
                </c:pt>
                <c:pt idx="334">
                  <c:v>4619.9789476150654</c:v>
                </c:pt>
                <c:pt idx="335">
                  <c:v>4575.802907553084</c:v>
                </c:pt>
                <c:pt idx="336">
                  <c:v>4541.6451488954472</c:v>
                </c:pt>
                <c:pt idx="337">
                  <c:v>4559.2628077707132</c:v>
                </c:pt>
                <c:pt idx="338">
                  <c:v>4557.1365416211447</c:v>
                </c:pt>
                <c:pt idx="339">
                  <c:v>4550.6925567324079</c:v>
                </c:pt>
                <c:pt idx="340">
                  <c:v>4601.718206512488</c:v>
                </c:pt>
                <c:pt idx="341">
                  <c:v>4609.0895721460292</c:v>
                </c:pt>
                <c:pt idx="342">
                  <c:v>4635.8121200328533</c:v>
                </c:pt>
                <c:pt idx="343">
                  <c:v>4641.7712936296712</c:v>
                </c:pt>
                <c:pt idx="344">
                  <c:v>4652.7717932371206</c:v>
                </c:pt>
                <c:pt idx="345">
                  <c:v>4635.519571986657</c:v>
                </c:pt>
                <c:pt idx="346">
                  <c:v>4650.1952049148667</c:v>
                </c:pt>
                <c:pt idx="347">
                  <c:v>4597.9328398605312</c:v>
                </c:pt>
                <c:pt idx="348">
                  <c:v>4564.7733284747883</c:v>
                </c:pt>
                <c:pt idx="349">
                  <c:v>4578.3294831688872</c:v>
                </c:pt>
                <c:pt idx="350">
                  <c:v>4582.4550717895363</c:v>
                </c:pt>
                <c:pt idx="351">
                  <c:v>4577.0228486949654</c:v>
                </c:pt>
                <c:pt idx="352">
                  <c:v>4626.1321787930519</c:v>
                </c:pt>
                <c:pt idx="353">
                  <c:v>4631.8331417024692</c:v>
                </c:pt>
                <c:pt idx="354">
                  <c:v>4651.4472028620185</c:v>
                </c:pt>
                <c:pt idx="355">
                  <c:v>4660.9616209687592</c:v>
                </c:pt>
                <c:pt idx="356">
                  <c:v>4671.6459253579987</c:v>
                </c:pt>
                <c:pt idx="357">
                  <c:v>4654.9986186038177</c:v>
                </c:pt>
                <c:pt idx="358">
                  <c:v>4671.2476807757157</c:v>
                </c:pt>
                <c:pt idx="359">
                  <c:v>4626.4740612209507</c:v>
                </c:pt>
                <c:pt idx="360">
                  <c:v>4591.0526482024707</c:v>
                </c:pt>
                <c:pt idx="361">
                  <c:v>4602.9958133657947</c:v>
                </c:pt>
                <c:pt idx="362">
                  <c:v>4607.8432129992398</c:v>
                </c:pt>
                <c:pt idx="363">
                  <c:v>4610.3129953580328</c:v>
                </c:pt>
                <c:pt idx="364">
                  <c:v>4659.0013798814916</c:v>
                </c:pt>
                <c:pt idx="365">
                  <c:v>4661.3196285767472</c:v>
                </c:pt>
                <c:pt idx="366">
                  <c:v>4690.7461948380251</c:v>
                </c:pt>
                <c:pt idx="367">
                  <c:v>4704.9159368961555</c:v>
                </c:pt>
                <c:pt idx="368">
                  <c:v>4719.9180093843497</c:v>
                </c:pt>
                <c:pt idx="369">
                  <c:v>4707.6947778080512</c:v>
                </c:pt>
                <c:pt idx="370">
                  <c:v>4718.8529198148508</c:v>
                </c:pt>
                <c:pt idx="371">
                  <c:v>4661.5264359498078</c:v>
                </c:pt>
                <c:pt idx="372">
                  <c:v>4622.692869880636</c:v>
                </c:pt>
                <c:pt idx="373">
                  <c:v>4635.7085391793516</c:v>
                </c:pt>
                <c:pt idx="374">
                  <c:v>4642.201234103637</c:v>
                </c:pt>
                <c:pt idx="375">
                  <c:v>4637.0702113607085</c:v>
                </c:pt>
                <c:pt idx="376">
                  <c:v>4685.9799713265302</c:v>
                </c:pt>
                <c:pt idx="377">
                  <c:v>4686.387651057018</c:v>
                </c:pt>
                <c:pt idx="378">
                  <c:v>4717.7806012485526</c:v>
                </c:pt>
                <c:pt idx="379">
                  <c:v>4725.5777914366654</c:v>
                </c:pt>
                <c:pt idx="380">
                  <c:v>4744.3219488271989</c:v>
                </c:pt>
                <c:pt idx="381">
                  <c:v>4729.2989944542833</c:v>
                </c:pt>
                <c:pt idx="382">
                  <c:v>4740.1980715146101</c:v>
                </c:pt>
                <c:pt idx="383">
                  <c:v>4694.8211987264467</c:v>
                </c:pt>
                <c:pt idx="384">
                  <c:v>4658.8814353578227</c:v>
                </c:pt>
                <c:pt idx="385">
                  <c:v>4675.7217030431239</c:v>
                </c:pt>
                <c:pt idx="386">
                  <c:v>4681.7800833063866</c:v>
                </c:pt>
                <c:pt idx="387">
                  <c:v>4676.7840755576281</c:v>
                </c:pt>
                <c:pt idx="388">
                  <c:v>4726.6632464317281</c:v>
                </c:pt>
                <c:pt idx="389">
                  <c:v>4730.5322182225154</c:v>
                </c:pt>
              </c:numCache>
            </c:numRef>
          </c:val>
          <c:smooth val="0"/>
          <c:extLst>
            <c:ext xmlns:c16="http://schemas.microsoft.com/office/drawing/2014/chart" uri="{C3380CC4-5D6E-409C-BE32-E72D297353CC}">
              <c16:uniqueId val="{00000008-E7E3-44AE-AE9C-DE718D665827}"/>
            </c:ext>
          </c:extLst>
        </c:ser>
        <c:dLbls>
          <c:showLegendKey val="0"/>
          <c:showVal val="0"/>
          <c:showCatName val="0"/>
          <c:showSerName val="0"/>
          <c:showPercent val="0"/>
          <c:showBubbleSize val="0"/>
        </c:dLbls>
        <c:smooth val="0"/>
        <c:axId val="1462323888"/>
        <c:axId val="1462321920"/>
        <c:extLst>
          <c:ext xmlns:c15="http://schemas.microsoft.com/office/drawing/2012/chart" uri="{02D57815-91ED-43cb-92C2-25804820EDAC}">
            <c15:filteredLineSeries>
              <c15:ser>
                <c:idx val="0"/>
                <c:order val="0"/>
                <c:tx>
                  <c:strRef>
                    <c:extLst>
                      <c:ext uri="{02D57815-91ED-43cb-92C2-25804820EDAC}">
                        <c15:formulaRef>
                          <c15:sqref>'8 Prison Population'!$B$7</c15:sqref>
                        </c15:formulaRef>
                      </c:ext>
                    </c:extLst>
                    <c:strCache>
                      <c:ptCount val="1"/>
                      <c:pt idx="0">
                        <c:v>Total </c:v>
                      </c:pt>
                    </c:strCache>
                  </c:strRef>
                </c:tx>
                <c:spPr>
                  <a:ln w="28575" cap="rnd">
                    <a:solidFill>
                      <a:schemeClr val="tx1"/>
                    </a:solidFill>
                    <a:round/>
                  </a:ln>
                  <a:effectLst/>
                </c:spPr>
                <c:marker>
                  <c:symbol val="none"/>
                </c:marker>
                <c:cat>
                  <c:numRef>
                    <c:extLst>
                      <c:ext uri="{02D57815-91ED-43cb-92C2-25804820EDAC}">
                        <c15:formulaRef>
                          <c15:sqref>'8 Prison Population'!$A$8:$A$397</c15:sqref>
                        </c15:formulaRef>
                      </c:ext>
                    </c:extLst>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formatCode="General">
                        <c:v>48395</c:v>
                      </c:pt>
                    </c:numCache>
                  </c:numRef>
                </c:cat>
                <c:val>
                  <c:numRef>
                    <c:extLst>
                      <c:ext uri="{02D57815-91ED-43cb-92C2-25804820EDAC}">
                        <c15:formulaRef>
                          <c15:sqref>'8 Prison Population'!$B$8:$B$397</c15:sqref>
                        </c15:formulaRef>
                      </c:ext>
                    </c:extLst>
                    <c:numCache>
                      <c:formatCode>#,##0</c:formatCode>
                      <c:ptCount val="390"/>
                      <c:pt idx="0">
                        <c:v>5596</c:v>
                      </c:pt>
                      <c:pt idx="1">
                        <c:v>5656</c:v>
                      </c:pt>
                      <c:pt idx="2">
                        <c:v>5828</c:v>
                      </c:pt>
                      <c:pt idx="3">
                        <c:v>5810</c:v>
                      </c:pt>
                      <c:pt idx="4">
                        <c:v>5703</c:v>
                      </c:pt>
                      <c:pt idx="5">
                        <c:v>5732</c:v>
                      </c:pt>
                      <c:pt idx="6">
                        <c:v>5831</c:v>
                      </c:pt>
                      <c:pt idx="7">
                        <c:v>5936</c:v>
                      </c:pt>
                      <c:pt idx="8">
                        <c:v>5916</c:v>
                      </c:pt>
                      <c:pt idx="9">
                        <c:v>5958</c:v>
                      </c:pt>
                      <c:pt idx="10">
                        <c:v>5907</c:v>
                      </c:pt>
                      <c:pt idx="11">
                        <c:v>5794</c:v>
                      </c:pt>
                      <c:pt idx="12">
                        <c:v>5796</c:v>
                      </c:pt>
                      <c:pt idx="13">
                        <c:v>5906</c:v>
                      </c:pt>
                      <c:pt idx="14">
                        <c:v>6052</c:v>
                      </c:pt>
                      <c:pt idx="15">
                        <c:v>6000</c:v>
                      </c:pt>
                      <c:pt idx="16">
                        <c:v>6011</c:v>
                      </c:pt>
                      <c:pt idx="17">
                        <c:v>6033</c:v>
                      </c:pt>
                      <c:pt idx="18">
                        <c:v>5913</c:v>
                      </c:pt>
                      <c:pt idx="19">
                        <c:v>5964</c:v>
                      </c:pt>
                      <c:pt idx="20">
                        <c:v>5989</c:v>
                      </c:pt>
                      <c:pt idx="21">
                        <c:v>5898</c:v>
                      </c:pt>
                      <c:pt idx="22">
                        <c:v>5868</c:v>
                      </c:pt>
                      <c:pt idx="23">
                        <c:v>5687</c:v>
                      </c:pt>
                      <c:pt idx="24">
                        <c:v>5564</c:v>
                      </c:pt>
                      <c:pt idx="25">
                        <c:v>5666</c:v>
                      </c:pt>
                      <c:pt idx="26">
                        <c:v>5660</c:v>
                      </c:pt>
                      <c:pt idx="27">
                        <c:v>5637</c:v>
                      </c:pt>
                      <c:pt idx="28">
                        <c:v>5781</c:v>
                      </c:pt>
                      <c:pt idx="29">
                        <c:v>5904</c:v>
                      </c:pt>
                      <c:pt idx="30">
                        <c:v>5743</c:v>
                      </c:pt>
                      <c:pt idx="31">
                        <c:v>5873</c:v>
                      </c:pt>
                      <c:pt idx="32">
                        <c:v>5827</c:v>
                      </c:pt>
                      <c:pt idx="33">
                        <c:v>5824</c:v>
                      </c:pt>
                      <c:pt idx="34">
                        <c:v>6014</c:v>
                      </c:pt>
                      <c:pt idx="35">
                        <c:v>5841</c:v>
                      </c:pt>
                      <c:pt idx="36">
                        <c:v>5833</c:v>
                      </c:pt>
                      <c:pt idx="37">
                        <c:v>5898</c:v>
                      </c:pt>
                      <c:pt idx="38">
                        <c:v>5907</c:v>
                      </c:pt>
                      <c:pt idx="39">
                        <c:v>5854</c:v>
                      </c:pt>
                      <c:pt idx="40">
                        <c:v>6054</c:v>
                      </c:pt>
                      <c:pt idx="41">
                        <c:v>6134</c:v>
                      </c:pt>
                      <c:pt idx="42">
                        <c:v>6169</c:v>
                      </c:pt>
                      <c:pt idx="43">
                        <c:v>6250</c:v>
                      </c:pt>
                      <c:pt idx="44">
                        <c:v>6339</c:v>
                      </c:pt>
                      <c:pt idx="45">
                        <c:v>6336</c:v>
                      </c:pt>
                      <c:pt idx="46">
                        <c:v>6368</c:v>
                      </c:pt>
                      <c:pt idx="47">
                        <c:v>6215</c:v>
                      </c:pt>
                      <c:pt idx="48">
                        <c:v>6220</c:v>
                      </c:pt>
                      <c:pt idx="49">
                        <c:v>6337</c:v>
                      </c:pt>
                      <c:pt idx="50">
                        <c:v>6349</c:v>
                      </c:pt>
                      <c:pt idx="51">
                        <c:v>6419</c:v>
                      </c:pt>
                      <c:pt idx="52">
                        <c:v>6589</c:v>
                      </c:pt>
                      <c:pt idx="53">
                        <c:v>6586</c:v>
                      </c:pt>
                      <c:pt idx="54">
                        <c:v>6743</c:v>
                      </c:pt>
                      <c:pt idx="55">
                        <c:v>6793</c:v>
                      </c:pt>
                      <c:pt idx="56">
                        <c:v>6837</c:v>
                      </c:pt>
                      <c:pt idx="57">
                        <c:v>6830</c:v>
                      </c:pt>
                      <c:pt idx="58">
                        <c:v>6847</c:v>
                      </c:pt>
                      <c:pt idx="59">
                        <c:v>6704</c:v>
                      </c:pt>
                      <c:pt idx="60">
                        <c:v>6714</c:v>
                      </c:pt>
                      <c:pt idx="61">
                        <c:v>6752</c:v>
                      </c:pt>
                      <c:pt idx="62">
                        <c:v>6800</c:v>
                      </c:pt>
                      <c:pt idx="63">
                        <c:v>6893</c:v>
                      </c:pt>
                      <c:pt idx="64">
                        <c:v>6989</c:v>
                      </c:pt>
                      <c:pt idx="65">
                        <c:v>6986</c:v>
                      </c:pt>
                      <c:pt idx="66">
                        <c:v>7153</c:v>
                      </c:pt>
                      <c:pt idx="67">
                        <c:v>7177</c:v>
                      </c:pt>
                      <c:pt idx="68">
                        <c:v>7308</c:v>
                      </c:pt>
                      <c:pt idx="69">
                        <c:v>7430</c:v>
                      </c:pt>
                      <c:pt idx="70">
                        <c:v>7423</c:v>
                      </c:pt>
                      <c:pt idx="71">
                        <c:v>7420</c:v>
                      </c:pt>
                      <c:pt idx="72">
                        <c:v>7464</c:v>
                      </c:pt>
                      <c:pt idx="73">
                        <c:v>7533</c:v>
                      </c:pt>
                      <c:pt idx="74">
                        <c:v>7565</c:v>
                      </c:pt>
                      <c:pt idx="75">
                        <c:v>7562</c:v>
                      </c:pt>
                      <c:pt idx="76">
                        <c:v>7559</c:v>
                      </c:pt>
                      <c:pt idx="77">
                        <c:v>7629</c:v>
                      </c:pt>
                      <c:pt idx="78">
                        <c:v>7674</c:v>
                      </c:pt>
                      <c:pt idx="79">
                        <c:v>7688</c:v>
                      </c:pt>
                      <c:pt idx="80">
                        <c:v>7674</c:v>
                      </c:pt>
                      <c:pt idx="81">
                        <c:v>7607</c:v>
                      </c:pt>
                      <c:pt idx="82">
                        <c:v>7633</c:v>
                      </c:pt>
                      <c:pt idx="83">
                        <c:v>7585</c:v>
                      </c:pt>
                      <c:pt idx="84">
                        <c:v>7582</c:v>
                      </c:pt>
                      <c:pt idx="85">
                        <c:v>7625</c:v>
                      </c:pt>
                      <c:pt idx="86">
                        <c:v>7855</c:v>
                      </c:pt>
                      <c:pt idx="87">
                        <c:v>7892</c:v>
                      </c:pt>
                      <c:pt idx="88">
                        <c:v>8018</c:v>
                      </c:pt>
                      <c:pt idx="89">
                        <c:v>8093</c:v>
                      </c:pt>
                      <c:pt idx="90">
                        <c:v>8154</c:v>
                      </c:pt>
                      <c:pt idx="91">
                        <c:v>8265</c:v>
                      </c:pt>
                      <c:pt idx="92">
                        <c:v>8390</c:v>
                      </c:pt>
                      <c:pt idx="93">
                        <c:v>8049</c:v>
                      </c:pt>
                      <c:pt idx="94">
                        <c:v>7819</c:v>
                      </c:pt>
                      <c:pt idx="95">
                        <c:v>7535</c:v>
                      </c:pt>
                      <c:pt idx="96">
                        <c:v>7527</c:v>
                      </c:pt>
                      <c:pt idx="97">
                        <c:v>7625</c:v>
                      </c:pt>
                      <c:pt idx="98">
                        <c:v>7631</c:v>
                      </c:pt>
                      <c:pt idx="99">
                        <c:v>7586</c:v>
                      </c:pt>
                      <c:pt idx="100">
                        <c:v>7720</c:v>
                      </c:pt>
                      <c:pt idx="101">
                        <c:v>7888</c:v>
                      </c:pt>
                      <c:pt idx="102">
                        <c:v>7963</c:v>
                      </c:pt>
                      <c:pt idx="103">
                        <c:v>7963</c:v>
                      </c:pt>
                      <c:pt idx="104">
                        <c:v>7996</c:v>
                      </c:pt>
                      <c:pt idx="105">
                        <c:v>7927</c:v>
                      </c:pt>
                      <c:pt idx="106">
                        <c:v>7926</c:v>
                      </c:pt>
                      <c:pt idx="107">
                        <c:v>7854</c:v>
                      </c:pt>
                      <c:pt idx="108">
                        <c:v>7976</c:v>
                      </c:pt>
                      <c:pt idx="109">
                        <c:v>8204</c:v>
                      </c:pt>
                      <c:pt idx="110">
                        <c:v>8249</c:v>
                      </c:pt>
                      <c:pt idx="111">
                        <c:v>8207</c:v>
                      </c:pt>
                      <c:pt idx="112">
                        <c:v>8233</c:v>
                      </c:pt>
                      <c:pt idx="113">
                        <c:v>8339</c:v>
                      </c:pt>
                      <c:pt idx="114">
                        <c:v>8346</c:v>
                      </c:pt>
                      <c:pt idx="115">
                        <c:v>8434</c:v>
                      </c:pt>
                      <c:pt idx="116">
                        <c:v>8428</c:v>
                      </c:pt>
                      <c:pt idx="117">
                        <c:v>8508</c:v>
                      </c:pt>
                      <c:pt idx="118">
                        <c:v>8459</c:v>
                      </c:pt>
                      <c:pt idx="119">
                        <c:v>8234</c:v>
                      </c:pt>
                      <c:pt idx="120">
                        <c:v>8323</c:v>
                      </c:pt>
                      <c:pt idx="121">
                        <c:v>8446</c:v>
                      </c:pt>
                      <c:pt idx="122">
                        <c:v>8450</c:v>
                      </c:pt>
                      <c:pt idx="123">
                        <c:v>8539</c:v>
                      </c:pt>
                      <c:pt idx="124">
                        <c:v>8711</c:v>
                      </c:pt>
                      <c:pt idx="125">
                        <c:v>8707</c:v>
                      </c:pt>
                      <c:pt idx="126">
                        <c:v>8807</c:v>
                      </c:pt>
                      <c:pt idx="127">
                        <c:v>8781</c:v>
                      </c:pt>
                      <c:pt idx="128">
                        <c:v>8747</c:v>
                      </c:pt>
                      <c:pt idx="129">
                        <c:v>8793</c:v>
                      </c:pt>
                      <c:pt idx="130">
                        <c:v>8699</c:v>
                      </c:pt>
                      <c:pt idx="131">
                        <c:v>8541</c:v>
                      </c:pt>
                      <c:pt idx="132">
                        <c:v>8692</c:v>
                      </c:pt>
                      <c:pt idx="133">
                        <c:v>8792</c:v>
                      </c:pt>
                      <c:pt idx="134">
                        <c:v>8752</c:v>
                      </c:pt>
                      <c:pt idx="135">
                        <c:v>8682</c:v>
                      </c:pt>
                      <c:pt idx="136">
                        <c:v>8656</c:v>
                      </c:pt>
                      <c:pt idx="137">
                        <c:v>8592</c:v>
                      </c:pt>
                      <c:pt idx="138">
                        <c:v>8641</c:v>
                      </c:pt>
                      <c:pt idx="139">
                        <c:v>8548</c:v>
                      </c:pt>
                      <c:pt idx="140">
                        <c:v>8486</c:v>
                      </c:pt>
                      <c:pt idx="141">
                        <c:v>8512</c:v>
                      </c:pt>
                      <c:pt idx="142">
                        <c:v>8503</c:v>
                      </c:pt>
                      <c:pt idx="143">
                        <c:v>8434</c:v>
                      </c:pt>
                      <c:pt idx="144">
                        <c:v>8568</c:v>
                      </c:pt>
                      <c:pt idx="145">
                        <c:v>8571</c:v>
                      </c:pt>
                      <c:pt idx="146">
                        <c:v>8698</c:v>
                      </c:pt>
                      <c:pt idx="147">
                        <c:v>8606</c:v>
                      </c:pt>
                      <c:pt idx="148">
                        <c:v>8564</c:v>
                      </c:pt>
                      <c:pt idx="149">
                        <c:v>8617</c:v>
                      </c:pt>
                      <c:pt idx="150">
                        <c:v>8554</c:v>
                      </c:pt>
                      <c:pt idx="151">
                        <c:v>8590</c:v>
                      </c:pt>
                      <c:pt idx="152">
                        <c:v>8625</c:v>
                      </c:pt>
                      <c:pt idx="153">
                        <c:v>8566</c:v>
                      </c:pt>
                      <c:pt idx="154">
                        <c:v>8657</c:v>
                      </c:pt>
                      <c:pt idx="155">
                        <c:v>8466</c:v>
                      </c:pt>
                      <c:pt idx="156">
                        <c:v>8554</c:v>
                      </c:pt>
                      <c:pt idx="157">
                        <c:v>8615</c:v>
                      </c:pt>
                      <c:pt idx="158">
                        <c:v>8610</c:v>
                      </c:pt>
                      <c:pt idx="159">
                        <c:v>8599</c:v>
                      </c:pt>
                      <c:pt idx="160">
                        <c:v>8601</c:v>
                      </c:pt>
                      <c:pt idx="161">
                        <c:v>8598</c:v>
                      </c:pt>
                      <c:pt idx="162">
                        <c:v>8459</c:v>
                      </c:pt>
                      <c:pt idx="163">
                        <c:v>8533</c:v>
                      </c:pt>
                      <c:pt idx="164">
                        <c:v>8480</c:v>
                      </c:pt>
                      <c:pt idx="165">
                        <c:v>8358</c:v>
                      </c:pt>
                      <c:pt idx="166">
                        <c:v>8345</c:v>
                      </c:pt>
                      <c:pt idx="167">
                        <c:v>8222</c:v>
                      </c:pt>
                      <c:pt idx="168">
                        <c:v>8338</c:v>
                      </c:pt>
                      <c:pt idx="169">
                        <c:v>8459</c:v>
                      </c:pt>
                      <c:pt idx="170">
                        <c:v>8528</c:v>
                      </c:pt>
                      <c:pt idx="171">
                        <c:v>8424</c:v>
                      </c:pt>
                      <c:pt idx="172">
                        <c:v>8562</c:v>
                      </c:pt>
                      <c:pt idx="173">
                        <c:v>8583</c:v>
                      </c:pt>
                      <c:pt idx="174">
                        <c:v>8617</c:v>
                      </c:pt>
                      <c:pt idx="175">
                        <c:v>8703</c:v>
                      </c:pt>
                      <c:pt idx="176">
                        <c:v>8714</c:v>
                      </c:pt>
                      <c:pt idx="177">
                        <c:v>8622</c:v>
                      </c:pt>
                      <c:pt idx="178">
                        <c:v>8677</c:v>
                      </c:pt>
                      <c:pt idx="179">
                        <c:v>8643</c:v>
                      </c:pt>
                      <c:pt idx="180">
                        <c:v>8778</c:v>
                      </c:pt>
                      <c:pt idx="181">
                        <c:v>8805</c:v>
                      </c:pt>
                      <c:pt idx="182">
                        <c:v>8745</c:v>
                      </c:pt>
                      <c:pt idx="183">
                        <c:v>8729</c:v>
                      </c:pt>
                      <c:pt idx="184">
                        <c:v>8842</c:v>
                      </c:pt>
                      <c:pt idx="185">
                        <c:v>8827</c:v>
                      </c:pt>
                      <c:pt idx="186">
                        <c:v>8870</c:v>
                      </c:pt>
                      <c:pt idx="187">
                        <c:v>9048</c:v>
                      </c:pt>
                      <c:pt idx="188">
                        <c:v>8990</c:v>
                      </c:pt>
                      <c:pt idx="189">
                        <c:v>9077</c:v>
                      </c:pt>
                      <c:pt idx="190">
                        <c:v>9120</c:v>
                      </c:pt>
                      <c:pt idx="191">
                        <c:v>9123</c:v>
                      </c:pt>
                      <c:pt idx="192">
                        <c:v>9275</c:v>
                      </c:pt>
                      <c:pt idx="193">
                        <c:v>9283</c:v>
                      </c:pt>
                      <c:pt idx="194">
                        <c:v>9280</c:v>
                      </c:pt>
                      <c:pt idx="195">
                        <c:v>9319</c:v>
                      </c:pt>
                      <c:pt idx="196">
                        <c:v>9500</c:v>
                      </c:pt>
                      <c:pt idx="197">
                        <c:v>9515</c:v>
                      </c:pt>
                      <c:pt idx="198">
                        <c:v>9618</c:v>
                      </c:pt>
                      <c:pt idx="199">
                        <c:v>9628</c:v>
                      </c:pt>
                      <c:pt idx="200">
                        <c:v>9819</c:v>
                      </c:pt>
                      <c:pt idx="201">
                        <c:v>9927</c:v>
                      </c:pt>
                      <c:pt idx="202">
                        <c:v>9935</c:v>
                      </c:pt>
                      <c:pt idx="203">
                        <c:v>9960</c:v>
                      </c:pt>
                      <c:pt idx="204">
                        <c:v>10129</c:v>
                      </c:pt>
                      <c:pt idx="205">
                        <c:v>10179</c:v>
                      </c:pt>
                      <c:pt idx="206">
                        <c:v>10067</c:v>
                      </c:pt>
                      <c:pt idx="207">
                        <c:v>10127</c:v>
                      </c:pt>
                      <c:pt idx="208">
                        <c:v>10077</c:v>
                      </c:pt>
                      <c:pt idx="209">
                        <c:v>10262</c:v>
                      </c:pt>
                      <c:pt idx="210">
                        <c:v>10307</c:v>
                      </c:pt>
                      <c:pt idx="211">
                        <c:v>10389</c:v>
                      </c:pt>
                      <c:pt idx="212">
                        <c:v>10510</c:v>
                      </c:pt>
                      <c:pt idx="213">
                        <c:v>10512</c:v>
                      </c:pt>
                      <c:pt idx="214">
                        <c:v>10470</c:v>
                      </c:pt>
                      <c:pt idx="215">
                        <c:v>10397</c:v>
                      </c:pt>
                      <c:pt idx="216">
                        <c:v>10592</c:v>
                      </c:pt>
                      <c:pt idx="217">
                        <c:v>10614</c:v>
                      </c:pt>
                      <c:pt idx="218">
                        <c:v>10712</c:v>
                      </c:pt>
                      <c:pt idx="219">
                        <c:v>10563</c:v>
                      </c:pt>
                      <c:pt idx="220">
                        <c:v>10462</c:v>
                      </c:pt>
                      <c:pt idx="221">
                        <c:v>10465</c:v>
                      </c:pt>
                      <c:pt idx="222">
                        <c:v>10239</c:v>
                      </c:pt>
                      <c:pt idx="223">
                        <c:v>10101</c:v>
                      </c:pt>
                      <c:pt idx="224">
                        <c:v>10055</c:v>
                      </c:pt>
                      <c:pt idx="225">
                        <c:v>9884</c:v>
                      </c:pt>
                      <c:pt idx="226">
                        <c:v>9879</c:v>
                      </c:pt>
                      <c:pt idx="227">
                        <c:v>9800</c:v>
                      </c:pt>
                      <c:pt idx="228">
                        <c:v>9985</c:v>
                      </c:pt>
                      <c:pt idx="229">
                        <c:v>10018</c:v>
                      </c:pt>
                      <c:pt idx="230">
                        <c:v>10063</c:v>
                      </c:pt>
                      <c:pt idx="231">
                        <c:v>10041</c:v>
                      </c:pt>
                      <c:pt idx="232">
                        <c:v>10051</c:v>
                      </c:pt>
                      <c:pt idx="233">
                        <c:v>9975</c:v>
                      </c:pt>
                      <c:pt idx="234">
                        <c:v>9967</c:v>
                      </c:pt>
                      <c:pt idx="235">
                        <c:v>10046</c:v>
                      </c:pt>
                      <c:pt idx="236">
                        <c:v>10009</c:v>
                      </c:pt>
                      <c:pt idx="237">
                        <c:v>9983</c:v>
                      </c:pt>
                      <c:pt idx="238">
                        <c:v>10049</c:v>
                      </c:pt>
                      <c:pt idx="239">
                        <c:v>9863</c:v>
                      </c:pt>
                      <c:pt idx="240">
                        <c:v>10150</c:v>
                      </c:pt>
                      <c:pt idx="241">
                        <c:v>10087</c:v>
                      </c:pt>
                      <c:pt idx="242">
                        <c:v>9932</c:v>
                      </c:pt>
                      <c:pt idx="243">
                        <c:v>9841</c:v>
                      </c:pt>
                      <c:pt idx="244">
                        <c:v>9591</c:v>
                      </c:pt>
                      <c:pt idx="245">
                        <c:v>9439</c:v>
                      </c:pt>
                      <c:pt idx="246">
                        <c:v>9213</c:v>
                      </c:pt>
                      <c:pt idx="247">
                        <c:v>9105</c:v>
                      </c:pt>
                      <c:pt idx="248">
                        <c:v>9003</c:v>
                      </c:pt>
                      <c:pt idx="249">
                        <c:v>8986</c:v>
                      </c:pt>
                      <c:pt idx="250">
                        <c:v>8747</c:v>
                      </c:pt>
                      <c:pt idx="251">
                        <c:v>8547</c:v>
                      </c:pt>
                      <c:pt idx="252">
                        <c:v>8770</c:v>
                      </c:pt>
                      <c:pt idx="253">
                        <c:v>8794</c:v>
                      </c:pt>
                      <c:pt idx="254">
                        <c:v>8623</c:v>
                      </c:pt>
                      <c:pt idx="255">
                        <c:v>8534</c:v>
                      </c:pt>
                      <c:pt idx="256">
                        <c:v>8421</c:v>
                      </c:pt>
                      <c:pt idx="257">
                        <c:v>8376</c:v>
                      </c:pt>
                      <c:pt idx="258">
                        <c:v>8298</c:v>
                      </c:pt>
                      <c:pt idx="259">
                        <c:v>8217</c:v>
                      </c:pt>
                      <c:pt idx="260">
                        <c:v>8072</c:v>
                      </c:pt>
                      <c:pt idx="261">
                        <c:v>8022</c:v>
                      </c:pt>
                      <c:pt idx="262">
                        <c:v>7848</c:v>
                      </c:pt>
                      <c:pt idx="263">
                        <c:v>7775</c:v>
                      </c:pt>
                      <c:pt idx="264">
                        <c:v>8044</c:v>
                      </c:pt>
                      <c:pt idx="265">
                        <c:v>7883</c:v>
                      </c:pt>
                      <c:pt idx="266">
                        <c:v>7706</c:v>
                      </c:pt>
                      <c:pt idx="267">
                        <c:v>7775</c:v>
                      </c:pt>
                      <c:pt idx="268">
                        <c:v>7785</c:v>
                      </c:pt>
                      <c:pt idx="269">
                        <c:v>7771</c:v>
                      </c:pt>
                      <c:pt idx="270">
                        <c:v>7826</c:v>
                      </c:pt>
                      <c:pt idx="271">
                        <c:v>7888</c:v>
                      </c:pt>
                      <c:pt idx="272">
                        <c:v>8022</c:v>
                      </c:pt>
                      <c:pt idx="273">
                        <c:v>8075</c:v>
                      </c:pt>
                      <c:pt idx="274">
                        <c:v>8162</c:v>
                      </c:pt>
                      <c:pt idx="275">
                        <c:v>8264</c:v>
                      </c:pt>
                      <c:pt idx="276">
                        <c:v>8566</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numCache>
                  </c:numRef>
                </c:val>
                <c:smooth val="0"/>
                <c:extLst>
                  <c:ext xmlns:c16="http://schemas.microsoft.com/office/drawing/2014/chart" uri="{C3380CC4-5D6E-409C-BE32-E72D297353CC}">
                    <c16:uniqueId val="{00000000-E7E3-44AE-AE9C-DE718D665827}"/>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'8 Prison Population'!$E$7</c15:sqref>
                        </c15:formulaRef>
                      </c:ext>
                    </c:extLst>
                    <c:strCache>
                      <c:ptCount val="1"/>
                      <c:pt idx="0">
                        <c:v>Total Prison Population (Projection 2021)</c:v>
                      </c:pt>
                    </c:strCache>
                  </c:strRef>
                </c:tx>
                <c:spPr>
                  <a:ln w="22225" cap="rnd">
                    <a:solidFill>
                      <a:schemeClr val="bg1">
                        <a:lumMod val="75000"/>
                      </a:schemeClr>
                    </a:solidFill>
                    <a:prstDash val="sysDash"/>
                    <a:round/>
                  </a:ln>
                  <a:effectLst/>
                </c:spPr>
                <c:marker>
                  <c:symbol val="none"/>
                </c:marker>
                <c:cat>
                  <c:numRef>
                    <c:extLst xmlns:c15="http://schemas.microsoft.com/office/drawing/2012/chart">
                      <c:ext xmlns:c15="http://schemas.microsoft.com/office/drawing/2012/chart" uri="{02D57815-91ED-43cb-92C2-25804820EDAC}">
                        <c15:formulaRef>
                          <c15:sqref>'8 Prison Population'!$A$8:$A$397</c15:sqref>
                        </c15:formulaRef>
                      </c:ext>
                    </c:extLst>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formatCode="General">
                        <c:v>48395</c:v>
                      </c:pt>
                    </c:numCache>
                  </c:numRef>
                </c:cat>
                <c:val>
                  <c:numRef>
                    <c:extLst xmlns:c15="http://schemas.microsoft.com/office/drawing/2012/chart">
                      <c:ext xmlns:c15="http://schemas.microsoft.com/office/drawing/2012/chart" uri="{02D57815-91ED-43cb-92C2-25804820EDAC}">
                        <c15:formulaRef>
                          <c15:sqref>'8 Prison Population'!$E$8:$E$397</c15:sqref>
                        </c15:formulaRef>
                      </c:ext>
                    </c:extLst>
                    <c:numCache>
                      <c:formatCode>#,##0</c:formatCode>
                      <c:ptCount val="390"/>
                      <c:pt idx="257">
                        <c:v>8398.9599999999991</c:v>
                      </c:pt>
                      <c:pt idx="258">
                        <c:v>8261.84</c:v>
                      </c:pt>
                      <c:pt idx="259">
                        <c:v>8186.98</c:v>
                      </c:pt>
                      <c:pt idx="260">
                        <c:v>8029.12</c:v>
                      </c:pt>
                      <c:pt idx="261">
                        <c:v>7952.9</c:v>
                      </c:pt>
                      <c:pt idx="262">
                        <c:v>7762.3600000000006</c:v>
                      </c:pt>
                      <c:pt idx="263">
                        <c:v>7635.75</c:v>
                      </c:pt>
                      <c:pt idx="264">
                        <c:v>7957.119999999999</c:v>
                      </c:pt>
                      <c:pt idx="265">
                        <c:v>7902.2699999999995</c:v>
                      </c:pt>
                      <c:pt idx="266">
                        <c:v>7844.65</c:v>
                      </c:pt>
                      <c:pt idx="267">
                        <c:v>7799.1699999999992</c:v>
                      </c:pt>
                      <c:pt idx="268">
                        <c:v>7766.53</c:v>
                      </c:pt>
                      <c:pt idx="269">
                        <c:v>7775.36</c:v>
                      </c:pt>
                      <c:pt idx="270">
                        <c:v>7730.32</c:v>
                      </c:pt>
                      <c:pt idx="271">
                        <c:v>7755.93</c:v>
                      </c:pt>
                      <c:pt idx="272">
                        <c:v>7743.2</c:v>
                      </c:pt>
                      <c:pt idx="273">
                        <c:v>7685.0400000000009</c:v>
                      </c:pt>
                      <c:pt idx="274">
                        <c:v>7673.4000000000005</c:v>
                      </c:pt>
                      <c:pt idx="275">
                        <c:v>7677.1299999999992</c:v>
                      </c:pt>
                      <c:pt idx="276">
                        <c:v>7604.46</c:v>
                      </c:pt>
                      <c:pt idx="277">
                        <c:v>7547.4500000000007</c:v>
                      </c:pt>
                      <c:pt idx="278">
                        <c:v>7530.03</c:v>
                      </c:pt>
                      <c:pt idx="279">
                        <c:v>7450.97</c:v>
                      </c:pt>
                      <c:pt idx="280">
                        <c:v>7444.74</c:v>
                      </c:pt>
                      <c:pt idx="281">
                        <c:v>7427.7199999999993</c:v>
                      </c:pt>
                      <c:pt idx="282">
                        <c:v>7361.67</c:v>
                      </c:pt>
                      <c:pt idx="283">
                        <c:v>7353.9700000000012</c:v>
                      </c:pt>
                      <c:pt idx="284">
                        <c:v>7327.63</c:v>
                      </c:pt>
                      <c:pt idx="285">
                        <c:v>7293.92</c:v>
                      </c:pt>
                      <c:pt idx="286">
                        <c:v>7290.2900000000009</c:v>
                      </c:pt>
                      <c:pt idx="287">
                        <c:v>7239.7900000000009</c:v>
                      </c:pt>
                      <c:pt idx="288">
                        <c:v>7251.26</c:v>
                      </c:pt>
                      <c:pt idx="289">
                        <c:v>7242.630000000001</c:v>
                      </c:pt>
                      <c:pt idx="290">
                        <c:v>7203.3899999999994</c:v>
                      </c:pt>
                      <c:pt idx="291">
                        <c:v>7209.119999999999</c:v>
                      </c:pt>
                      <c:pt idx="292">
                        <c:v>7219.61</c:v>
                      </c:pt>
                      <c:pt idx="293">
                        <c:v>7178.73</c:v>
                      </c:pt>
                      <c:pt idx="294">
                        <c:v>7211.5</c:v>
                      </c:pt>
                      <c:pt idx="295">
                        <c:v>7213.91</c:v>
                      </c:pt>
                      <c:pt idx="296">
                        <c:v>7190.58</c:v>
                      </c:pt>
                      <c:pt idx="297">
                        <c:v>7205.45</c:v>
                      </c:pt>
                      <c:pt idx="298">
                        <c:v>7203.6400000000012</c:v>
                      </c:pt>
                      <c:pt idx="299">
                        <c:v>7194.23</c:v>
                      </c:pt>
                      <c:pt idx="300">
                        <c:v>7222.3899999999994</c:v>
                      </c:pt>
                      <c:pt idx="301">
                        <c:v>7216.41</c:v>
                      </c:pt>
                      <c:pt idx="302">
                        <c:v>7196.1200000000008</c:v>
                      </c:pt>
                      <c:pt idx="303">
                        <c:v>7215.91</c:v>
                      </c:pt>
                      <c:pt idx="304">
                        <c:v>7236.34</c:v>
                      </c:pt>
                      <c:pt idx="305">
                        <c:v>7226.1899999999987</c:v>
                      </c:pt>
                      <c:pt idx="306">
                        <c:v>7259.4600000000009</c:v>
                      </c:pt>
                      <c:pt idx="307">
                        <c:v>7231.92</c:v>
                      </c:pt>
                      <c:pt idx="308">
                        <c:v>7257.7100000000009</c:v>
                      </c:pt>
                      <c:pt idx="309">
                        <c:v>7292.4599999999991</c:v>
                      </c:pt>
                      <c:pt idx="310">
                        <c:v>7260.0499999999993</c:v>
                      </c:pt>
                      <c:pt idx="311">
                        <c:v>7297.3399999999992</c:v>
                      </c:pt>
                      <c:pt idx="312">
                        <c:v>7317.2199999999993</c:v>
                      </c:pt>
                      <c:pt idx="313">
                        <c:v>7314.01</c:v>
                      </c:pt>
                      <c:pt idx="314">
                        <c:v>7313.18</c:v>
                      </c:pt>
                      <c:pt idx="315">
                        <c:v>7333.52</c:v>
                      </c:pt>
                      <c:pt idx="316">
                        <c:v>7312.76</c:v>
                      </c:pt>
                      <c:pt idx="317">
                        <c:v>7334.01</c:v>
                      </c:pt>
                      <c:pt idx="318">
                        <c:v>7372.13</c:v>
                      </c:pt>
                      <c:pt idx="319">
                        <c:v>7364.36</c:v>
                      </c:pt>
                      <c:pt idx="320">
                        <c:v>7389.37</c:v>
                      </c:pt>
                      <c:pt idx="321">
                        <c:v>7412.26</c:v>
                      </c:pt>
                      <c:pt idx="322">
                        <c:v>7393.26</c:v>
                      </c:pt>
                      <c:pt idx="323">
                        <c:v>7416.14</c:v>
                      </c:pt>
                      <c:pt idx="324">
                        <c:v>7387.58</c:v>
                      </c:pt>
                      <c:pt idx="325">
                        <c:v>7388.5099999999993</c:v>
                      </c:pt>
                      <c:pt idx="326">
                        <c:v>7436.55</c:v>
                      </c:pt>
                      <c:pt idx="327">
                        <c:v>7466.5</c:v>
                      </c:pt>
                      <c:pt idx="328">
                        <c:v>7455.74</c:v>
                      </c:pt>
                      <c:pt idx="329">
                        <c:v>7479.9</c:v>
                      </c:pt>
                      <c:pt idx="330">
                        <c:v>7505.7000000000007</c:v>
                      </c:pt>
                      <c:pt idx="331">
                        <c:v>7494.9599999999991</c:v>
                      </c:pt>
                      <c:pt idx="332">
                        <c:v>7515.8799999999992</c:v>
                      </c:pt>
                      <c:pt idx="333">
                        <c:v>7487.8099999999995</c:v>
                      </c:pt>
                      <c:pt idx="334">
                        <c:v>7520.33</c:v>
                      </c:pt>
                      <c:pt idx="335">
                        <c:v>7556.5</c:v>
                      </c:pt>
                      <c:pt idx="336">
                        <c:v>7535.7900000000009</c:v>
                      </c:pt>
                      <c:pt idx="337">
                        <c:v>7548.44</c:v>
                      </c:pt>
                      <c:pt idx="338">
                        <c:v>7593.06</c:v>
                      </c:pt>
                      <c:pt idx="339">
                        <c:v>7559.13</c:v>
                      </c:pt>
                      <c:pt idx="340">
                        <c:v>7605.74</c:v>
                      </c:pt>
                      <c:pt idx="341">
                        <c:v>7623.82</c:v>
                      </c:pt>
                      <c:pt idx="342">
                        <c:v>7613.6900000000005</c:v>
                      </c:pt>
                      <c:pt idx="343">
                        <c:v>7651.89</c:v>
                      </c:pt>
                      <c:pt idx="344">
                        <c:v>7668.28</c:v>
                      </c:pt>
                      <c:pt idx="345">
                        <c:v>7663.71</c:v>
                      </c:pt>
                      <c:pt idx="346">
                        <c:v>7689.3099999999995</c:v>
                      </c:pt>
                      <c:pt idx="347">
                        <c:v>7665.31</c:v>
                      </c:pt>
                      <c:pt idx="348">
                        <c:v>7699.17</c:v>
                      </c:pt>
                      <c:pt idx="349">
                        <c:v>7703.2800000000007</c:v>
                      </c:pt>
                      <c:pt idx="350">
                        <c:v>7731.85</c:v>
                      </c:pt>
                      <c:pt idx="351">
                        <c:v>7725.1500000000005</c:v>
                      </c:pt>
                      <c:pt idx="352">
                        <c:v>7760.4</c:v>
                      </c:pt>
                      <c:pt idx="353">
                        <c:v>7778.98</c:v>
                      </c:pt>
                      <c:pt idx="354">
                        <c:v>7777.15</c:v>
                      </c:pt>
                      <c:pt idx="355">
                        <c:v>7813.4400000000005</c:v>
                      </c:pt>
                      <c:pt idx="356">
                        <c:v>7777.7400000000007</c:v>
                      </c:pt>
                      <c:pt idx="357">
                        <c:v>7817.9500000000007</c:v>
                      </c:pt>
                      <c:pt idx="358">
                        <c:v>7837.32</c:v>
                      </c:pt>
                      <c:pt idx="359">
                        <c:v>7829.68</c:v>
                      </c:pt>
                      <c:pt idx="360">
                        <c:v>7857.55</c:v>
                      </c:pt>
                      <c:pt idx="361">
                        <c:v>7863.5300000000007</c:v>
                      </c:pt>
                      <c:pt idx="362">
                        <c:v>7847.98</c:v>
                      </c:pt>
                      <c:pt idx="363">
                        <c:v>7878.62</c:v>
                      </c:pt>
                      <c:pt idx="364">
                        <c:v>7923.73</c:v>
                      </c:pt>
                      <c:pt idx="365">
                        <c:v>7888.78</c:v>
                      </c:pt>
                      <c:pt idx="366">
                        <c:v>7931.58</c:v>
                      </c:pt>
                      <c:pt idx="367">
                        <c:v>7952.92</c:v>
                      </c:pt>
                      <c:pt idx="368">
                        <c:v>7943.74</c:v>
                      </c:pt>
                      <c:pt idx="369">
                        <c:v>7979.5</c:v>
                      </c:pt>
                      <c:pt idx="370">
                        <c:v>7991.4699999999993</c:v>
                      </c:pt>
                      <c:pt idx="371">
                        <c:v>7987.99</c:v>
                      </c:pt>
                      <c:pt idx="372">
                        <c:v>8024.47</c:v>
                      </c:pt>
                      <c:pt idx="373">
                        <c:v>8026.6100000000006</c:v>
                      </c:pt>
                      <c:pt idx="374">
                        <c:v>8006.8899999999994</c:v>
                      </c:pt>
                      <c:pt idx="375">
                        <c:v>8032.75</c:v>
                      </c:pt>
                      <c:pt idx="376">
                        <c:v>8065.7900000000009</c:v>
                      </c:pt>
                      <c:pt idx="377">
                        <c:v>8022.79</c:v>
                      </c:pt>
                    </c:numCache>
                  </c:numRef>
                </c:val>
                <c:smooth val="0"/>
                <c:extLst xmlns:c15="http://schemas.microsoft.com/office/drawing/2012/chart">
                  <c:ext xmlns:c16="http://schemas.microsoft.com/office/drawing/2014/chart" uri="{C3380CC4-5D6E-409C-BE32-E72D297353CC}">
                    <c16:uniqueId val="{00000003-E7E3-44AE-AE9C-DE718D665827}"/>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'8 Prison Population'!$H$7</c15:sqref>
                        </c15:formulaRef>
                      </c:ext>
                    </c:extLst>
                    <c:strCache>
                      <c:ptCount val="1"/>
                      <c:pt idx="0">
                        <c:v>Total Prison Population (Projection 2022)</c:v>
                      </c:pt>
                    </c:strCache>
                  </c:strRef>
                </c:tx>
                <c:spPr>
                  <a:ln w="28575" cap="rnd">
                    <a:solidFill>
                      <a:schemeClr val="accent1">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'8 Prison Population'!$A$8:$A$397</c15:sqref>
                        </c15:formulaRef>
                      </c:ext>
                    </c:extLst>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formatCode="General">
                        <c:v>48395</c:v>
                      </c:pt>
                    </c:numCache>
                  </c:numRef>
                </c:cat>
                <c:val>
                  <c:numRef>
                    <c:extLst xmlns:c15="http://schemas.microsoft.com/office/drawing/2012/chart">
                      <c:ext xmlns:c15="http://schemas.microsoft.com/office/drawing/2012/chart" uri="{02D57815-91ED-43cb-92C2-25804820EDAC}">
                        <c15:formulaRef>
                          <c15:sqref>'8 Prison Population'!$H$8:$H$397</c15:sqref>
                        </c15:formulaRef>
                      </c:ext>
                    </c:extLst>
                    <c:numCache>
                      <c:formatCode>#,##0</c:formatCode>
                      <c:ptCount val="390"/>
                      <c:pt idx="275">
                        <c:v>8259</c:v>
                      </c:pt>
                      <c:pt idx="276">
                        <c:v>8509.3940972587479</c:v>
                      </c:pt>
                      <c:pt idx="277">
                        <c:v>8537.8782761972361</c:v>
                      </c:pt>
                      <c:pt idx="278">
                        <c:v>8376.6329082675584</c:v>
                      </c:pt>
                      <c:pt idx="279">
                        <c:v>8369.7730037057136</c:v>
                      </c:pt>
                      <c:pt idx="280">
                        <c:v>8441.807180550928</c:v>
                      </c:pt>
                      <c:pt idx="281">
                        <c:v>8456.8669415250497</c:v>
                      </c:pt>
                      <c:pt idx="282">
                        <c:v>8439.3941627673248</c:v>
                      </c:pt>
                      <c:pt idx="283">
                        <c:v>8465.3028379264997</c:v>
                      </c:pt>
                      <c:pt idx="284">
                        <c:v>8490.7000378856046</c:v>
                      </c:pt>
                      <c:pt idx="285">
                        <c:v>8482.2978606366614</c:v>
                      </c:pt>
                      <c:pt idx="286">
                        <c:v>8513.2026524495486</c:v>
                      </c:pt>
                      <c:pt idx="287">
                        <c:v>8307.419106273228</c:v>
                      </c:pt>
                      <c:pt idx="288">
                        <c:v>8574.4258566311655</c:v>
                      </c:pt>
                      <c:pt idx="289">
                        <c:v>8628.0001556562693</c:v>
                      </c:pt>
                      <c:pt idx="290">
                        <c:v>8429.8652904058181</c:v>
                      </c:pt>
                      <c:pt idx="291">
                        <c:v>8443.2145752210454</c:v>
                      </c:pt>
                      <c:pt idx="292">
                        <c:v>8497.6693960757329</c:v>
                      </c:pt>
                      <c:pt idx="293">
                        <c:v>8447.269935617438</c:v>
                      </c:pt>
                      <c:pt idx="294">
                        <c:v>8505.665585595736</c:v>
                      </c:pt>
                      <c:pt idx="295">
                        <c:v>8509.4262894015901</c:v>
                      </c:pt>
                      <c:pt idx="296">
                        <c:v>8492.9640590135332</c:v>
                      </c:pt>
                      <c:pt idx="297">
                        <c:v>8489.7365341422592</c:v>
                      </c:pt>
                      <c:pt idx="298">
                        <c:v>8520.1551194475378</c:v>
                      </c:pt>
                      <c:pt idx="299">
                        <c:v>8357.6325231821847</c:v>
                      </c:pt>
                      <c:pt idx="300">
                        <c:v>8612.4586589103201</c:v>
                      </c:pt>
                      <c:pt idx="301">
                        <c:v>8616.6249204920241</c:v>
                      </c:pt>
                      <c:pt idx="302">
                        <c:v>8421.8637973721161</c:v>
                      </c:pt>
                      <c:pt idx="303">
                        <c:v>8416.6458008032314</c:v>
                      </c:pt>
                      <c:pt idx="304">
                        <c:v>8454.7545617030191</c:v>
                      </c:pt>
                      <c:pt idx="305">
                        <c:v>8448.8772884482605</c:v>
                      </c:pt>
                      <c:pt idx="306">
                        <c:v>8474.7542449559442</c:v>
                      </c:pt>
                      <c:pt idx="307">
                        <c:v>8446.6269033589815</c:v>
                      </c:pt>
                      <c:pt idx="308">
                        <c:v>8498.3883398219932</c:v>
                      </c:pt>
                      <c:pt idx="309">
                        <c:v>8525.8178969061955</c:v>
                      </c:pt>
                      <c:pt idx="310">
                        <c:v>8486.3488011685586</c:v>
                      </c:pt>
                      <c:pt idx="311">
                        <c:v>8344.8029475262811</c:v>
                      </c:pt>
                      <c:pt idx="312">
                        <c:v>8601.7282481415514</c:v>
                      </c:pt>
                      <c:pt idx="313">
                        <c:v>8629.2189811280605</c:v>
                      </c:pt>
                      <c:pt idx="314">
                        <c:v>8468.3536343400756</c:v>
                      </c:pt>
                      <c:pt idx="315">
                        <c:v>8497.6291637669274</c:v>
                      </c:pt>
                      <c:pt idx="316">
                        <c:v>8512.9273891777975</c:v>
                      </c:pt>
                      <c:pt idx="317">
                        <c:v>8549.2101107180642</c:v>
                      </c:pt>
                      <c:pt idx="318">
                        <c:v>8602.3180452276829</c:v>
                      </c:pt>
                      <c:pt idx="319">
                        <c:v>8603.9641330735667</c:v>
                      </c:pt>
                      <c:pt idx="320">
                        <c:v>8646.3006515729612</c:v>
                      </c:pt>
                      <c:pt idx="321">
                        <c:v>8662.1079493808465</c:v>
                      </c:pt>
                      <c:pt idx="322">
                        <c:v>8657.2439213487887</c:v>
                      </c:pt>
                      <c:pt idx="323">
                        <c:v>8521.4444073588384</c:v>
                      </c:pt>
                      <c:pt idx="324">
                        <c:v>8747.0192501011716</c:v>
                      </c:pt>
                      <c:pt idx="325">
                        <c:v>8785.4937195747771</c:v>
                      </c:pt>
                      <c:pt idx="326">
                        <c:v>8658.7467262662285</c:v>
                      </c:pt>
                      <c:pt idx="327">
                        <c:v>8670.8061253716023</c:v>
                      </c:pt>
                      <c:pt idx="328">
                        <c:v>8695.4114735594067</c:v>
                      </c:pt>
                      <c:pt idx="329">
                        <c:v>8715.10454398818</c:v>
                      </c:pt>
                      <c:pt idx="330">
                        <c:v>8752.9965700186931</c:v>
                      </c:pt>
                      <c:pt idx="331">
                        <c:v>8752.4203254428285</c:v>
                      </c:pt>
                      <c:pt idx="332">
                        <c:v>8782.1337909958165</c:v>
                      </c:pt>
                      <c:pt idx="333">
                        <c:v>8724.9956558713966</c:v>
                      </c:pt>
                      <c:pt idx="334">
                        <c:v>8766.5189476150645</c:v>
                      </c:pt>
                      <c:pt idx="335">
                        <c:v>8608.6109037965325</c:v>
                      </c:pt>
                      <c:pt idx="336">
                        <c:v>8844.6867488954449</c:v>
                      </c:pt>
                      <c:pt idx="337">
                        <c:v>8914.2506305211282</c:v>
                      </c:pt>
                      <c:pt idx="338">
                        <c:v>8771.8765416211445</c:v>
                      </c:pt>
                      <c:pt idx="339">
                        <c:v>8734.6325567324075</c:v>
                      </c:pt>
                      <c:pt idx="340">
                        <c:v>8833.5582065124872</c:v>
                      </c:pt>
                      <c:pt idx="341">
                        <c:v>8885.1295721460283</c:v>
                      </c:pt>
                      <c:pt idx="342">
                        <c:v>8905.8521200328523</c:v>
                      </c:pt>
                      <c:pt idx="343">
                        <c:v>8921.6112936296704</c:v>
                      </c:pt>
                      <c:pt idx="344">
                        <c:v>8946.5117932371213</c:v>
                      </c:pt>
                      <c:pt idx="345">
                        <c:v>8907.559571986656</c:v>
                      </c:pt>
                      <c:pt idx="346">
                        <c:v>8934.1352049148663</c:v>
                      </c:pt>
                      <c:pt idx="347">
                        <c:v>8726.9365758263302</c:v>
                      </c:pt>
                      <c:pt idx="348">
                        <c:v>9046.4869284747874</c:v>
                      </c:pt>
                      <c:pt idx="349">
                        <c:v>9062.2167860104782</c:v>
                      </c:pt>
                      <c:pt idx="350">
                        <c:v>8890.4950717895354</c:v>
                      </c:pt>
                      <c:pt idx="351">
                        <c:v>8902.9628486949641</c:v>
                      </c:pt>
                      <c:pt idx="352">
                        <c:v>8995.4721787930521</c:v>
                      </c:pt>
                      <c:pt idx="353">
                        <c:v>9014.9731417024686</c:v>
                      </c:pt>
                      <c:pt idx="354">
                        <c:v>9004.1872028620182</c:v>
                      </c:pt>
                      <c:pt idx="355">
                        <c:v>9045.0016209687583</c:v>
                      </c:pt>
                      <c:pt idx="356">
                        <c:v>9019.1859253579969</c:v>
                      </c:pt>
                      <c:pt idx="357">
                        <c:v>9066.8386186038188</c:v>
                      </c:pt>
                      <c:pt idx="358">
                        <c:v>9108.6876807757144</c:v>
                      </c:pt>
                      <c:pt idx="359">
                        <c:v>8897.9326552061684</c:v>
                      </c:pt>
                      <c:pt idx="360">
                        <c:v>9231.6782482024701</c:v>
                      </c:pt>
                      <c:pt idx="361">
                        <c:v>9281.0666371861662</c:v>
                      </c:pt>
                      <c:pt idx="362">
                        <c:v>9053.9832129992392</c:v>
                      </c:pt>
                      <c:pt idx="363">
                        <c:v>9084.5529953580335</c:v>
                      </c:pt>
                      <c:pt idx="364">
                        <c:v>9174.3413798814909</c:v>
                      </c:pt>
                      <c:pt idx="365">
                        <c:v>9115.059628576746</c:v>
                      </c:pt>
                      <c:pt idx="366">
                        <c:v>9184.5861948380261</c:v>
                      </c:pt>
                      <c:pt idx="367">
                        <c:v>9231.9559368961545</c:v>
                      </c:pt>
                      <c:pt idx="368">
                        <c:v>9241.6580093843495</c:v>
                      </c:pt>
                      <c:pt idx="369">
                        <c:v>9243.8347778080497</c:v>
                      </c:pt>
                      <c:pt idx="370">
                        <c:v>9263.19291981485</c:v>
                      </c:pt>
                      <c:pt idx="371">
                        <c:v>9063.2460617924553</c:v>
                      </c:pt>
                      <c:pt idx="372">
                        <c:v>9403.8224698806371</c:v>
                      </c:pt>
                      <c:pt idx="373">
                        <c:v>9435.5872859337815</c:v>
                      </c:pt>
                      <c:pt idx="374">
                        <c:v>9226.1412341036375</c:v>
                      </c:pt>
                      <c:pt idx="375">
                        <c:v>9227.710211360707</c:v>
                      </c:pt>
                      <c:pt idx="376">
                        <c:v>9289.9199713265298</c:v>
                      </c:pt>
                      <c:pt idx="377">
                        <c:v>9275.2276510570191</c:v>
                      </c:pt>
                      <c:pt idx="378">
                        <c:v>9343.420601248552</c:v>
                      </c:pt>
                      <c:pt idx="379">
                        <c:v>9302.6177914366635</c:v>
                      </c:pt>
                      <c:pt idx="380">
                        <c:v>9358.7619488271976</c:v>
                      </c:pt>
                      <c:pt idx="381">
                        <c:v>9405.9389944542818</c:v>
                      </c:pt>
                      <c:pt idx="382">
                        <c:v>9386.3380715146086</c:v>
                      </c:pt>
                      <c:pt idx="383">
                        <c:v>9243.6409496978413</c:v>
                      </c:pt>
                      <c:pt idx="384">
                        <c:v>9583.1150353578232</c:v>
                      </c:pt>
                      <c:pt idx="385">
                        <c:v>9565.3920779193213</c:v>
                      </c:pt>
                      <c:pt idx="386">
                        <c:v>9418.0200833063864</c:v>
                      </c:pt>
                      <c:pt idx="387">
                        <c:v>9435.1240755576291</c:v>
                      </c:pt>
                      <c:pt idx="388">
                        <c:v>9451.3032464317275</c:v>
                      </c:pt>
                      <c:pt idx="389">
                        <c:v>9440.4722182225141</c:v>
                      </c:pt>
                    </c:numCache>
                  </c:numRef>
                </c:val>
                <c:smooth val="0"/>
                <c:extLst xmlns:c15="http://schemas.microsoft.com/office/drawing/2012/chart">
                  <c:ext xmlns:c16="http://schemas.microsoft.com/office/drawing/2014/chart" uri="{C3380CC4-5D6E-409C-BE32-E72D297353CC}">
                    <c16:uniqueId val="{00000006-E7E3-44AE-AE9C-DE718D665827}"/>
                  </c:ext>
                </c:extLst>
              </c15:ser>
            </c15:filteredLineSeries>
          </c:ext>
        </c:extLst>
      </c:lineChart>
      <c:catAx>
        <c:axId val="1462323888"/>
        <c:scaling>
          <c:orientation val="minMax"/>
          <c:min val="6"/>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42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2321920"/>
        <c:crosses val="autoZero"/>
        <c:auto val="1"/>
        <c:lblAlgn val="ctr"/>
        <c:lblOffset val="100"/>
        <c:tickLblSkip val="12"/>
        <c:noMultiLvlLbl val="1"/>
      </c:catAx>
      <c:valAx>
        <c:axId val="146232192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2323888"/>
        <c:crosses val="autoZero"/>
        <c:crossBetween val="between"/>
      </c:valAx>
      <c:spPr>
        <a:noFill/>
        <a:ln>
          <a:noFill/>
        </a:ln>
        <a:effectLst/>
      </c:spPr>
    </c:plotArea>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974681681802551E-2"/>
          <c:y val="1.551542846216048E-2"/>
          <c:w val="0.92454597245111803"/>
          <c:h val="0.82950171927170224"/>
        </c:manualLayout>
      </c:layout>
      <c:lineChart>
        <c:grouping val="standard"/>
        <c:varyColors val="0"/>
        <c:ser>
          <c:idx val="1"/>
          <c:order val="0"/>
          <c:tx>
            <c:strRef>
              <c:f>'1 Court Inflow'!$C$6</c:f>
              <c:strCache>
                <c:ptCount val="1"/>
                <c:pt idx="0">
                  <c:v>Category 3 Court Inflow</c:v>
                </c:pt>
              </c:strCache>
            </c:strRef>
          </c:tx>
          <c:spPr>
            <a:ln w="12700" cap="rnd">
              <a:solidFill>
                <a:schemeClr val="accent3">
                  <a:alpha val="50000"/>
                </a:schemeClr>
              </a:solidFill>
              <a:round/>
            </a:ln>
            <a:effectLst/>
          </c:spPr>
          <c:marker>
            <c:symbol val="none"/>
          </c:marker>
          <c:cat>
            <c:numRef>
              <c:f>'1 Court Inflow'!$A$7:$A$396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'1 Court Inflow'!$C$7:$C$1004</c:f>
              <c:numCache>
                <c:formatCode>_-* #,##0_-;\-* #,##0_-;_-* "-"??_-;_-@_-</c:formatCode>
                <c:ptCount val="998"/>
                <c:pt idx="0">
                  <c:v>3528</c:v>
                </c:pt>
                <c:pt idx="1">
                  <c:v>4024</c:v>
                </c:pt>
                <c:pt idx="2">
                  <c:v>4544</c:v>
                </c:pt>
                <c:pt idx="3">
                  <c:v>3476</c:v>
                </c:pt>
                <c:pt idx="4">
                  <c:v>4204</c:v>
                </c:pt>
                <c:pt idx="5">
                  <c:v>4024</c:v>
                </c:pt>
                <c:pt idx="6">
                  <c:v>3949</c:v>
                </c:pt>
                <c:pt idx="7">
                  <c:v>4276</c:v>
                </c:pt>
                <c:pt idx="8">
                  <c:v>3917</c:v>
                </c:pt>
                <c:pt idx="9">
                  <c:v>4025</c:v>
                </c:pt>
                <c:pt idx="10">
                  <c:v>4192</c:v>
                </c:pt>
                <c:pt idx="11">
                  <c:v>3855</c:v>
                </c:pt>
                <c:pt idx="12">
                  <c:v>3970</c:v>
                </c:pt>
                <c:pt idx="13">
                  <c:v>4124</c:v>
                </c:pt>
                <c:pt idx="14">
                  <c:v>4329</c:v>
                </c:pt>
                <c:pt idx="15">
                  <c:v>3626</c:v>
                </c:pt>
                <c:pt idx="16">
                  <c:v>4264</c:v>
                </c:pt>
                <c:pt idx="17">
                  <c:v>3586</c:v>
                </c:pt>
                <c:pt idx="18">
                  <c:v>3904</c:v>
                </c:pt>
                <c:pt idx="19">
                  <c:v>3977</c:v>
                </c:pt>
                <c:pt idx="20">
                  <c:v>3641</c:v>
                </c:pt>
                <c:pt idx="21">
                  <c:v>4092</c:v>
                </c:pt>
                <c:pt idx="22">
                  <c:v>3986</c:v>
                </c:pt>
                <c:pt idx="23">
                  <c:v>3736</c:v>
                </c:pt>
                <c:pt idx="24">
                  <c:v>3886</c:v>
                </c:pt>
                <c:pt idx="25">
                  <c:v>3698</c:v>
                </c:pt>
                <c:pt idx="26">
                  <c:v>3961</c:v>
                </c:pt>
                <c:pt idx="27">
                  <c:v>3736</c:v>
                </c:pt>
                <c:pt idx="28">
                  <c:v>4264</c:v>
                </c:pt>
                <c:pt idx="29">
                  <c:v>3659</c:v>
                </c:pt>
                <c:pt idx="30">
                  <c:v>4035</c:v>
                </c:pt>
                <c:pt idx="31">
                  <c:v>4221</c:v>
                </c:pt>
                <c:pt idx="32">
                  <c:v>3790</c:v>
                </c:pt>
                <c:pt idx="33">
                  <c:v>4386</c:v>
                </c:pt>
                <c:pt idx="34">
                  <c:v>3978</c:v>
                </c:pt>
                <c:pt idx="35">
                  <c:v>4080</c:v>
                </c:pt>
                <c:pt idx="36">
                  <c:v>3940</c:v>
                </c:pt>
                <c:pt idx="37">
                  <c:v>4095</c:v>
                </c:pt>
                <c:pt idx="38">
                  <c:v>4291</c:v>
                </c:pt>
                <c:pt idx="39">
                  <c:v>4140</c:v>
                </c:pt>
                <c:pt idx="40">
                  <c:v>4524</c:v>
                </c:pt>
                <c:pt idx="41">
                  <c:v>4030</c:v>
                </c:pt>
                <c:pt idx="42">
                  <c:v>4382</c:v>
                </c:pt>
                <c:pt idx="43">
                  <c:v>4104</c:v>
                </c:pt>
                <c:pt idx="44">
                  <c:v>4223</c:v>
                </c:pt>
                <c:pt idx="45">
                  <c:v>4295</c:v>
                </c:pt>
                <c:pt idx="46">
                  <c:v>3905</c:v>
                </c:pt>
                <c:pt idx="47">
                  <c:v>3994</c:v>
                </c:pt>
                <c:pt idx="48">
                  <c:v>3810</c:v>
                </c:pt>
                <c:pt idx="49">
                  <c:v>3803</c:v>
                </c:pt>
                <c:pt idx="50">
                  <c:v>4367</c:v>
                </c:pt>
                <c:pt idx="51">
                  <c:v>3784</c:v>
                </c:pt>
                <c:pt idx="52">
                  <c:v>3919</c:v>
                </c:pt>
                <c:pt idx="53">
                  <c:v>4001</c:v>
                </c:pt>
                <c:pt idx="54">
                  <c:v>3844</c:v>
                </c:pt>
                <c:pt idx="55">
                  <c:v>4000</c:v>
                </c:pt>
                <c:pt idx="56">
                  <c:v>3875</c:v>
                </c:pt>
                <c:pt idx="57">
                  <c:v>3656</c:v>
                </c:pt>
                <c:pt idx="58">
                  <c:v>4199</c:v>
                </c:pt>
                <c:pt idx="59">
                  <c:v>3887</c:v>
                </c:pt>
                <c:pt idx="60">
                  <c:v>3718</c:v>
                </c:pt>
                <c:pt idx="61">
                  <c:v>3806</c:v>
                </c:pt>
                <c:pt idx="62">
                  <c:v>4049</c:v>
                </c:pt>
                <c:pt idx="63">
                  <c:v>3622</c:v>
                </c:pt>
                <c:pt idx="64">
                  <c:v>4028</c:v>
                </c:pt>
                <c:pt idx="65">
                  <c:v>3994</c:v>
                </c:pt>
                <c:pt idx="66">
                  <c:v>3783</c:v>
                </c:pt>
                <c:pt idx="67">
                  <c:v>4436</c:v>
                </c:pt>
                <c:pt idx="68">
                  <c:v>4199</c:v>
                </c:pt>
                <c:pt idx="69">
                  <c:v>4043</c:v>
                </c:pt>
                <c:pt idx="70">
                  <c:v>4340</c:v>
                </c:pt>
                <c:pt idx="71">
                  <c:v>4078</c:v>
                </c:pt>
                <c:pt idx="72">
                  <c:v>4080</c:v>
                </c:pt>
                <c:pt idx="73">
                  <c:v>4232</c:v>
                </c:pt>
                <c:pt idx="74">
                  <c:v>4570</c:v>
                </c:pt>
                <c:pt idx="75">
                  <c:v>3795</c:v>
                </c:pt>
                <c:pt idx="76">
                  <c:v>4499</c:v>
                </c:pt>
                <c:pt idx="77">
                  <c:v>4165</c:v>
                </c:pt>
                <c:pt idx="78">
                  <c:v>4039</c:v>
                </c:pt>
                <c:pt idx="79">
                  <c:v>4602</c:v>
                </c:pt>
                <c:pt idx="80">
                  <c:v>4049</c:v>
                </c:pt>
                <c:pt idx="81">
                  <c:v>4153</c:v>
                </c:pt>
                <c:pt idx="82">
                  <c:v>4510</c:v>
                </c:pt>
                <c:pt idx="83">
                  <c:v>3999</c:v>
                </c:pt>
                <c:pt idx="84">
                  <c:v>4423</c:v>
                </c:pt>
                <c:pt idx="85">
                  <c:v>4092</c:v>
                </c:pt>
                <c:pt idx="86">
                  <c:v>4781</c:v>
                </c:pt>
                <c:pt idx="87">
                  <c:v>4053</c:v>
                </c:pt>
                <c:pt idx="88">
                  <c:v>4743</c:v>
                </c:pt>
                <c:pt idx="89">
                  <c:v>4304</c:v>
                </c:pt>
                <c:pt idx="90">
                  <c:v>4361</c:v>
                </c:pt>
                <c:pt idx="91">
                  <c:v>4749</c:v>
                </c:pt>
                <c:pt idx="92">
                  <c:v>4366</c:v>
                </c:pt>
                <c:pt idx="93">
                  <c:v>4666</c:v>
                </c:pt>
                <c:pt idx="94">
                  <c:v>4751</c:v>
                </c:pt>
                <c:pt idx="95">
                  <c:v>4248</c:v>
                </c:pt>
                <c:pt idx="96">
                  <c:v>4611</c:v>
                </c:pt>
                <c:pt idx="97">
                  <c:v>4266</c:v>
                </c:pt>
                <c:pt idx="98">
                  <c:v>4416</c:v>
                </c:pt>
                <c:pt idx="99">
                  <c:v>4519</c:v>
                </c:pt>
                <c:pt idx="100">
                  <c:v>4547</c:v>
                </c:pt>
                <c:pt idx="101">
                  <c:v>4528</c:v>
                </c:pt>
                <c:pt idx="102">
                  <c:v>4715</c:v>
                </c:pt>
                <c:pt idx="103">
                  <c:v>4508</c:v>
                </c:pt>
                <c:pt idx="104">
                  <c:v>4858</c:v>
                </c:pt>
                <c:pt idx="105">
                  <c:v>4881</c:v>
                </c:pt>
                <c:pt idx="106">
                  <c:v>4599</c:v>
                </c:pt>
                <c:pt idx="107">
                  <c:v>4709</c:v>
                </c:pt>
                <c:pt idx="108">
                  <c:v>4799</c:v>
                </c:pt>
                <c:pt idx="109">
                  <c:v>4503</c:v>
                </c:pt>
                <c:pt idx="110">
                  <c:v>5206</c:v>
                </c:pt>
                <c:pt idx="111">
                  <c:v>4876</c:v>
                </c:pt>
                <c:pt idx="112">
                  <c:v>4411</c:v>
                </c:pt>
                <c:pt idx="113">
                  <c:v>4571</c:v>
                </c:pt>
                <c:pt idx="114">
                  <c:v>4659</c:v>
                </c:pt>
                <c:pt idx="115">
                  <c:v>4927</c:v>
                </c:pt>
                <c:pt idx="116">
                  <c:v>5020</c:v>
                </c:pt>
                <c:pt idx="117">
                  <c:v>4581</c:v>
                </c:pt>
                <c:pt idx="118">
                  <c:v>4456</c:v>
                </c:pt>
                <c:pt idx="119">
                  <c:v>4650</c:v>
                </c:pt>
                <c:pt idx="120">
                  <c:v>4097</c:v>
                </c:pt>
                <c:pt idx="121">
                  <c:v>4114</c:v>
                </c:pt>
                <c:pt idx="122">
                  <c:v>5028</c:v>
                </c:pt>
                <c:pt idx="123">
                  <c:v>4374</c:v>
                </c:pt>
                <c:pt idx="124">
                  <c:v>4378</c:v>
                </c:pt>
                <c:pt idx="125">
                  <c:v>4290</c:v>
                </c:pt>
                <c:pt idx="126">
                  <c:v>4203</c:v>
                </c:pt>
                <c:pt idx="127">
                  <c:v>4367</c:v>
                </c:pt>
                <c:pt idx="128">
                  <c:v>4548</c:v>
                </c:pt>
                <c:pt idx="129">
                  <c:v>4105</c:v>
                </c:pt>
                <c:pt idx="130">
                  <c:v>4419</c:v>
                </c:pt>
                <c:pt idx="131">
                  <c:v>4357</c:v>
                </c:pt>
                <c:pt idx="132">
                  <c:v>3919</c:v>
                </c:pt>
                <c:pt idx="133">
                  <c:v>4012</c:v>
                </c:pt>
                <c:pt idx="134">
                  <c:v>4305</c:v>
                </c:pt>
                <c:pt idx="135">
                  <c:v>3771</c:v>
                </c:pt>
                <c:pt idx="136">
                  <c:v>4338</c:v>
                </c:pt>
                <c:pt idx="137">
                  <c:v>4263</c:v>
                </c:pt>
                <c:pt idx="138">
                  <c:v>3952</c:v>
                </c:pt>
                <c:pt idx="139">
                  <c:v>4500</c:v>
                </c:pt>
                <c:pt idx="140">
                  <c:v>4358</c:v>
                </c:pt>
                <c:pt idx="141">
                  <c:v>4132</c:v>
                </c:pt>
                <c:pt idx="142">
                  <c:v>4248</c:v>
                </c:pt>
                <c:pt idx="143">
                  <c:v>4026</c:v>
                </c:pt>
                <c:pt idx="144">
                  <c:v>3751</c:v>
                </c:pt>
                <c:pt idx="145">
                  <c:v>4005</c:v>
                </c:pt>
                <c:pt idx="146">
                  <c:v>4314</c:v>
                </c:pt>
                <c:pt idx="147">
                  <c:v>3672</c:v>
                </c:pt>
                <c:pt idx="148">
                  <c:v>4389</c:v>
                </c:pt>
                <c:pt idx="149">
                  <c:v>3804</c:v>
                </c:pt>
                <c:pt idx="150">
                  <c:v>3731</c:v>
                </c:pt>
                <c:pt idx="151">
                  <c:v>4198</c:v>
                </c:pt>
                <c:pt idx="152">
                  <c:v>3660</c:v>
                </c:pt>
                <c:pt idx="153">
                  <c:v>4080</c:v>
                </c:pt>
                <c:pt idx="154">
                  <c:v>4129</c:v>
                </c:pt>
                <c:pt idx="155">
                  <c:v>3484</c:v>
                </c:pt>
                <c:pt idx="156">
                  <c:v>3771</c:v>
                </c:pt>
                <c:pt idx="157">
                  <c:v>3540</c:v>
                </c:pt>
                <c:pt idx="158">
                  <c:v>3772</c:v>
                </c:pt>
                <c:pt idx="159">
                  <c:v>3556</c:v>
                </c:pt>
                <c:pt idx="160">
                  <c:v>3903</c:v>
                </c:pt>
                <c:pt idx="161">
                  <c:v>3407</c:v>
                </c:pt>
                <c:pt idx="162">
                  <c:v>3330</c:v>
                </c:pt>
                <c:pt idx="163">
                  <c:v>3504</c:v>
                </c:pt>
                <c:pt idx="164">
                  <c:v>3197</c:v>
                </c:pt>
                <c:pt idx="165">
                  <c:v>3595</c:v>
                </c:pt>
                <c:pt idx="166">
                  <c:v>3485</c:v>
                </c:pt>
                <c:pt idx="167">
                  <c:v>3336</c:v>
                </c:pt>
                <c:pt idx="168">
                  <c:v>3448</c:v>
                </c:pt>
                <c:pt idx="169">
                  <c:v>3174</c:v>
                </c:pt>
                <c:pt idx="170">
                  <c:v>3475</c:v>
                </c:pt>
                <c:pt idx="171">
                  <c:v>3301</c:v>
                </c:pt>
                <c:pt idx="172">
                  <c:v>3694</c:v>
                </c:pt>
                <c:pt idx="173">
                  <c:v>3276</c:v>
                </c:pt>
                <c:pt idx="174">
                  <c:v>3549</c:v>
                </c:pt>
                <c:pt idx="175">
                  <c:v>3354</c:v>
                </c:pt>
                <c:pt idx="176">
                  <c:v>3608</c:v>
                </c:pt>
                <c:pt idx="177">
                  <c:v>3716</c:v>
                </c:pt>
                <c:pt idx="178">
                  <c:v>3383</c:v>
                </c:pt>
                <c:pt idx="179">
                  <c:v>3553</c:v>
                </c:pt>
                <c:pt idx="180">
                  <c:v>3588</c:v>
                </c:pt>
                <c:pt idx="181">
                  <c:v>3197</c:v>
                </c:pt>
                <c:pt idx="182">
                  <c:v>3727</c:v>
                </c:pt>
                <c:pt idx="183">
                  <c:v>3438</c:v>
                </c:pt>
                <c:pt idx="184">
                  <c:v>3424</c:v>
                </c:pt>
                <c:pt idx="185">
                  <c:v>3447</c:v>
                </c:pt>
                <c:pt idx="186">
                  <c:v>3523</c:v>
                </c:pt>
                <c:pt idx="187">
                  <c:v>3659</c:v>
                </c:pt>
                <c:pt idx="188">
                  <c:v>3599</c:v>
                </c:pt>
                <c:pt idx="189">
                  <c:v>3597</c:v>
                </c:pt>
                <c:pt idx="190">
                  <c:v>3670</c:v>
                </c:pt>
                <c:pt idx="191">
                  <c:v>3673</c:v>
                </c:pt>
                <c:pt idx="192">
                  <c:v>3659</c:v>
                </c:pt>
                <c:pt idx="193">
                  <c:v>3568</c:v>
                </c:pt>
                <c:pt idx="194">
                  <c:v>3860</c:v>
                </c:pt>
                <c:pt idx="195">
                  <c:v>3733</c:v>
                </c:pt>
                <c:pt idx="196">
                  <c:v>3913</c:v>
                </c:pt>
                <c:pt idx="197">
                  <c:v>3861</c:v>
                </c:pt>
                <c:pt idx="198">
                  <c:v>3511</c:v>
                </c:pt>
                <c:pt idx="199">
                  <c:v>4119</c:v>
                </c:pt>
                <c:pt idx="200">
                  <c:v>3849</c:v>
                </c:pt>
                <c:pt idx="201">
                  <c:v>3750</c:v>
                </c:pt>
                <c:pt idx="202">
                  <c:v>3939</c:v>
                </c:pt>
                <c:pt idx="203">
                  <c:v>3614</c:v>
                </c:pt>
                <c:pt idx="204">
                  <c:v>3899</c:v>
                </c:pt>
                <c:pt idx="205">
                  <c:v>3592</c:v>
                </c:pt>
                <c:pt idx="206">
                  <c:v>3968</c:v>
                </c:pt>
                <c:pt idx="207">
                  <c:v>3244</c:v>
                </c:pt>
                <c:pt idx="208">
                  <c:v>3940</c:v>
                </c:pt>
                <c:pt idx="209">
                  <c:v>3986</c:v>
                </c:pt>
                <c:pt idx="210">
                  <c:v>3567</c:v>
                </c:pt>
                <c:pt idx="211">
                  <c:v>3987</c:v>
                </c:pt>
                <c:pt idx="212">
                  <c:v>3771</c:v>
                </c:pt>
                <c:pt idx="213">
                  <c:v>3657</c:v>
                </c:pt>
                <c:pt idx="214">
                  <c:v>3806</c:v>
                </c:pt>
                <c:pt idx="215">
                  <c:v>3606</c:v>
                </c:pt>
                <c:pt idx="216">
                  <c:v>3945</c:v>
                </c:pt>
                <c:pt idx="217">
                  <c:v>3595</c:v>
                </c:pt>
                <c:pt idx="218">
                  <c:v>3750</c:v>
                </c:pt>
                <c:pt idx="219">
                  <c:v>3349</c:v>
                </c:pt>
                <c:pt idx="220">
                  <c:v>4084</c:v>
                </c:pt>
                <c:pt idx="221">
                  <c:v>3608</c:v>
                </c:pt>
                <c:pt idx="222">
                  <c:v>3655</c:v>
                </c:pt>
                <c:pt idx="223">
                  <c:v>3732</c:v>
                </c:pt>
                <c:pt idx="224">
                  <c:v>3571</c:v>
                </c:pt>
                <c:pt idx="225">
                  <c:v>3798</c:v>
                </c:pt>
                <c:pt idx="226">
                  <c:v>3767</c:v>
                </c:pt>
                <c:pt idx="227">
                  <c:v>3545</c:v>
                </c:pt>
                <c:pt idx="228">
                  <c:v>4177</c:v>
                </c:pt>
                <c:pt idx="229">
                  <c:v>3540</c:v>
                </c:pt>
                <c:pt idx="230">
                  <c:v>3654</c:v>
                </c:pt>
                <c:pt idx="231">
                  <c:v>3495</c:v>
                </c:pt>
                <c:pt idx="232">
                  <c:v>4116</c:v>
                </c:pt>
                <c:pt idx="233">
                  <c:v>3436</c:v>
                </c:pt>
                <c:pt idx="234">
                  <c:v>3872</c:v>
                </c:pt>
                <c:pt idx="235">
                  <c:v>3770</c:v>
                </c:pt>
                <c:pt idx="236">
                  <c:v>3637</c:v>
                </c:pt>
                <c:pt idx="237">
                  <c:v>3774</c:v>
                </c:pt>
                <c:pt idx="238">
                  <c:v>3775</c:v>
                </c:pt>
                <c:pt idx="239">
                  <c:v>3706</c:v>
                </c:pt>
                <c:pt idx="240">
                  <c:v>4110</c:v>
                </c:pt>
                <c:pt idx="241">
                  <c:v>3707</c:v>
                </c:pt>
                <c:pt idx="242">
                  <c:v>3806</c:v>
                </c:pt>
                <c:pt idx="243">
                  <c:v>2155</c:v>
                </c:pt>
                <c:pt idx="244">
                  <c:v>3982</c:v>
                </c:pt>
                <c:pt idx="245">
                  <c:v>4265</c:v>
                </c:pt>
                <c:pt idx="246">
                  <c:v>3772</c:v>
                </c:pt>
                <c:pt idx="247">
                  <c:v>3367</c:v>
                </c:pt>
                <c:pt idx="248">
                  <c:v>3783</c:v>
                </c:pt>
                <c:pt idx="249">
                  <c:v>3686</c:v>
                </c:pt>
                <c:pt idx="250">
                  <c:v>3417</c:v>
                </c:pt>
                <c:pt idx="251">
                  <c:v>3504</c:v>
                </c:pt>
                <c:pt idx="252">
                  <c:v>3602</c:v>
                </c:pt>
                <c:pt idx="253">
                  <c:v>3155</c:v>
                </c:pt>
                <c:pt idx="254">
                  <c:v>3504</c:v>
                </c:pt>
                <c:pt idx="255">
                  <c:v>3243</c:v>
                </c:pt>
                <c:pt idx="256">
                  <c:v>3446</c:v>
                </c:pt>
                <c:pt idx="257">
                  <c:v>3509</c:v>
                </c:pt>
                <c:pt idx="258">
                  <c:v>3421</c:v>
                </c:pt>
                <c:pt idx="259">
                  <c:v>2913</c:v>
                </c:pt>
                <c:pt idx="260">
                  <c:v>2942</c:v>
                </c:pt>
                <c:pt idx="261">
                  <c:v>3087</c:v>
                </c:pt>
                <c:pt idx="262">
                  <c:v>3258</c:v>
                </c:pt>
                <c:pt idx="263">
                  <c:v>3220</c:v>
                </c:pt>
                <c:pt idx="264">
                  <c:v>3124</c:v>
                </c:pt>
                <c:pt idx="265">
                  <c:v>3427</c:v>
                </c:pt>
                <c:pt idx="266">
                  <c:v>3327</c:v>
                </c:pt>
                <c:pt idx="267">
                  <c:v>3231</c:v>
                </c:pt>
                <c:pt idx="268">
                  <c:v>3457</c:v>
                </c:pt>
                <c:pt idx="269">
                  <c:v>3369</c:v>
                </c:pt>
                <c:pt idx="270">
                  <c:v>3229</c:v>
                </c:pt>
                <c:pt idx="271">
                  <c:v>3724</c:v>
                </c:pt>
                <c:pt idx="272">
                  <c:v>3814</c:v>
                </c:pt>
                <c:pt idx="273">
                  <c:v>3500</c:v>
                </c:pt>
                <c:pt idx="274">
                  <c:v>3881</c:v>
                </c:pt>
                <c:pt idx="275">
                  <c:v>3783</c:v>
                </c:pt>
                <c:pt idx="276">
                  <c:v>4042</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numCache>
            </c:numRef>
          </c:val>
          <c:smooth val="0"/>
          <c:extLst>
            <c:ext xmlns:c16="http://schemas.microsoft.com/office/drawing/2014/chart" uri="{C3380CC4-5D6E-409C-BE32-E72D297353CC}">
              <c16:uniqueId val="{00000000-A1EA-4D11-BB95-EA45ACD104D5}"/>
            </c:ext>
          </c:extLst>
        </c:ser>
        <c:ser>
          <c:idx val="3"/>
          <c:order val="1"/>
          <c:tx>
            <c:strRef>
              <c:f>'1 Court Inflow'!$G$6</c:f>
              <c:strCache>
                <c:ptCount val="1"/>
                <c:pt idx="0">
                  <c:v>Category 3 Court Inflow r12</c:v>
                </c:pt>
              </c:strCache>
            </c:strRef>
          </c:tx>
          <c:spPr>
            <a:ln w="28575" cap="rnd">
              <a:solidFill>
                <a:schemeClr val="accent3"/>
              </a:solidFill>
              <a:round/>
            </a:ln>
            <a:effectLst/>
          </c:spPr>
          <c:marker>
            <c:symbol val="none"/>
          </c:marker>
          <c:cat>
            <c:numRef>
              <c:f>'1 Court Inflow'!$A$7:$A$396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'1 Court Inflow'!$G$7:$G$1004</c:f>
              <c:numCache>
                <c:formatCode>_-* #,##0_-;\-* #,##0_-;_-* "-"??_-;_-@_-</c:formatCode>
                <c:ptCount val="998"/>
                <c:pt idx="11">
                  <c:v>4001.1666666666665</c:v>
                </c:pt>
                <c:pt idx="12">
                  <c:v>4038</c:v>
                </c:pt>
                <c:pt idx="13">
                  <c:v>4046.3333333333335</c:v>
                </c:pt>
                <c:pt idx="14">
                  <c:v>4028.4166666666665</c:v>
                </c:pt>
                <c:pt idx="15">
                  <c:v>4040.9166666666665</c:v>
                </c:pt>
                <c:pt idx="16">
                  <c:v>4045.9166666666665</c:v>
                </c:pt>
                <c:pt idx="17">
                  <c:v>4009.4166666666665</c:v>
                </c:pt>
                <c:pt idx="18">
                  <c:v>4005.6666666666665</c:v>
                </c:pt>
                <c:pt idx="19">
                  <c:v>3980.75</c:v>
                </c:pt>
                <c:pt idx="20">
                  <c:v>3957.75</c:v>
                </c:pt>
                <c:pt idx="21">
                  <c:v>3963.3333333333335</c:v>
                </c:pt>
                <c:pt idx="22">
                  <c:v>3946.1666666666665</c:v>
                </c:pt>
                <c:pt idx="23">
                  <c:v>3936.25</c:v>
                </c:pt>
                <c:pt idx="24">
                  <c:v>3929.25</c:v>
                </c:pt>
                <c:pt idx="25">
                  <c:v>3893.75</c:v>
                </c:pt>
                <c:pt idx="26">
                  <c:v>3863.0833333333335</c:v>
                </c:pt>
                <c:pt idx="27">
                  <c:v>3872.25</c:v>
                </c:pt>
                <c:pt idx="28">
                  <c:v>3872.25</c:v>
                </c:pt>
                <c:pt idx="29">
                  <c:v>3878.3333333333335</c:v>
                </c:pt>
                <c:pt idx="30">
                  <c:v>3889.25</c:v>
                </c:pt>
                <c:pt idx="31">
                  <c:v>3909.5833333333335</c:v>
                </c:pt>
                <c:pt idx="32">
                  <c:v>3922</c:v>
                </c:pt>
                <c:pt idx="33">
                  <c:v>3946.5</c:v>
                </c:pt>
                <c:pt idx="34">
                  <c:v>3945.8333333333335</c:v>
                </c:pt>
                <c:pt idx="35">
                  <c:v>3974.5</c:v>
                </c:pt>
                <c:pt idx="36">
                  <c:v>3979</c:v>
                </c:pt>
                <c:pt idx="37">
                  <c:v>4012.0833333333335</c:v>
                </c:pt>
                <c:pt idx="38">
                  <c:v>4039.5833333333335</c:v>
                </c:pt>
                <c:pt idx="39">
                  <c:v>4073.25</c:v>
                </c:pt>
                <c:pt idx="40">
                  <c:v>4094.9166666666665</c:v>
                </c:pt>
                <c:pt idx="41">
                  <c:v>4125.833333333333</c:v>
                </c:pt>
                <c:pt idx="42">
                  <c:v>4154.75</c:v>
                </c:pt>
                <c:pt idx="43">
                  <c:v>4145</c:v>
                </c:pt>
                <c:pt idx="44">
                  <c:v>4181.083333333333</c:v>
                </c:pt>
                <c:pt idx="45">
                  <c:v>4173.5</c:v>
                </c:pt>
                <c:pt idx="46">
                  <c:v>4167.416666666667</c:v>
                </c:pt>
                <c:pt idx="47">
                  <c:v>4160.25</c:v>
                </c:pt>
                <c:pt idx="48">
                  <c:v>4149.416666666667</c:v>
                </c:pt>
                <c:pt idx="49">
                  <c:v>4125.083333333333</c:v>
                </c:pt>
                <c:pt idx="50">
                  <c:v>4131.416666666667</c:v>
                </c:pt>
                <c:pt idx="51">
                  <c:v>4101.75</c:v>
                </c:pt>
                <c:pt idx="52">
                  <c:v>4051.3333333333335</c:v>
                </c:pt>
                <c:pt idx="53">
                  <c:v>4048.9166666666665</c:v>
                </c:pt>
                <c:pt idx="54">
                  <c:v>4004.0833333333335</c:v>
                </c:pt>
                <c:pt idx="55">
                  <c:v>3995.4166666666665</c:v>
                </c:pt>
                <c:pt idx="56">
                  <c:v>3966.4166666666665</c:v>
                </c:pt>
                <c:pt idx="57">
                  <c:v>3913.1666666666665</c:v>
                </c:pt>
                <c:pt idx="58">
                  <c:v>3937.6666666666665</c:v>
                </c:pt>
                <c:pt idx="59">
                  <c:v>3928.75</c:v>
                </c:pt>
                <c:pt idx="60">
                  <c:v>3921.0833333333335</c:v>
                </c:pt>
                <c:pt idx="61">
                  <c:v>3921.3333333333335</c:v>
                </c:pt>
                <c:pt idx="62">
                  <c:v>3894.8333333333335</c:v>
                </c:pt>
                <c:pt idx="63">
                  <c:v>3881.3333333333335</c:v>
                </c:pt>
                <c:pt idx="64">
                  <c:v>3890.4166666666665</c:v>
                </c:pt>
                <c:pt idx="65">
                  <c:v>3889.8333333333335</c:v>
                </c:pt>
                <c:pt idx="66">
                  <c:v>3884.75</c:v>
                </c:pt>
                <c:pt idx="67">
                  <c:v>3921.0833333333335</c:v>
                </c:pt>
                <c:pt idx="68">
                  <c:v>3948.0833333333335</c:v>
                </c:pt>
                <c:pt idx="69">
                  <c:v>3980.3333333333335</c:v>
                </c:pt>
                <c:pt idx="70">
                  <c:v>3992.0833333333335</c:v>
                </c:pt>
                <c:pt idx="71">
                  <c:v>4008</c:v>
                </c:pt>
                <c:pt idx="72">
                  <c:v>4038.1666666666665</c:v>
                </c:pt>
                <c:pt idx="73">
                  <c:v>4073.6666666666665</c:v>
                </c:pt>
                <c:pt idx="74">
                  <c:v>4117.083333333333</c:v>
                </c:pt>
                <c:pt idx="75">
                  <c:v>4131.5</c:v>
                </c:pt>
                <c:pt idx="76">
                  <c:v>4170.75</c:v>
                </c:pt>
                <c:pt idx="77">
                  <c:v>4185</c:v>
                </c:pt>
                <c:pt idx="78">
                  <c:v>4206.333333333333</c:v>
                </c:pt>
                <c:pt idx="79">
                  <c:v>4220.166666666667</c:v>
                </c:pt>
                <c:pt idx="80">
                  <c:v>4207.666666666667</c:v>
                </c:pt>
                <c:pt idx="81">
                  <c:v>4216.833333333333</c:v>
                </c:pt>
                <c:pt idx="82">
                  <c:v>4231</c:v>
                </c:pt>
                <c:pt idx="83">
                  <c:v>4224.416666666667</c:v>
                </c:pt>
                <c:pt idx="84">
                  <c:v>4253</c:v>
                </c:pt>
                <c:pt idx="85">
                  <c:v>4241.333333333333</c:v>
                </c:pt>
                <c:pt idx="86">
                  <c:v>4258.916666666667</c:v>
                </c:pt>
                <c:pt idx="87">
                  <c:v>4280.416666666667</c:v>
                </c:pt>
                <c:pt idx="88">
                  <c:v>4300.75</c:v>
                </c:pt>
                <c:pt idx="89">
                  <c:v>4312.333333333333</c:v>
                </c:pt>
                <c:pt idx="90">
                  <c:v>4339.166666666667</c:v>
                </c:pt>
                <c:pt idx="91">
                  <c:v>4351.416666666667</c:v>
                </c:pt>
                <c:pt idx="92">
                  <c:v>4377.833333333333</c:v>
                </c:pt>
                <c:pt idx="93">
                  <c:v>4420.583333333333</c:v>
                </c:pt>
                <c:pt idx="94">
                  <c:v>4440.666666666667</c:v>
                </c:pt>
                <c:pt idx="95">
                  <c:v>4461.416666666667</c:v>
                </c:pt>
                <c:pt idx="96">
                  <c:v>4477.083333333333</c:v>
                </c:pt>
                <c:pt idx="97">
                  <c:v>4491.583333333333</c:v>
                </c:pt>
                <c:pt idx="98">
                  <c:v>4461.166666666667</c:v>
                </c:pt>
                <c:pt idx="99">
                  <c:v>4500</c:v>
                </c:pt>
                <c:pt idx="100">
                  <c:v>4483.666666666667</c:v>
                </c:pt>
                <c:pt idx="101">
                  <c:v>4502.333333333333</c:v>
                </c:pt>
                <c:pt idx="102">
                  <c:v>4531.833333333333</c:v>
                </c:pt>
                <c:pt idx="103">
                  <c:v>4511.75</c:v>
                </c:pt>
                <c:pt idx="104">
                  <c:v>4552.75</c:v>
                </c:pt>
                <c:pt idx="105">
                  <c:v>4570.666666666667</c:v>
                </c:pt>
                <c:pt idx="106">
                  <c:v>4558</c:v>
                </c:pt>
                <c:pt idx="107">
                  <c:v>4596.416666666667</c:v>
                </c:pt>
                <c:pt idx="108">
                  <c:v>4612.083333333333</c:v>
                </c:pt>
                <c:pt idx="109">
                  <c:v>4631.833333333333</c:v>
                </c:pt>
                <c:pt idx="110">
                  <c:v>4697.666666666667</c:v>
                </c:pt>
                <c:pt idx="111">
                  <c:v>4727.416666666667</c:v>
                </c:pt>
                <c:pt idx="112">
                  <c:v>4716.083333333333</c:v>
                </c:pt>
                <c:pt idx="113">
                  <c:v>4719.666666666667</c:v>
                </c:pt>
                <c:pt idx="114">
                  <c:v>4715</c:v>
                </c:pt>
                <c:pt idx="115">
                  <c:v>4749.916666666667</c:v>
                </c:pt>
                <c:pt idx="116">
                  <c:v>4763.416666666667</c:v>
                </c:pt>
                <c:pt idx="117">
                  <c:v>4738.416666666667</c:v>
                </c:pt>
                <c:pt idx="118">
                  <c:v>4726.5</c:v>
                </c:pt>
                <c:pt idx="119">
                  <c:v>4721.583333333333</c:v>
                </c:pt>
                <c:pt idx="120">
                  <c:v>4663.083333333333</c:v>
                </c:pt>
                <c:pt idx="121">
                  <c:v>4630.666666666667</c:v>
                </c:pt>
                <c:pt idx="122">
                  <c:v>4615.833333333333</c:v>
                </c:pt>
                <c:pt idx="123">
                  <c:v>4574</c:v>
                </c:pt>
                <c:pt idx="124">
                  <c:v>4571.25</c:v>
                </c:pt>
                <c:pt idx="125">
                  <c:v>4547.833333333333</c:v>
                </c:pt>
                <c:pt idx="126">
                  <c:v>4509.833333333333</c:v>
                </c:pt>
                <c:pt idx="127">
                  <c:v>4463.166666666667</c:v>
                </c:pt>
                <c:pt idx="128">
                  <c:v>4423.833333333333</c:v>
                </c:pt>
                <c:pt idx="129">
                  <c:v>4384.166666666667</c:v>
                </c:pt>
                <c:pt idx="130">
                  <c:v>4381.083333333333</c:v>
                </c:pt>
                <c:pt idx="131">
                  <c:v>4356.666666666667</c:v>
                </c:pt>
                <c:pt idx="132">
                  <c:v>4341.833333333333</c:v>
                </c:pt>
                <c:pt idx="133">
                  <c:v>4333.333333333333</c:v>
                </c:pt>
                <c:pt idx="134">
                  <c:v>4273.083333333333</c:v>
                </c:pt>
                <c:pt idx="135">
                  <c:v>4222.833333333333</c:v>
                </c:pt>
                <c:pt idx="136">
                  <c:v>4219.5</c:v>
                </c:pt>
                <c:pt idx="137">
                  <c:v>4217.25</c:v>
                </c:pt>
                <c:pt idx="138">
                  <c:v>4196.333333333333</c:v>
                </c:pt>
                <c:pt idx="139">
                  <c:v>4207.416666666667</c:v>
                </c:pt>
                <c:pt idx="140">
                  <c:v>4191.583333333333</c:v>
                </c:pt>
                <c:pt idx="141">
                  <c:v>4193.833333333333</c:v>
                </c:pt>
                <c:pt idx="142">
                  <c:v>4179.583333333333</c:v>
                </c:pt>
                <c:pt idx="143">
                  <c:v>4152</c:v>
                </c:pt>
                <c:pt idx="144">
                  <c:v>4138</c:v>
                </c:pt>
                <c:pt idx="145">
                  <c:v>4137.416666666667</c:v>
                </c:pt>
                <c:pt idx="146">
                  <c:v>4138.166666666667</c:v>
                </c:pt>
                <c:pt idx="147">
                  <c:v>4129.916666666667</c:v>
                </c:pt>
                <c:pt idx="148">
                  <c:v>4134.166666666667</c:v>
                </c:pt>
                <c:pt idx="149">
                  <c:v>4095.9166666666665</c:v>
                </c:pt>
                <c:pt idx="150">
                  <c:v>4077.5</c:v>
                </c:pt>
                <c:pt idx="151">
                  <c:v>4052.3333333333335</c:v>
                </c:pt>
                <c:pt idx="152">
                  <c:v>3994.1666666666665</c:v>
                </c:pt>
                <c:pt idx="153">
                  <c:v>3989.8333333333335</c:v>
                </c:pt>
                <c:pt idx="154">
                  <c:v>3979.9166666666665</c:v>
                </c:pt>
                <c:pt idx="155">
                  <c:v>3934.75</c:v>
                </c:pt>
                <c:pt idx="156">
                  <c:v>3936.4166666666665</c:v>
                </c:pt>
                <c:pt idx="157">
                  <c:v>3897.6666666666665</c:v>
                </c:pt>
                <c:pt idx="158">
                  <c:v>3852.5</c:v>
                </c:pt>
                <c:pt idx="159">
                  <c:v>3842.8333333333335</c:v>
                </c:pt>
                <c:pt idx="160">
                  <c:v>3802.3333333333335</c:v>
                </c:pt>
                <c:pt idx="161">
                  <c:v>3769.25</c:v>
                </c:pt>
                <c:pt idx="162">
                  <c:v>3735.8333333333335</c:v>
                </c:pt>
                <c:pt idx="163">
                  <c:v>3678</c:v>
                </c:pt>
                <c:pt idx="164">
                  <c:v>3639.4166666666665</c:v>
                </c:pt>
                <c:pt idx="165">
                  <c:v>3599</c:v>
                </c:pt>
                <c:pt idx="166">
                  <c:v>3545.3333333333335</c:v>
                </c:pt>
                <c:pt idx="167">
                  <c:v>3533</c:v>
                </c:pt>
                <c:pt idx="168">
                  <c:v>3506.0833333333335</c:v>
                </c:pt>
                <c:pt idx="169">
                  <c:v>3475.5833333333335</c:v>
                </c:pt>
                <c:pt idx="170">
                  <c:v>3450.8333333333335</c:v>
                </c:pt>
                <c:pt idx="171">
                  <c:v>3429.5833333333335</c:v>
                </c:pt>
                <c:pt idx="172">
                  <c:v>3412.1666666666665</c:v>
                </c:pt>
                <c:pt idx="173">
                  <c:v>3401.25</c:v>
                </c:pt>
                <c:pt idx="174">
                  <c:v>3419.5</c:v>
                </c:pt>
                <c:pt idx="175">
                  <c:v>3407</c:v>
                </c:pt>
                <c:pt idx="176">
                  <c:v>3441.25</c:v>
                </c:pt>
                <c:pt idx="177">
                  <c:v>3451.3333333333335</c:v>
                </c:pt>
                <c:pt idx="178">
                  <c:v>3442.8333333333335</c:v>
                </c:pt>
                <c:pt idx="179">
                  <c:v>3460.9166666666665</c:v>
                </c:pt>
                <c:pt idx="180">
                  <c:v>3472.5833333333335</c:v>
                </c:pt>
                <c:pt idx="181">
                  <c:v>3474.5</c:v>
                </c:pt>
                <c:pt idx="182">
                  <c:v>3495.5</c:v>
                </c:pt>
                <c:pt idx="183">
                  <c:v>3506.9166666666665</c:v>
                </c:pt>
                <c:pt idx="184">
                  <c:v>3484.4166666666665</c:v>
                </c:pt>
                <c:pt idx="185">
                  <c:v>3498.6666666666665</c:v>
                </c:pt>
                <c:pt idx="186">
                  <c:v>3496.5</c:v>
                </c:pt>
                <c:pt idx="187">
                  <c:v>3521.9166666666665</c:v>
                </c:pt>
                <c:pt idx="188">
                  <c:v>3521.1666666666665</c:v>
                </c:pt>
                <c:pt idx="189">
                  <c:v>3511.25</c:v>
                </c:pt>
                <c:pt idx="190">
                  <c:v>3535.1666666666665</c:v>
                </c:pt>
                <c:pt idx="191">
                  <c:v>3545.1666666666665</c:v>
                </c:pt>
                <c:pt idx="192">
                  <c:v>3551.0833333333335</c:v>
                </c:pt>
                <c:pt idx="193">
                  <c:v>3582</c:v>
                </c:pt>
                <c:pt idx="194">
                  <c:v>3593.0833333333335</c:v>
                </c:pt>
                <c:pt idx="195">
                  <c:v>3617.6666666666665</c:v>
                </c:pt>
                <c:pt idx="196">
                  <c:v>3658.4166666666665</c:v>
                </c:pt>
                <c:pt idx="197">
                  <c:v>3692.9166666666665</c:v>
                </c:pt>
                <c:pt idx="198">
                  <c:v>3691.9166666666665</c:v>
                </c:pt>
                <c:pt idx="199">
                  <c:v>3730.25</c:v>
                </c:pt>
                <c:pt idx="200">
                  <c:v>3751.0833333333335</c:v>
                </c:pt>
                <c:pt idx="201">
                  <c:v>3763.8333333333335</c:v>
                </c:pt>
                <c:pt idx="202">
                  <c:v>3786.25</c:v>
                </c:pt>
                <c:pt idx="203">
                  <c:v>3781.3333333333335</c:v>
                </c:pt>
                <c:pt idx="204">
                  <c:v>3801.3333333333335</c:v>
                </c:pt>
                <c:pt idx="205">
                  <c:v>3803.3333333333335</c:v>
                </c:pt>
                <c:pt idx="206">
                  <c:v>3812.3333333333335</c:v>
                </c:pt>
                <c:pt idx="207">
                  <c:v>3771.5833333333335</c:v>
                </c:pt>
                <c:pt idx="208">
                  <c:v>3773.8333333333335</c:v>
                </c:pt>
                <c:pt idx="209">
                  <c:v>3784.25</c:v>
                </c:pt>
                <c:pt idx="210">
                  <c:v>3788.9166666666665</c:v>
                </c:pt>
                <c:pt idx="211">
                  <c:v>3777.9166666666665</c:v>
                </c:pt>
                <c:pt idx="212">
                  <c:v>3771.4166666666665</c:v>
                </c:pt>
                <c:pt idx="213">
                  <c:v>3763.6666666666665</c:v>
                </c:pt>
                <c:pt idx="214">
                  <c:v>3752.5833333333335</c:v>
                </c:pt>
                <c:pt idx="215">
                  <c:v>3751.9166666666665</c:v>
                </c:pt>
                <c:pt idx="216">
                  <c:v>3755.75</c:v>
                </c:pt>
                <c:pt idx="217">
                  <c:v>3756</c:v>
                </c:pt>
                <c:pt idx="218">
                  <c:v>3737.8333333333335</c:v>
                </c:pt>
                <c:pt idx="219">
                  <c:v>3746.5833333333335</c:v>
                </c:pt>
                <c:pt idx="220">
                  <c:v>3758.5833333333335</c:v>
                </c:pt>
                <c:pt idx="221">
                  <c:v>3727.0833333333335</c:v>
                </c:pt>
                <c:pt idx="222">
                  <c:v>3734.4166666666665</c:v>
                </c:pt>
                <c:pt idx="223">
                  <c:v>3713.1666666666665</c:v>
                </c:pt>
                <c:pt idx="224">
                  <c:v>3696.5</c:v>
                </c:pt>
                <c:pt idx="225">
                  <c:v>3708.25</c:v>
                </c:pt>
                <c:pt idx="226">
                  <c:v>3705</c:v>
                </c:pt>
                <c:pt idx="227">
                  <c:v>3699.9166666666665</c:v>
                </c:pt>
                <c:pt idx="228">
                  <c:v>3719.25</c:v>
                </c:pt>
                <c:pt idx="229">
                  <c:v>3714.6666666666665</c:v>
                </c:pt>
                <c:pt idx="230">
                  <c:v>3706.6666666666665</c:v>
                </c:pt>
                <c:pt idx="231">
                  <c:v>3718.8333333333335</c:v>
                </c:pt>
                <c:pt idx="232">
                  <c:v>3721.5</c:v>
                </c:pt>
                <c:pt idx="233">
                  <c:v>3707.1666666666665</c:v>
                </c:pt>
                <c:pt idx="234">
                  <c:v>3725.25</c:v>
                </c:pt>
                <c:pt idx="235">
                  <c:v>3728.4166666666665</c:v>
                </c:pt>
                <c:pt idx="236">
                  <c:v>3733.9166666666665</c:v>
                </c:pt>
                <c:pt idx="237">
                  <c:v>3731.9166666666665</c:v>
                </c:pt>
                <c:pt idx="238">
                  <c:v>3732.5833333333335</c:v>
                </c:pt>
                <c:pt idx="239">
                  <c:v>3746</c:v>
                </c:pt>
                <c:pt idx="240">
                  <c:v>3740.4166666666665</c:v>
                </c:pt>
                <c:pt idx="241">
                  <c:v>3754.3333333333335</c:v>
                </c:pt>
                <c:pt idx="242">
                  <c:v>3767</c:v>
                </c:pt>
                <c:pt idx="243">
                  <c:v>3655.3333333333335</c:v>
                </c:pt>
                <c:pt idx="244">
                  <c:v>3644.1666666666665</c:v>
                </c:pt>
                <c:pt idx="245">
                  <c:v>3713.25</c:v>
                </c:pt>
                <c:pt idx="246">
                  <c:v>3704.9166666666665</c:v>
                </c:pt>
                <c:pt idx="247">
                  <c:v>3671.3333333333335</c:v>
                </c:pt>
                <c:pt idx="248">
                  <c:v>3683.5</c:v>
                </c:pt>
                <c:pt idx="249">
                  <c:v>3676.1666666666665</c:v>
                </c:pt>
                <c:pt idx="250">
                  <c:v>3646.3333333333335</c:v>
                </c:pt>
                <c:pt idx="251">
                  <c:v>3629.5</c:v>
                </c:pt>
                <c:pt idx="252">
                  <c:v>3587.1666666666665</c:v>
                </c:pt>
                <c:pt idx="253">
                  <c:v>3541.1666666666665</c:v>
                </c:pt>
                <c:pt idx="254">
                  <c:v>3516</c:v>
                </c:pt>
                <c:pt idx="255">
                  <c:v>3606.6666666666665</c:v>
                </c:pt>
                <c:pt idx="256">
                  <c:v>3562</c:v>
                </c:pt>
                <c:pt idx="257">
                  <c:v>3499</c:v>
                </c:pt>
                <c:pt idx="258">
                  <c:v>3469.75</c:v>
                </c:pt>
                <c:pt idx="259">
                  <c:v>3431.9166666666665</c:v>
                </c:pt>
                <c:pt idx="260">
                  <c:v>3361.8333333333335</c:v>
                </c:pt>
                <c:pt idx="261">
                  <c:v>3311.9166666666665</c:v>
                </c:pt>
                <c:pt idx="262">
                  <c:v>3298.6666666666665</c:v>
                </c:pt>
                <c:pt idx="263">
                  <c:v>3275</c:v>
                </c:pt>
                <c:pt idx="264">
                  <c:v>3235.1666666666665</c:v>
                </c:pt>
                <c:pt idx="265">
                  <c:v>3257.8333333333335</c:v>
                </c:pt>
                <c:pt idx="266">
                  <c:v>3243.0833333333335</c:v>
                </c:pt>
                <c:pt idx="267">
                  <c:v>3242.0833333333335</c:v>
                </c:pt>
                <c:pt idx="268">
                  <c:v>3243</c:v>
                </c:pt>
                <c:pt idx="269">
                  <c:v>3231.3333333333335</c:v>
                </c:pt>
                <c:pt idx="270">
                  <c:v>3215.3333333333335</c:v>
                </c:pt>
                <c:pt idx="271">
                  <c:v>3282.9166666666665</c:v>
                </c:pt>
                <c:pt idx="272">
                  <c:v>3355.5833333333335</c:v>
                </c:pt>
                <c:pt idx="273">
                  <c:v>3390</c:v>
                </c:pt>
                <c:pt idx="274">
                  <c:v>3441.9166666666665</c:v>
                </c:pt>
                <c:pt idx="275">
                  <c:v>3488.8333333333335</c:v>
                </c:pt>
                <c:pt idx="276">
                  <c:v>3565.3333333333335</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numCache>
            </c:numRef>
          </c:val>
          <c:smooth val="0"/>
          <c:extLst>
            <c:ext xmlns:c16="http://schemas.microsoft.com/office/drawing/2014/chart" uri="{C3380CC4-5D6E-409C-BE32-E72D297353CC}">
              <c16:uniqueId val="{00000001-A1EA-4D11-BB95-EA45ACD104D5}"/>
            </c:ext>
          </c:extLst>
        </c:ser>
        <c:ser>
          <c:idx val="5"/>
          <c:order val="2"/>
          <c:tx>
            <c:strRef>
              <c:f>'1 Court Inflow'!$M$6</c:f>
              <c:strCache>
                <c:ptCount val="1"/>
                <c:pt idx="0">
                  <c:v>Category 3 &amp; 4 Court inflow (Projection 2021)</c:v>
                </c:pt>
              </c:strCache>
            </c:strRef>
          </c:tx>
          <c:spPr>
            <a:ln w="22225" cap="rnd">
              <a:solidFill>
                <a:schemeClr val="accent3">
                  <a:lumMod val="40000"/>
                  <a:lumOff val="60000"/>
                </a:schemeClr>
              </a:solidFill>
              <a:prstDash val="dash"/>
              <a:round/>
            </a:ln>
            <a:effectLst/>
          </c:spPr>
          <c:marker>
            <c:symbol val="none"/>
          </c:marker>
          <c:cat>
            <c:numRef>
              <c:f>'1 Court Inflow'!$A$7:$A$396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'1 Court Inflow'!$M$7:$M$384</c:f>
              <c:numCache>
                <c:formatCode>_-* #,##0_-;\-* #,##0_-;_-* "-"??_-;_-@_-</c:formatCode>
                <c:ptCount val="378"/>
                <c:pt idx="257">
                  <c:v>3704.1666666666665</c:v>
                </c:pt>
                <c:pt idx="258">
                  <c:v>3701.0798611111109</c:v>
                </c:pt>
                <c:pt idx="259">
                  <c:v>3697.9930555555552</c:v>
                </c:pt>
                <c:pt idx="260">
                  <c:v>3694.9062499999995</c:v>
                </c:pt>
                <c:pt idx="261">
                  <c:v>3691.8194444444439</c:v>
                </c:pt>
                <c:pt idx="262">
                  <c:v>3688.7326388888882</c:v>
                </c:pt>
                <c:pt idx="263">
                  <c:v>3685.6458333333326</c:v>
                </c:pt>
                <c:pt idx="264">
                  <c:v>3682.5590277777769</c:v>
                </c:pt>
                <c:pt idx="265">
                  <c:v>3679.4722222222213</c:v>
                </c:pt>
                <c:pt idx="266">
                  <c:v>3676.3854166666656</c:v>
                </c:pt>
                <c:pt idx="267">
                  <c:v>3673.2986111111099</c:v>
                </c:pt>
                <c:pt idx="268">
                  <c:v>3670.2118055555543</c:v>
                </c:pt>
                <c:pt idx="269">
                  <c:v>3667.125</c:v>
                </c:pt>
                <c:pt idx="270">
                  <c:v>3665.2914375</c:v>
                </c:pt>
                <c:pt idx="271">
                  <c:v>3663.4578750000001</c:v>
                </c:pt>
                <c:pt idx="272">
                  <c:v>3661.6243125000001</c:v>
                </c:pt>
                <c:pt idx="273">
                  <c:v>3659.7907500000001</c:v>
                </c:pt>
                <c:pt idx="274">
                  <c:v>3657.9571875000001</c:v>
                </c:pt>
                <c:pt idx="275">
                  <c:v>3656.1236250000002</c:v>
                </c:pt>
                <c:pt idx="276">
                  <c:v>3654.2900625000002</c:v>
                </c:pt>
                <c:pt idx="277">
                  <c:v>3652.4565000000002</c:v>
                </c:pt>
                <c:pt idx="278">
                  <c:v>3650.6229375000003</c:v>
                </c:pt>
                <c:pt idx="279">
                  <c:v>3648.7893750000003</c:v>
                </c:pt>
                <c:pt idx="280">
                  <c:v>3646.9558125000003</c:v>
                </c:pt>
                <c:pt idx="281">
                  <c:v>3645.1222499999999</c:v>
                </c:pt>
                <c:pt idx="282">
                  <c:v>3645.1222499999999</c:v>
                </c:pt>
                <c:pt idx="283">
                  <c:v>3645.1222499999999</c:v>
                </c:pt>
                <c:pt idx="284">
                  <c:v>3645.1222499999999</c:v>
                </c:pt>
                <c:pt idx="285">
                  <c:v>3645.1222499999999</c:v>
                </c:pt>
                <c:pt idx="286">
                  <c:v>3645.1222499999999</c:v>
                </c:pt>
                <c:pt idx="287">
                  <c:v>3645.1222499999999</c:v>
                </c:pt>
                <c:pt idx="288">
                  <c:v>3645.1222499999999</c:v>
                </c:pt>
                <c:pt idx="289">
                  <c:v>3645.1222499999999</c:v>
                </c:pt>
                <c:pt idx="290">
                  <c:v>3645.1222499999999</c:v>
                </c:pt>
                <c:pt idx="291">
                  <c:v>3645.1222499999999</c:v>
                </c:pt>
                <c:pt idx="292">
                  <c:v>3645.1222499999999</c:v>
                </c:pt>
                <c:pt idx="293">
                  <c:v>3645.1222499999999</c:v>
                </c:pt>
                <c:pt idx="294">
                  <c:v>3645.1222499999999</c:v>
                </c:pt>
                <c:pt idx="295">
                  <c:v>3645.1222499999999</c:v>
                </c:pt>
                <c:pt idx="296">
                  <c:v>3645.1222499999999</c:v>
                </c:pt>
                <c:pt idx="297">
                  <c:v>3645.1222499999999</c:v>
                </c:pt>
                <c:pt idx="298">
                  <c:v>3645.1222499999999</c:v>
                </c:pt>
                <c:pt idx="299">
                  <c:v>3645.1222499999999</c:v>
                </c:pt>
                <c:pt idx="300">
                  <c:v>3645.1222499999999</c:v>
                </c:pt>
                <c:pt idx="301">
                  <c:v>3645.1222499999999</c:v>
                </c:pt>
                <c:pt idx="302">
                  <c:v>3645.1222499999999</c:v>
                </c:pt>
                <c:pt idx="303">
                  <c:v>3645.1222499999999</c:v>
                </c:pt>
                <c:pt idx="304">
                  <c:v>3645.1222499999999</c:v>
                </c:pt>
                <c:pt idx="305">
                  <c:v>3645.1222499999999</c:v>
                </c:pt>
                <c:pt idx="306">
                  <c:v>3645.1222499999999</c:v>
                </c:pt>
                <c:pt idx="307">
                  <c:v>3645.1222499999999</c:v>
                </c:pt>
                <c:pt idx="308">
                  <c:v>3645.1222499999999</c:v>
                </c:pt>
                <c:pt idx="309">
                  <c:v>3645.1222499999999</c:v>
                </c:pt>
                <c:pt idx="310">
                  <c:v>3645.1222499999999</c:v>
                </c:pt>
                <c:pt idx="311">
                  <c:v>3645.1222499999999</c:v>
                </c:pt>
                <c:pt idx="312">
                  <c:v>3645.1222499999999</c:v>
                </c:pt>
                <c:pt idx="313">
                  <c:v>3645.1222499999999</c:v>
                </c:pt>
                <c:pt idx="314">
                  <c:v>3645.1222499999999</c:v>
                </c:pt>
                <c:pt idx="315">
                  <c:v>3645.1222499999999</c:v>
                </c:pt>
                <c:pt idx="316">
                  <c:v>3645.1222499999999</c:v>
                </c:pt>
                <c:pt idx="317">
                  <c:v>3645.1222499999999</c:v>
                </c:pt>
                <c:pt idx="318">
                  <c:v>3645.1222499999999</c:v>
                </c:pt>
                <c:pt idx="319">
                  <c:v>3645.1222499999999</c:v>
                </c:pt>
                <c:pt idx="320">
                  <c:v>3645.1222499999999</c:v>
                </c:pt>
                <c:pt idx="321">
                  <c:v>3645.1222499999999</c:v>
                </c:pt>
                <c:pt idx="322">
                  <c:v>3645.1222499999999</c:v>
                </c:pt>
                <c:pt idx="323">
                  <c:v>3645.1222499999999</c:v>
                </c:pt>
                <c:pt idx="324">
                  <c:v>3645.1222499999999</c:v>
                </c:pt>
                <c:pt idx="325">
                  <c:v>3645.1222499999999</c:v>
                </c:pt>
                <c:pt idx="326">
                  <c:v>3645.1222499999999</c:v>
                </c:pt>
                <c:pt idx="327">
                  <c:v>3645.1222499999999</c:v>
                </c:pt>
                <c:pt idx="328">
                  <c:v>3645.1222499999999</c:v>
                </c:pt>
                <c:pt idx="329">
                  <c:v>3645.1222499999999</c:v>
                </c:pt>
                <c:pt idx="330">
                  <c:v>3645.1222499999999</c:v>
                </c:pt>
                <c:pt idx="331">
                  <c:v>3645.1222499999999</c:v>
                </c:pt>
                <c:pt idx="332">
                  <c:v>3645.1222499999999</c:v>
                </c:pt>
                <c:pt idx="333">
                  <c:v>3645.1222499999999</c:v>
                </c:pt>
                <c:pt idx="334">
                  <c:v>3645.1222499999999</c:v>
                </c:pt>
                <c:pt idx="335">
                  <c:v>3645.1222499999999</c:v>
                </c:pt>
                <c:pt idx="336">
                  <c:v>3645.1222499999999</c:v>
                </c:pt>
                <c:pt idx="337">
                  <c:v>3645.1222499999999</c:v>
                </c:pt>
                <c:pt idx="338">
                  <c:v>3645.1222499999999</c:v>
                </c:pt>
                <c:pt idx="339">
                  <c:v>3645.1222499999999</c:v>
                </c:pt>
                <c:pt idx="340">
                  <c:v>3645.1222499999999</c:v>
                </c:pt>
                <c:pt idx="341">
                  <c:v>3645.1222499999999</c:v>
                </c:pt>
                <c:pt idx="342">
                  <c:v>3645.1222499999999</c:v>
                </c:pt>
                <c:pt idx="343">
                  <c:v>3645.1222499999999</c:v>
                </c:pt>
                <c:pt idx="344">
                  <c:v>3645.1222499999999</c:v>
                </c:pt>
                <c:pt idx="345">
                  <c:v>3645.1222499999999</c:v>
                </c:pt>
                <c:pt idx="346">
                  <c:v>3645.1222499999999</c:v>
                </c:pt>
                <c:pt idx="347">
                  <c:v>3645.1222499999999</c:v>
                </c:pt>
                <c:pt idx="348">
                  <c:v>3645.1222499999999</c:v>
                </c:pt>
                <c:pt idx="349">
                  <c:v>3645.1222499999999</c:v>
                </c:pt>
                <c:pt idx="350">
                  <c:v>3645.1222499999999</c:v>
                </c:pt>
                <c:pt idx="351">
                  <c:v>3645.1222499999999</c:v>
                </c:pt>
                <c:pt idx="352">
                  <c:v>3645.1222499999999</c:v>
                </c:pt>
                <c:pt idx="353">
                  <c:v>3645.1222499999999</c:v>
                </c:pt>
                <c:pt idx="354">
                  <c:v>3645.1222499999999</c:v>
                </c:pt>
                <c:pt idx="355">
                  <c:v>3645.1222499999999</c:v>
                </c:pt>
                <c:pt idx="356">
                  <c:v>3645.1222499999999</c:v>
                </c:pt>
                <c:pt idx="357">
                  <c:v>3645.1222499999999</c:v>
                </c:pt>
                <c:pt idx="358">
                  <c:v>3645.1222499999999</c:v>
                </c:pt>
                <c:pt idx="359">
                  <c:v>3645.1222499999999</c:v>
                </c:pt>
                <c:pt idx="360">
                  <c:v>3645.1222499999999</c:v>
                </c:pt>
                <c:pt idx="361">
                  <c:v>3645.1222499999999</c:v>
                </c:pt>
                <c:pt idx="362">
                  <c:v>3645.1222499999999</c:v>
                </c:pt>
                <c:pt idx="363">
                  <c:v>3645.1222499999999</c:v>
                </c:pt>
                <c:pt idx="364">
                  <c:v>3645.1222499999999</c:v>
                </c:pt>
                <c:pt idx="365">
                  <c:v>3645.1222499999999</c:v>
                </c:pt>
                <c:pt idx="366">
                  <c:v>3645.1222499999999</c:v>
                </c:pt>
                <c:pt idx="367">
                  <c:v>3645.1222499999999</c:v>
                </c:pt>
                <c:pt idx="368">
                  <c:v>3645.1222499999999</c:v>
                </c:pt>
                <c:pt idx="369">
                  <c:v>3645.1222499999999</c:v>
                </c:pt>
                <c:pt idx="370">
                  <c:v>3645.1222499999999</c:v>
                </c:pt>
                <c:pt idx="371">
                  <c:v>3645.1222499999999</c:v>
                </c:pt>
                <c:pt idx="372">
                  <c:v>3645.1222499999999</c:v>
                </c:pt>
                <c:pt idx="373">
                  <c:v>3645.1222499999999</c:v>
                </c:pt>
                <c:pt idx="374">
                  <c:v>3645.1222499999999</c:v>
                </c:pt>
                <c:pt idx="375">
                  <c:v>3645.1222499999999</c:v>
                </c:pt>
                <c:pt idx="376">
                  <c:v>3645.1222499999999</c:v>
                </c:pt>
                <c:pt idx="377">
                  <c:v>3645.1222499999999</c:v>
                </c:pt>
              </c:numCache>
            </c:numRef>
          </c:val>
          <c:smooth val="0"/>
          <c:extLst>
            <c:ext xmlns:c16="http://schemas.microsoft.com/office/drawing/2014/chart" uri="{C3380CC4-5D6E-409C-BE32-E72D297353CC}">
              <c16:uniqueId val="{00000002-A1EA-4D11-BB95-EA45ACD104D5}"/>
            </c:ext>
          </c:extLst>
        </c:ser>
        <c:ser>
          <c:idx val="7"/>
          <c:order val="3"/>
          <c:tx>
            <c:strRef>
              <c:f>'1 Court Inflow'!$Q$6</c:f>
              <c:strCache>
                <c:ptCount val="1"/>
                <c:pt idx="0">
                  <c:v>Category 3 &amp; 4 
Court inflow 
(Projection 2022)</c:v>
                </c:pt>
              </c:strCache>
            </c:strRef>
          </c:tx>
          <c:spPr>
            <a:ln w="28575" cap="rnd">
              <a:solidFill>
                <a:schemeClr val="accent3"/>
              </a:solidFill>
              <a:prstDash val="sysDash"/>
              <a:round/>
            </a:ln>
            <a:effectLst/>
          </c:spPr>
          <c:marker>
            <c:symbol val="none"/>
          </c:marker>
          <c:cat>
            <c:numRef>
              <c:f>'1 Court Inflow'!$A$7:$A$396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'1 Court Inflow'!$Q$7:$Q$396</c:f>
              <c:numCache>
                <c:formatCode>_-* #,##0_-;\-* #,##0_-;_-* "-"??_-;_-@_-</c:formatCode>
                <c:ptCount val="390"/>
                <c:pt idx="275">
                  <c:v>3488.8333333333335</c:v>
                </c:pt>
                <c:pt idx="276">
                  <c:v>3740</c:v>
                </c:pt>
                <c:pt idx="277">
                  <c:v>3740</c:v>
                </c:pt>
                <c:pt idx="278">
                  <c:v>3740</c:v>
                </c:pt>
                <c:pt idx="279">
                  <c:v>3740</c:v>
                </c:pt>
                <c:pt idx="280">
                  <c:v>3740</c:v>
                </c:pt>
                <c:pt idx="281">
                  <c:v>3740</c:v>
                </c:pt>
                <c:pt idx="282">
                  <c:v>3740</c:v>
                </c:pt>
                <c:pt idx="283">
                  <c:v>3740</c:v>
                </c:pt>
                <c:pt idx="284">
                  <c:v>3740</c:v>
                </c:pt>
                <c:pt idx="285">
                  <c:v>3740</c:v>
                </c:pt>
                <c:pt idx="286">
                  <c:v>3740</c:v>
                </c:pt>
                <c:pt idx="287">
                  <c:v>3740</c:v>
                </c:pt>
                <c:pt idx="288">
                  <c:v>3740</c:v>
                </c:pt>
                <c:pt idx="289">
                  <c:v>3740</c:v>
                </c:pt>
                <c:pt idx="290">
                  <c:v>3740</c:v>
                </c:pt>
                <c:pt idx="291">
                  <c:v>3740</c:v>
                </c:pt>
                <c:pt idx="292">
                  <c:v>3740</c:v>
                </c:pt>
                <c:pt idx="293">
                  <c:v>3740</c:v>
                </c:pt>
                <c:pt idx="294">
                  <c:v>3740</c:v>
                </c:pt>
                <c:pt idx="295">
                  <c:v>3740</c:v>
                </c:pt>
                <c:pt idx="296">
                  <c:v>3740</c:v>
                </c:pt>
                <c:pt idx="297">
                  <c:v>3740</c:v>
                </c:pt>
                <c:pt idx="298">
                  <c:v>3740</c:v>
                </c:pt>
                <c:pt idx="299">
                  <c:v>3740</c:v>
                </c:pt>
                <c:pt idx="300">
                  <c:v>3740</c:v>
                </c:pt>
                <c:pt idx="301">
                  <c:v>3740</c:v>
                </c:pt>
                <c:pt idx="302">
                  <c:v>3740</c:v>
                </c:pt>
                <c:pt idx="303">
                  <c:v>3740</c:v>
                </c:pt>
                <c:pt idx="304">
                  <c:v>3740</c:v>
                </c:pt>
                <c:pt idx="305">
                  <c:v>3740</c:v>
                </c:pt>
                <c:pt idx="306">
                  <c:v>3740</c:v>
                </c:pt>
                <c:pt idx="307">
                  <c:v>3740</c:v>
                </c:pt>
                <c:pt idx="308">
                  <c:v>3740</c:v>
                </c:pt>
                <c:pt idx="309">
                  <c:v>3740</c:v>
                </c:pt>
                <c:pt idx="310">
                  <c:v>3740</c:v>
                </c:pt>
                <c:pt idx="311">
                  <c:v>3740</c:v>
                </c:pt>
                <c:pt idx="312">
                  <c:v>3740</c:v>
                </c:pt>
                <c:pt idx="313">
                  <c:v>3740</c:v>
                </c:pt>
                <c:pt idx="314">
                  <c:v>3740</c:v>
                </c:pt>
                <c:pt idx="315">
                  <c:v>3740</c:v>
                </c:pt>
                <c:pt idx="316">
                  <c:v>3740</c:v>
                </c:pt>
                <c:pt idx="317">
                  <c:v>3740</c:v>
                </c:pt>
                <c:pt idx="318">
                  <c:v>3740</c:v>
                </c:pt>
                <c:pt idx="319">
                  <c:v>3740</c:v>
                </c:pt>
                <c:pt idx="320">
                  <c:v>3740</c:v>
                </c:pt>
                <c:pt idx="321">
                  <c:v>3740</c:v>
                </c:pt>
                <c:pt idx="322">
                  <c:v>3740</c:v>
                </c:pt>
                <c:pt idx="323">
                  <c:v>3740</c:v>
                </c:pt>
                <c:pt idx="324">
                  <c:v>3740</c:v>
                </c:pt>
                <c:pt idx="325">
                  <c:v>3740</c:v>
                </c:pt>
                <c:pt idx="326">
                  <c:v>3740</c:v>
                </c:pt>
                <c:pt idx="327">
                  <c:v>3740</c:v>
                </c:pt>
                <c:pt idx="328">
                  <c:v>3740</c:v>
                </c:pt>
                <c:pt idx="329">
                  <c:v>3740</c:v>
                </c:pt>
                <c:pt idx="330">
                  <c:v>3740</c:v>
                </c:pt>
                <c:pt idx="331">
                  <c:v>3740</c:v>
                </c:pt>
                <c:pt idx="332">
                  <c:v>3740</c:v>
                </c:pt>
                <c:pt idx="333">
                  <c:v>3740</c:v>
                </c:pt>
                <c:pt idx="334">
                  <c:v>3740</c:v>
                </c:pt>
                <c:pt idx="335">
                  <c:v>3740</c:v>
                </c:pt>
                <c:pt idx="336">
                  <c:v>3740</c:v>
                </c:pt>
                <c:pt idx="337">
                  <c:v>3740</c:v>
                </c:pt>
                <c:pt idx="338">
                  <c:v>3740</c:v>
                </c:pt>
                <c:pt idx="339">
                  <c:v>3740</c:v>
                </c:pt>
                <c:pt idx="340">
                  <c:v>3740</c:v>
                </c:pt>
                <c:pt idx="341">
                  <c:v>3740</c:v>
                </c:pt>
                <c:pt idx="342">
                  <c:v>3740</c:v>
                </c:pt>
                <c:pt idx="343">
                  <c:v>3740</c:v>
                </c:pt>
                <c:pt idx="344">
                  <c:v>3740</c:v>
                </c:pt>
                <c:pt idx="345">
                  <c:v>3740</c:v>
                </c:pt>
                <c:pt idx="346">
                  <c:v>3740</c:v>
                </c:pt>
                <c:pt idx="347">
                  <c:v>3740</c:v>
                </c:pt>
                <c:pt idx="348">
                  <c:v>3740</c:v>
                </c:pt>
                <c:pt idx="349">
                  <c:v>3740</c:v>
                </c:pt>
                <c:pt idx="350">
                  <c:v>3740</c:v>
                </c:pt>
                <c:pt idx="351">
                  <c:v>3740</c:v>
                </c:pt>
                <c:pt idx="352">
                  <c:v>3740</c:v>
                </c:pt>
                <c:pt idx="353">
                  <c:v>3740</c:v>
                </c:pt>
                <c:pt idx="354">
                  <c:v>3740</c:v>
                </c:pt>
                <c:pt idx="355">
                  <c:v>3740</c:v>
                </c:pt>
                <c:pt idx="356">
                  <c:v>3740</c:v>
                </c:pt>
                <c:pt idx="357">
                  <c:v>3740</c:v>
                </c:pt>
                <c:pt idx="358">
                  <c:v>3740</c:v>
                </c:pt>
                <c:pt idx="359">
                  <c:v>3740</c:v>
                </c:pt>
                <c:pt idx="360">
                  <c:v>3740</c:v>
                </c:pt>
                <c:pt idx="361">
                  <c:v>3740</c:v>
                </c:pt>
                <c:pt idx="362">
                  <c:v>3740</c:v>
                </c:pt>
                <c:pt idx="363">
                  <c:v>3740</c:v>
                </c:pt>
                <c:pt idx="364">
                  <c:v>3740</c:v>
                </c:pt>
                <c:pt idx="365">
                  <c:v>3740</c:v>
                </c:pt>
                <c:pt idx="366">
                  <c:v>3740</c:v>
                </c:pt>
                <c:pt idx="367">
                  <c:v>3740</c:v>
                </c:pt>
                <c:pt idx="368">
                  <c:v>3740</c:v>
                </c:pt>
                <c:pt idx="369">
                  <c:v>3740</c:v>
                </c:pt>
                <c:pt idx="370">
                  <c:v>3740</c:v>
                </c:pt>
                <c:pt idx="371">
                  <c:v>3740</c:v>
                </c:pt>
                <c:pt idx="372">
                  <c:v>3740</c:v>
                </c:pt>
                <c:pt idx="373">
                  <c:v>3740</c:v>
                </c:pt>
                <c:pt idx="374">
                  <c:v>3740</c:v>
                </c:pt>
                <c:pt idx="375">
                  <c:v>3740</c:v>
                </c:pt>
                <c:pt idx="376">
                  <c:v>3740</c:v>
                </c:pt>
                <c:pt idx="377">
                  <c:v>3740</c:v>
                </c:pt>
                <c:pt idx="378">
                  <c:v>3740</c:v>
                </c:pt>
                <c:pt idx="379">
                  <c:v>3740</c:v>
                </c:pt>
                <c:pt idx="380">
                  <c:v>3740</c:v>
                </c:pt>
                <c:pt idx="381">
                  <c:v>3740</c:v>
                </c:pt>
                <c:pt idx="382">
                  <c:v>3740</c:v>
                </c:pt>
                <c:pt idx="383">
                  <c:v>3740</c:v>
                </c:pt>
                <c:pt idx="384">
                  <c:v>3740</c:v>
                </c:pt>
                <c:pt idx="385">
                  <c:v>3740</c:v>
                </c:pt>
                <c:pt idx="386">
                  <c:v>3740</c:v>
                </c:pt>
                <c:pt idx="387">
                  <c:v>3740</c:v>
                </c:pt>
                <c:pt idx="388">
                  <c:v>3740</c:v>
                </c:pt>
                <c:pt idx="389">
                  <c:v>3740</c:v>
                </c:pt>
              </c:numCache>
            </c:numRef>
          </c:val>
          <c:smooth val="0"/>
          <c:extLst>
            <c:ext xmlns:c16="http://schemas.microsoft.com/office/drawing/2014/chart" uri="{C3380CC4-5D6E-409C-BE32-E72D297353CC}">
              <c16:uniqueId val="{00000003-A1EA-4D11-BB95-EA45ACD104D5}"/>
            </c:ext>
          </c:extLst>
        </c:ser>
        <c:ser>
          <c:idx val="0"/>
          <c:order val="4"/>
          <c:tx>
            <c:strRef>
              <c:f>'1 Court Inflow'!$I$6</c:f>
              <c:strCache>
                <c:ptCount val="1"/>
                <c:pt idx="0">
                  <c:v>Category 1 Court Inflow r12</c:v>
                </c:pt>
              </c:strCache>
            </c:strRef>
          </c:tx>
          <c:spPr>
            <a:ln w="28575" cap="rnd">
              <a:solidFill>
                <a:schemeClr val="accent5">
                  <a:lumMod val="75000"/>
                </a:schemeClr>
              </a:solidFill>
              <a:round/>
            </a:ln>
            <a:effectLst/>
          </c:spPr>
          <c:marker>
            <c:symbol val="none"/>
          </c:marker>
          <c:val>
            <c:numRef>
              <c:f>'1 Court Inflow'!$I$7:$I$396</c:f>
              <c:numCache>
                <c:formatCode>_-* #,##0_-;\-* #,##0_-;_-* "-"??_-;_-@_-</c:formatCode>
                <c:ptCount val="390"/>
                <c:pt idx="11">
                  <c:v>2763.3333333333335</c:v>
                </c:pt>
                <c:pt idx="12">
                  <c:v>2766.5833333333335</c:v>
                </c:pt>
                <c:pt idx="13">
                  <c:v>2738.75</c:v>
                </c:pt>
                <c:pt idx="14">
                  <c:v>2741.1666666666665</c:v>
                </c:pt>
                <c:pt idx="15">
                  <c:v>2765</c:v>
                </c:pt>
                <c:pt idx="16">
                  <c:v>2741.4166666666665</c:v>
                </c:pt>
                <c:pt idx="17">
                  <c:v>2728.8333333333335</c:v>
                </c:pt>
                <c:pt idx="18">
                  <c:v>2722.75</c:v>
                </c:pt>
                <c:pt idx="19">
                  <c:v>2736</c:v>
                </c:pt>
                <c:pt idx="20">
                  <c:v>2724.1666666666665</c:v>
                </c:pt>
                <c:pt idx="21">
                  <c:v>2734.5</c:v>
                </c:pt>
                <c:pt idx="22">
                  <c:v>2739.9166666666665</c:v>
                </c:pt>
                <c:pt idx="23">
                  <c:v>2722</c:v>
                </c:pt>
                <c:pt idx="24">
                  <c:v>2735</c:v>
                </c:pt>
                <c:pt idx="25">
                  <c:v>2748.1666666666665</c:v>
                </c:pt>
                <c:pt idx="26">
                  <c:v>2710.4166666666665</c:v>
                </c:pt>
                <c:pt idx="27">
                  <c:v>2705.4166666666665</c:v>
                </c:pt>
                <c:pt idx="28">
                  <c:v>2705.5</c:v>
                </c:pt>
                <c:pt idx="29">
                  <c:v>2685.8333333333335</c:v>
                </c:pt>
                <c:pt idx="30">
                  <c:v>2692.4166666666665</c:v>
                </c:pt>
                <c:pt idx="31">
                  <c:v>2683.0833333333335</c:v>
                </c:pt>
                <c:pt idx="32">
                  <c:v>2696.5</c:v>
                </c:pt>
                <c:pt idx="33">
                  <c:v>2699.9166666666665</c:v>
                </c:pt>
                <c:pt idx="34">
                  <c:v>2705.8333333333335</c:v>
                </c:pt>
                <c:pt idx="35">
                  <c:v>2749.6666666666665</c:v>
                </c:pt>
                <c:pt idx="36">
                  <c:v>2792.75</c:v>
                </c:pt>
                <c:pt idx="37">
                  <c:v>2823.5833333333335</c:v>
                </c:pt>
                <c:pt idx="38">
                  <c:v>2846.25</c:v>
                </c:pt>
                <c:pt idx="39">
                  <c:v>2878.9166666666665</c:v>
                </c:pt>
                <c:pt idx="40">
                  <c:v>2903.5833333333335</c:v>
                </c:pt>
                <c:pt idx="41">
                  <c:v>2951.9166666666665</c:v>
                </c:pt>
                <c:pt idx="42">
                  <c:v>2994.1666666666665</c:v>
                </c:pt>
                <c:pt idx="43">
                  <c:v>3039.4166666666665</c:v>
                </c:pt>
                <c:pt idx="44">
                  <c:v>3080.6666666666665</c:v>
                </c:pt>
                <c:pt idx="45">
                  <c:v>3108.25</c:v>
                </c:pt>
                <c:pt idx="46">
                  <c:v>3106.5</c:v>
                </c:pt>
                <c:pt idx="47">
                  <c:v>3131.8333333333335</c:v>
                </c:pt>
                <c:pt idx="48">
                  <c:v>3231.4166666666665</c:v>
                </c:pt>
                <c:pt idx="49">
                  <c:v>3186.3333333333335</c:v>
                </c:pt>
                <c:pt idx="50">
                  <c:v>3233</c:v>
                </c:pt>
                <c:pt idx="51">
                  <c:v>3245.5</c:v>
                </c:pt>
                <c:pt idx="52">
                  <c:v>3212.8333333333335</c:v>
                </c:pt>
                <c:pt idx="53">
                  <c:v>3191.9166666666665</c:v>
                </c:pt>
                <c:pt idx="54">
                  <c:v>3143.3333333333335</c:v>
                </c:pt>
                <c:pt idx="55">
                  <c:v>3098.3333333333335</c:v>
                </c:pt>
                <c:pt idx="56">
                  <c:v>3073.1666666666665</c:v>
                </c:pt>
                <c:pt idx="57">
                  <c:v>3029.8333333333335</c:v>
                </c:pt>
                <c:pt idx="58">
                  <c:v>3017.1666666666665</c:v>
                </c:pt>
                <c:pt idx="59">
                  <c:v>3008.1666666666665</c:v>
                </c:pt>
                <c:pt idx="60">
                  <c:v>2953.0833333333335</c:v>
                </c:pt>
                <c:pt idx="61">
                  <c:v>2956.6666666666665</c:v>
                </c:pt>
                <c:pt idx="62">
                  <c:v>2906.75</c:v>
                </c:pt>
                <c:pt idx="63">
                  <c:v>2863.0833333333335</c:v>
                </c:pt>
                <c:pt idx="64">
                  <c:v>2823.5</c:v>
                </c:pt>
                <c:pt idx="65">
                  <c:v>2810.3333333333335</c:v>
                </c:pt>
                <c:pt idx="66">
                  <c:v>2791.5833333333335</c:v>
                </c:pt>
                <c:pt idx="67">
                  <c:v>2778.6666666666665</c:v>
                </c:pt>
                <c:pt idx="68">
                  <c:v>2780.5833333333335</c:v>
                </c:pt>
                <c:pt idx="69">
                  <c:v>2754.4166666666665</c:v>
                </c:pt>
                <c:pt idx="70">
                  <c:v>2748.5</c:v>
                </c:pt>
                <c:pt idx="71">
                  <c:v>2712.25</c:v>
                </c:pt>
                <c:pt idx="72">
                  <c:v>2725.9166666666665</c:v>
                </c:pt>
                <c:pt idx="73">
                  <c:v>2719.8333333333335</c:v>
                </c:pt>
                <c:pt idx="74">
                  <c:v>2730</c:v>
                </c:pt>
                <c:pt idx="75">
                  <c:v>2726.0833333333335</c:v>
                </c:pt>
                <c:pt idx="76">
                  <c:v>2796.4166666666665</c:v>
                </c:pt>
                <c:pt idx="77">
                  <c:v>2817.5</c:v>
                </c:pt>
                <c:pt idx="78">
                  <c:v>2826.1666666666665</c:v>
                </c:pt>
                <c:pt idx="79">
                  <c:v>2855.5</c:v>
                </c:pt>
                <c:pt idx="80">
                  <c:v>2874.0833333333335</c:v>
                </c:pt>
                <c:pt idx="81">
                  <c:v>2911</c:v>
                </c:pt>
                <c:pt idx="82">
                  <c:v>2950.5833333333335</c:v>
                </c:pt>
                <c:pt idx="83">
                  <c:v>2975</c:v>
                </c:pt>
                <c:pt idx="84">
                  <c:v>3012.5</c:v>
                </c:pt>
                <c:pt idx="85">
                  <c:v>3038</c:v>
                </c:pt>
                <c:pt idx="86">
                  <c:v>3060.0833333333335</c:v>
                </c:pt>
                <c:pt idx="87">
                  <c:v>3078</c:v>
                </c:pt>
                <c:pt idx="88">
                  <c:v>3091</c:v>
                </c:pt>
                <c:pt idx="89">
                  <c:v>3115.1666666666665</c:v>
                </c:pt>
                <c:pt idx="90">
                  <c:v>3168.3333333333335</c:v>
                </c:pt>
                <c:pt idx="91">
                  <c:v>3200.75</c:v>
                </c:pt>
                <c:pt idx="92">
                  <c:v>3192.4166666666665</c:v>
                </c:pt>
                <c:pt idx="93">
                  <c:v>3232.6666666666665</c:v>
                </c:pt>
                <c:pt idx="94">
                  <c:v>3238.1666666666665</c:v>
                </c:pt>
                <c:pt idx="95">
                  <c:v>3240.6666666666665</c:v>
                </c:pt>
                <c:pt idx="96">
                  <c:v>3244.4166666666665</c:v>
                </c:pt>
                <c:pt idx="97">
                  <c:v>3255</c:v>
                </c:pt>
                <c:pt idx="98">
                  <c:v>3220.75</c:v>
                </c:pt>
                <c:pt idx="99">
                  <c:v>3243.3333333333335</c:v>
                </c:pt>
                <c:pt idx="100">
                  <c:v>3227.5833333333335</c:v>
                </c:pt>
                <c:pt idx="101">
                  <c:v>3201.75</c:v>
                </c:pt>
                <c:pt idx="102">
                  <c:v>3178.8333333333335</c:v>
                </c:pt>
                <c:pt idx="103">
                  <c:v>3125.5</c:v>
                </c:pt>
                <c:pt idx="104">
                  <c:v>3135.8333333333335</c:v>
                </c:pt>
                <c:pt idx="105">
                  <c:v>3137.5</c:v>
                </c:pt>
                <c:pt idx="106">
                  <c:v>3108.5</c:v>
                </c:pt>
                <c:pt idx="107">
                  <c:v>3140.4166666666665</c:v>
                </c:pt>
                <c:pt idx="108">
                  <c:v>3131.6666666666665</c:v>
                </c:pt>
                <c:pt idx="109">
                  <c:v>3139.4166666666665</c:v>
                </c:pt>
                <c:pt idx="110">
                  <c:v>3154.4166666666665</c:v>
                </c:pt>
                <c:pt idx="111">
                  <c:v>3189.25</c:v>
                </c:pt>
                <c:pt idx="112">
                  <c:v>3179.1666666666665</c:v>
                </c:pt>
                <c:pt idx="113">
                  <c:v>3185</c:v>
                </c:pt>
                <c:pt idx="114">
                  <c:v>3218.9166666666665</c:v>
                </c:pt>
                <c:pt idx="115">
                  <c:v>3222.75</c:v>
                </c:pt>
                <c:pt idx="116">
                  <c:v>3235.4166666666665</c:v>
                </c:pt>
                <c:pt idx="117">
                  <c:v>3230.6666666666665</c:v>
                </c:pt>
                <c:pt idx="118">
                  <c:v>3230</c:v>
                </c:pt>
                <c:pt idx="119">
                  <c:v>3209.25</c:v>
                </c:pt>
                <c:pt idx="120">
                  <c:v>3178.75</c:v>
                </c:pt>
                <c:pt idx="121">
                  <c:v>3133.8333333333335</c:v>
                </c:pt>
                <c:pt idx="122">
                  <c:v>3137.9166666666665</c:v>
                </c:pt>
                <c:pt idx="123">
                  <c:v>3084.5</c:v>
                </c:pt>
                <c:pt idx="124">
                  <c:v>3029.9166666666665</c:v>
                </c:pt>
                <c:pt idx="125">
                  <c:v>2976.3333333333335</c:v>
                </c:pt>
                <c:pt idx="126">
                  <c:v>2912.8333333333335</c:v>
                </c:pt>
                <c:pt idx="127">
                  <c:v>2889.0833333333335</c:v>
                </c:pt>
                <c:pt idx="128">
                  <c:v>2821.0833333333335</c:v>
                </c:pt>
                <c:pt idx="129">
                  <c:v>2735.1666666666665</c:v>
                </c:pt>
                <c:pt idx="130">
                  <c:v>2700.1666666666665</c:v>
                </c:pt>
                <c:pt idx="131">
                  <c:v>2622.0833333333335</c:v>
                </c:pt>
                <c:pt idx="132">
                  <c:v>2491.4166666666665</c:v>
                </c:pt>
                <c:pt idx="133">
                  <c:v>2448.5</c:v>
                </c:pt>
                <c:pt idx="134">
                  <c:v>2343.0833333333335</c:v>
                </c:pt>
                <c:pt idx="135">
                  <c:v>2264.3333333333335</c:v>
                </c:pt>
                <c:pt idx="136">
                  <c:v>2233</c:v>
                </c:pt>
                <c:pt idx="137">
                  <c:v>2196.25</c:v>
                </c:pt>
                <c:pt idx="138">
                  <c:v>2141.5</c:v>
                </c:pt>
                <c:pt idx="139">
                  <c:v>2087.8333333333335</c:v>
                </c:pt>
                <c:pt idx="140">
                  <c:v>2069.25</c:v>
                </c:pt>
                <c:pt idx="141">
                  <c:v>2012.75</c:v>
                </c:pt>
                <c:pt idx="142">
                  <c:v>1944.75</c:v>
                </c:pt>
                <c:pt idx="143">
                  <c:v>1897.1666666666667</c:v>
                </c:pt>
                <c:pt idx="144">
                  <c:v>1826.3333333333333</c:v>
                </c:pt>
                <c:pt idx="145">
                  <c:v>1801</c:v>
                </c:pt>
                <c:pt idx="146">
                  <c:v>1775.5</c:v>
                </c:pt>
                <c:pt idx="147">
                  <c:v>1749.1666666666667</c:v>
                </c:pt>
                <c:pt idx="148">
                  <c:v>1736.5833333333333</c:v>
                </c:pt>
                <c:pt idx="149">
                  <c:v>1713.1666666666667</c:v>
                </c:pt>
                <c:pt idx="150">
                  <c:v>1669.3333333333333</c:v>
                </c:pt>
                <c:pt idx="151">
                  <c:v>1643.75</c:v>
                </c:pt>
                <c:pt idx="152">
                  <c:v>1586.5</c:v>
                </c:pt>
                <c:pt idx="153">
                  <c:v>1598.3333333333333</c:v>
                </c:pt>
                <c:pt idx="154">
                  <c:v>1600.1666666666667</c:v>
                </c:pt>
                <c:pt idx="155">
                  <c:v>1590.75</c:v>
                </c:pt>
                <c:pt idx="156">
                  <c:v>1604.5</c:v>
                </c:pt>
                <c:pt idx="157">
                  <c:v>1576.25</c:v>
                </c:pt>
                <c:pt idx="158">
                  <c:v>1562.75</c:v>
                </c:pt>
                <c:pt idx="159">
                  <c:v>1543.3333333333333</c:v>
                </c:pt>
                <c:pt idx="160">
                  <c:v>1512.9166666666667</c:v>
                </c:pt>
                <c:pt idx="161">
                  <c:v>1487</c:v>
                </c:pt>
                <c:pt idx="162">
                  <c:v>1480</c:v>
                </c:pt>
                <c:pt idx="163">
                  <c:v>1468.0833333333333</c:v>
                </c:pt>
                <c:pt idx="164">
                  <c:v>1458</c:v>
                </c:pt>
                <c:pt idx="165">
                  <c:v>1426.75</c:v>
                </c:pt>
                <c:pt idx="166">
                  <c:v>1410.4166666666667</c:v>
                </c:pt>
                <c:pt idx="167">
                  <c:v>1405.3333333333333</c:v>
                </c:pt>
                <c:pt idx="168">
                  <c:v>1399.9166666666667</c:v>
                </c:pt>
                <c:pt idx="169">
                  <c:v>1380.3333333333333</c:v>
                </c:pt>
                <c:pt idx="170">
                  <c:v>1347.9166666666667</c:v>
                </c:pt>
                <c:pt idx="171">
                  <c:v>1336.75</c:v>
                </c:pt>
                <c:pt idx="172">
                  <c:v>1315.5</c:v>
                </c:pt>
                <c:pt idx="173">
                  <c:v>1304.5833333333333</c:v>
                </c:pt>
                <c:pt idx="174">
                  <c:v>1307.0833333333333</c:v>
                </c:pt>
                <c:pt idx="175">
                  <c:v>1293.0833333333333</c:v>
                </c:pt>
                <c:pt idx="176">
                  <c:v>1280.5</c:v>
                </c:pt>
                <c:pt idx="177">
                  <c:v>1286.8333333333333</c:v>
                </c:pt>
                <c:pt idx="178">
                  <c:v>1268.75</c:v>
                </c:pt>
                <c:pt idx="179">
                  <c:v>1261.1666666666667</c:v>
                </c:pt>
                <c:pt idx="180">
                  <c:v>1254.0833333333333</c:v>
                </c:pt>
                <c:pt idx="181">
                  <c:v>1258.9166666666667</c:v>
                </c:pt>
                <c:pt idx="182">
                  <c:v>1255.0833333333333</c:v>
                </c:pt>
                <c:pt idx="183">
                  <c:v>1253.4166666666667</c:v>
                </c:pt>
                <c:pt idx="184">
                  <c:v>1247.1666666666667</c:v>
                </c:pt>
                <c:pt idx="185">
                  <c:v>1257.1666666666667</c:v>
                </c:pt>
                <c:pt idx="186">
                  <c:v>1247.1666666666667</c:v>
                </c:pt>
                <c:pt idx="187">
                  <c:v>1230.3333333333333</c:v>
                </c:pt>
                <c:pt idx="188">
                  <c:v>1235.3333333333333</c:v>
                </c:pt>
                <c:pt idx="189">
                  <c:v>1216.4166666666667</c:v>
                </c:pt>
                <c:pt idx="190">
                  <c:v>1215.3333333333333</c:v>
                </c:pt>
                <c:pt idx="191">
                  <c:v>1216.0833333333333</c:v>
                </c:pt>
                <c:pt idx="192">
                  <c:v>1206.3333333333333</c:v>
                </c:pt>
                <c:pt idx="193">
                  <c:v>1211.5833333333333</c:v>
                </c:pt>
                <c:pt idx="194">
                  <c:v>1221.9166666666667</c:v>
                </c:pt>
                <c:pt idx="195">
                  <c:v>1227.8333333333333</c:v>
                </c:pt>
                <c:pt idx="196">
                  <c:v>1219.9166666666667</c:v>
                </c:pt>
                <c:pt idx="197">
                  <c:v>1210.1666666666667</c:v>
                </c:pt>
                <c:pt idx="198">
                  <c:v>1201.9166666666667</c:v>
                </c:pt>
                <c:pt idx="199">
                  <c:v>1206.3333333333333</c:v>
                </c:pt>
                <c:pt idx="200">
                  <c:v>1199.75</c:v>
                </c:pt>
                <c:pt idx="201">
                  <c:v>1193.5</c:v>
                </c:pt>
                <c:pt idx="202">
                  <c:v>1195.4166666666667</c:v>
                </c:pt>
                <c:pt idx="203">
                  <c:v>1189.3333333333333</c:v>
                </c:pt>
                <c:pt idx="204">
                  <c:v>1188.3333333333333</c:v>
                </c:pt>
                <c:pt idx="205">
                  <c:v>1179.3333333333333</c:v>
                </c:pt>
                <c:pt idx="206">
                  <c:v>1179.9166666666667</c:v>
                </c:pt>
                <c:pt idx="207">
                  <c:v>1159.75</c:v>
                </c:pt>
                <c:pt idx="208">
                  <c:v>1159.0833333333333</c:v>
                </c:pt>
                <c:pt idx="209">
                  <c:v>1158.1666666666667</c:v>
                </c:pt>
                <c:pt idx="210">
                  <c:v>1149.5833333333333</c:v>
                </c:pt>
                <c:pt idx="211">
                  <c:v>1149.6666666666667</c:v>
                </c:pt>
                <c:pt idx="212">
                  <c:v>1140.0833333333333</c:v>
                </c:pt>
                <c:pt idx="213">
                  <c:v>1133.75</c:v>
                </c:pt>
                <c:pt idx="214">
                  <c:v>1124.4166666666667</c:v>
                </c:pt>
                <c:pt idx="215">
                  <c:v>1105.8333333333333</c:v>
                </c:pt>
                <c:pt idx="216">
                  <c:v>1084</c:v>
                </c:pt>
                <c:pt idx="217">
                  <c:v>1070</c:v>
                </c:pt>
                <c:pt idx="218">
                  <c:v>1052.5</c:v>
                </c:pt>
                <c:pt idx="219">
                  <c:v>1036.0833333333333</c:v>
                </c:pt>
                <c:pt idx="220">
                  <c:v>1027.75</c:v>
                </c:pt>
                <c:pt idx="221">
                  <c:v>1007.5</c:v>
                </c:pt>
                <c:pt idx="222">
                  <c:v>994.08333333333337</c:v>
                </c:pt>
                <c:pt idx="223">
                  <c:v>976.16666666666663</c:v>
                </c:pt>
                <c:pt idx="224">
                  <c:v>957.16666666666663</c:v>
                </c:pt>
                <c:pt idx="225">
                  <c:v>951.91666666666663</c:v>
                </c:pt>
                <c:pt idx="226">
                  <c:v>941.5</c:v>
                </c:pt>
                <c:pt idx="227">
                  <c:v>943.25</c:v>
                </c:pt>
                <c:pt idx="228">
                  <c:v>946.91666666666663</c:v>
                </c:pt>
                <c:pt idx="229">
                  <c:v>936.5</c:v>
                </c:pt>
                <c:pt idx="230">
                  <c:v>923.16666666666663</c:v>
                </c:pt>
                <c:pt idx="231">
                  <c:v>923.66666666666663</c:v>
                </c:pt>
                <c:pt idx="232">
                  <c:v>912.83333333333337</c:v>
                </c:pt>
                <c:pt idx="233">
                  <c:v>903.25</c:v>
                </c:pt>
                <c:pt idx="234">
                  <c:v>906.16666666666663</c:v>
                </c:pt>
                <c:pt idx="235">
                  <c:v>893</c:v>
                </c:pt>
                <c:pt idx="236">
                  <c:v>894.75</c:v>
                </c:pt>
                <c:pt idx="237">
                  <c:v>880.66666666666663</c:v>
                </c:pt>
                <c:pt idx="238">
                  <c:v>866.58333333333337</c:v>
                </c:pt>
                <c:pt idx="239">
                  <c:v>855.83333333333337</c:v>
                </c:pt>
                <c:pt idx="240">
                  <c:v>845.75</c:v>
                </c:pt>
                <c:pt idx="241">
                  <c:v>843.75</c:v>
                </c:pt>
                <c:pt idx="242">
                  <c:v>835.83333333333337</c:v>
                </c:pt>
                <c:pt idx="243">
                  <c:v>784.75</c:v>
                </c:pt>
                <c:pt idx="244">
                  <c:v>767.5</c:v>
                </c:pt>
                <c:pt idx="245">
                  <c:v>778.5</c:v>
                </c:pt>
                <c:pt idx="246">
                  <c:v>772.33333333333337</c:v>
                </c:pt>
                <c:pt idx="247">
                  <c:v>760.5</c:v>
                </c:pt>
                <c:pt idx="248">
                  <c:v>741.75</c:v>
                </c:pt>
                <c:pt idx="249">
                  <c:v>738.91666666666663</c:v>
                </c:pt>
                <c:pt idx="250">
                  <c:v>728.83333333333337</c:v>
                </c:pt>
                <c:pt idx="251">
                  <c:v>724.41666666666663</c:v>
                </c:pt>
                <c:pt idx="252">
                  <c:v>707</c:v>
                </c:pt>
                <c:pt idx="253">
                  <c:v>689.25</c:v>
                </c:pt>
                <c:pt idx="254">
                  <c:v>677</c:v>
                </c:pt>
                <c:pt idx="255">
                  <c:v>714</c:v>
                </c:pt>
                <c:pt idx="256">
                  <c:v>710.5</c:v>
                </c:pt>
                <c:pt idx="257">
                  <c:v>685.33333333333337</c:v>
                </c:pt>
                <c:pt idx="258">
                  <c:v>666.25</c:v>
                </c:pt>
                <c:pt idx="259">
                  <c:v>653.25</c:v>
                </c:pt>
                <c:pt idx="260">
                  <c:v>633.83333333333337</c:v>
                </c:pt>
                <c:pt idx="261">
                  <c:v>613.33333333333337</c:v>
                </c:pt>
                <c:pt idx="262">
                  <c:v>601.08333333333337</c:v>
                </c:pt>
                <c:pt idx="263">
                  <c:v>588.08333333333337</c:v>
                </c:pt>
                <c:pt idx="264">
                  <c:v>568.16666666666663</c:v>
                </c:pt>
                <c:pt idx="265">
                  <c:v>574.16666666666663</c:v>
                </c:pt>
                <c:pt idx="266">
                  <c:v>574.08333333333337</c:v>
                </c:pt>
                <c:pt idx="267">
                  <c:v>571.66666666666663</c:v>
                </c:pt>
                <c:pt idx="268">
                  <c:v>576.83333333333337</c:v>
                </c:pt>
                <c:pt idx="269">
                  <c:v>573.41666666666663</c:v>
                </c:pt>
                <c:pt idx="270">
                  <c:v>566.75</c:v>
                </c:pt>
                <c:pt idx="271">
                  <c:v>577.08333333333337</c:v>
                </c:pt>
                <c:pt idx="272">
                  <c:v>597.25</c:v>
                </c:pt>
                <c:pt idx="273">
                  <c:v>600.41666666666663</c:v>
                </c:pt>
                <c:pt idx="274">
                  <c:v>606.75</c:v>
                </c:pt>
                <c:pt idx="275">
                  <c:v>609</c:v>
                </c:pt>
                <c:pt idx="276">
                  <c:v>615.83333333333337</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numCache>
            </c:numRef>
          </c:val>
          <c:smooth val="0"/>
          <c:extLst>
            <c:ext xmlns:c16="http://schemas.microsoft.com/office/drawing/2014/chart" uri="{C3380CC4-5D6E-409C-BE32-E72D297353CC}">
              <c16:uniqueId val="{00000004-A1EA-4D11-BB95-EA45ACD104D5}"/>
            </c:ext>
          </c:extLst>
        </c:ser>
        <c:ser>
          <c:idx val="2"/>
          <c:order val="5"/>
          <c:tx>
            <c:strRef>
              <c:f>'1 Court Inflow'!$H$6</c:f>
              <c:strCache>
                <c:ptCount val="1"/>
                <c:pt idx="0">
                  <c:v>Category 2 Court Inflow r12</c:v>
                </c:pt>
              </c:strCache>
            </c:strRef>
          </c:tx>
          <c:spPr>
            <a:ln w="28575" cap="rnd">
              <a:solidFill>
                <a:schemeClr val="accent6"/>
              </a:solidFill>
              <a:round/>
            </a:ln>
            <a:effectLst/>
          </c:spPr>
          <c:marker>
            <c:symbol val="none"/>
          </c:marker>
          <c:val>
            <c:numRef>
              <c:f>'1 Court Inflow'!$H$7:$H$396</c:f>
              <c:numCache>
                <c:formatCode>_-* #,##0_-;\-* #,##0_-;_-* "-"??_-;_-@_-</c:formatCode>
                <c:ptCount val="390"/>
                <c:pt idx="11">
                  <c:v>6410.583333333333</c:v>
                </c:pt>
                <c:pt idx="12">
                  <c:v>6473.166666666667</c:v>
                </c:pt>
                <c:pt idx="13">
                  <c:v>6508.416666666667</c:v>
                </c:pt>
                <c:pt idx="14">
                  <c:v>6461.75</c:v>
                </c:pt>
                <c:pt idx="15">
                  <c:v>6506.166666666667</c:v>
                </c:pt>
                <c:pt idx="16">
                  <c:v>6519.416666666667</c:v>
                </c:pt>
                <c:pt idx="17">
                  <c:v>6476.083333333333</c:v>
                </c:pt>
                <c:pt idx="18">
                  <c:v>6471.333333333333</c:v>
                </c:pt>
                <c:pt idx="19">
                  <c:v>6476.833333333333</c:v>
                </c:pt>
                <c:pt idx="20">
                  <c:v>6451.5</c:v>
                </c:pt>
                <c:pt idx="21">
                  <c:v>6450.833333333333</c:v>
                </c:pt>
                <c:pt idx="22">
                  <c:v>6430.25</c:v>
                </c:pt>
                <c:pt idx="23">
                  <c:v>6442.75</c:v>
                </c:pt>
                <c:pt idx="24">
                  <c:v>6513.583333333333</c:v>
                </c:pt>
                <c:pt idx="25">
                  <c:v>6477.666666666667</c:v>
                </c:pt>
                <c:pt idx="26">
                  <c:v>6432.833333333333</c:v>
                </c:pt>
                <c:pt idx="27">
                  <c:v>6453.083333333333</c:v>
                </c:pt>
                <c:pt idx="28">
                  <c:v>6449.416666666667</c:v>
                </c:pt>
                <c:pt idx="29">
                  <c:v>6452.75</c:v>
                </c:pt>
                <c:pt idx="30">
                  <c:v>6512.5</c:v>
                </c:pt>
                <c:pt idx="31">
                  <c:v>6494.333333333333</c:v>
                </c:pt>
                <c:pt idx="32">
                  <c:v>6546.75</c:v>
                </c:pt>
                <c:pt idx="33">
                  <c:v>6576.75</c:v>
                </c:pt>
                <c:pt idx="34">
                  <c:v>6613.5</c:v>
                </c:pt>
                <c:pt idx="35">
                  <c:v>6697.166666666667</c:v>
                </c:pt>
                <c:pt idx="36">
                  <c:v>6760.75</c:v>
                </c:pt>
                <c:pt idx="37">
                  <c:v>6821.333333333333</c:v>
                </c:pt>
                <c:pt idx="38">
                  <c:v>6906.833333333333</c:v>
                </c:pt>
                <c:pt idx="39">
                  <c:v>7003.416666666667</c:v>
                </c:pt>
                <c:pt idx="40">
                  <c:v>7098.333333333333</c:v>
                </c:pt>
                <c:pt idx="41">
                  <c:v>7216.083333333333</c:v>
                </c:pt>
                <c:pt idx="42">
                  <c:v>7298.083333333333</c:v>
                </c:pt>
                <c:pt idx="43">
                  <c:v>7352.083333333333</c:v>
                </c:pt>
                <c:pt idx="44">
                  <c:v>7448.333333333333</c:v>
                </c:pt>
                <c:pt idx="45">
                  <c:v>7489.5</c:v>
                </c:pt>
                <c:pt idx="46">
                  <c:v>7498.333333333333</c:v>
                </c:pt>
                <c:pt idx="47">
                  <c:v>7511.5</c:v>
                </c:pt>
                <c:pt idx="48">
                  <c:v>7462.75</c:v>
                </c:pt>
                <c:pt idx="49">
                  <c:v>7469.916666666667</c:v>
                </c:pt>
                <c:pt idx="50">
                  <c:v>7533.5</c:v>
                </c:pt>
                <c:pt idx="51">
                  <c:v>7540.083333333333</c:v>
                </c:pt>
                <c:pt idx="52">
                  <c:v>7462.333333333333</c:v>
                </c:pt>
                <c:pt idx="53">
                  <c:v>7467.25</c:v>
                </c:pt>
                <c:pt idx="54">
                  <c:v>7422.416666666667</c:v>
                </c:pt>
                <c:pt idx="55">
                  <c:v>7426.916666666667</c:v>
                </c:pt>
                <c:pt idx="56">
                  <c:v>7427</c:v>
                </c:pt>
                <c:pt idx="57">
                  <c:v>7378.666666666667</c:v>
                </c:pt>
                <c:pt idx="58">
                  <c:v>7468.416666666667</c:v>
                </c:pt>
                <c:pt idx="59">
                  <c:v>7490.75</c:v>
                </c:pt>
                <c:pt idx="60">
                  <c:v>7460.333333333333</c:v>
                </c:pt>
                <c:pt idx="61">
                  <c:v>7514.583333333333</c:v>
                </c:pt>
                <c:pt idx="62">
                  <c:v>7499.75</c:v>
                </c:pt>
                <c:pt idx="63">
                  <c:v>7479.666666666667</c:v>
                </c:pt>
                <c:pt idx="64">
                  <c:v>7509</c:v>
                </c:pt>
                <c:pt idx="65">
                  <c:v>7526.166666666667</c:v>
                </c:pt>
                <c:pt idx="66">
                  <c:v>7503.25</c:v>
                </c:pt>
                <c:pt idx="67">
                  <c:v>7568.666666666667</c:v>
                </c:pt>
                <c:pt idx="68">
                  <c:v>7615.833333333333</c:v>
                </c:pt>
                <c:pt idx="69">
                  <c:v>7648.166666666667</c:v>
                </c:pt>
                <c:pt idx="70">
                  <c:v>7663.25</c:v>
                </c:pt>
                <c:pt idx="71">
                  <c:v>7687.083333333333</c:v>
                </c:pt>
                <c:pt idx="72">
                  <c:v>7731.75</c:v>
                </c:pt>
                <c:pt idx="73">
                  <c:v>7730.416666666667</c:v>
                </c:pt>
                <c:pt idx="74">
                  <c:v>7806.916666666667</c:v>
                </c:pt>
                <c:pt idx="75">
                  <c:v>7820</c:v>
                </c:pt>
                <c:pt idx="76">
                  <c:v>7935.166666666667</c:v>
                </c:pt>
                <c:pt idx="77">
                  <c:v>7999.916666666667</c:v>
                </c:pt>
                <c:pt idx="78">
                  <c:v>8052.083333333333</c:v>
                </c:pt>
                <c:pt idx="79">
                  <c:v>8110</c:v>
                </c:pt>
                <c:pt idx="80">
                  <c:v>8104.916666666667</c:v>
                </c:pt>
                <c:pt idx="81">
                  <c:v>8170.583333333333</c:v>
                </c:pt>
                <c:pt idx="82">
                  <c:v>8225.5833333333339</c:v>
                </c:pt>
                <c:pt idx="83">
                  <c:v>8226.75</c:v>
                </c:pt>
                <c:pt idx="84">
                  <c:v>8326.0833333333339</c:v>
                </c:pt>
                <c:pt idx="85">
                  <c:v>8357</c:v>
                </c:pt>
                <c:pt idx="86">
                  <c:v>8398</c:v>
                </c:pt>
                <c:pt idx="87">
                  <c:v>8482.9166666666661</c:v>
                </c:pt>
                <c:pt idx="88">
                  <c:v>8522.4166666666661</c:v>
                </c:pt>
                <c:pt idx="89">
                  <c:v>8565.1666666666661</c:v>
                </c:pt>
                <c:pt idx="90">
                  <c:v>8674.5</c:v>
                </c:pt>
                <c:pt idx="91">
                  <c:v>8764.75</c:v>
                </c:pt>
                <c:pt idx="92">
                  <c:v>8805.9166666666661</c:v>
                </c:pt>
                <c:pt idx="93">
                  <c:v>8923.0833333333339</c:v>
                </c:pt>
                <c:pt idx="94">
                  <c:v>8982.6666666666661</c:v>
                </c:pt>
                <c:pt idx="95">
                  <c:v>9034.5833333333339</c:v>
                </c:pt>
                <c:pt idx="96">
                  <c:v>9099.8333333333339</c:v>
                </c:pt>
                <c:pt idx="97">
                  <c:v>9199</c:v>
                </c:pt>
                <c:pt idx="98">
                  <c:v>9185.0833333333339</c:v>
                </c:pt>
                <c:pt idx="99">
                  <c:v>9285.8333333333339</c:v>
                </c:pt>
                <c:pt idx="100">
                  <c:v>9318.4166666666661</c:v>
                </c:pt>
                <c:pt idx="101">
                  <c:v>9350.3333333333339</c:v>
                </c:pt>
                <c:pt idx="102">
                  <c:v>9439.1666666666661</c:v>
                </c:pt>
                <c:pt idx="103">
                  <c:v>9393.9166666666661</c:v>
                </c:pt>
                <c:pt idx="104">
                  <c:v>9504.0833333333339</c:v>
                </c:pt>
                <c:pt idx="105">
                  <c:v>9587.5833333333339</c:v>
                </c:pt>
                <c:pt idx="106">
                  <c:v>9589.25</c:v>
                </c:pt>
                <c:pt idx="107">
                  <c:v>9705.3333333333339</c:v>
                </c:pt>
                <c:pt idx="108">
                  <c:v>9773</c:v>
                </c:pt>
                <c:pt idx="109">
                  <c:v>9866.75</c:v>
                </c:pt>
                <c:pt idx="110">
                  <c:v>9996</c:v>
                </c:pt>
                <c:pt idx="111">
                  <c:v>10098.083333333334</c:v>
                </c:pt>
                <c:pt idx="112">
                  <c:v>10112.583333333334</c:v>
                </c:pt>
                <c:pt idx="113">
                  <c:v>10186.833333333334</c:v>
                </c:pt>
                <c:pt idx="114">
                  <c:v>10228.75</c:v>
                </c:pt>
                <c:pt idx="115">
                  <c:v>10264.833333333334</c:v>
                </c:pt>
                <c:pt idx="116">
                  <c:v>10320.75</c:v>
                </c:pt>
                <c:pt idx="117">
                  <c:v>10312.166666666666</c:v>
                </c:pt>
                <c:pt idx="118">
                  <c:v>10354.25</c:v>
                </c:pt>
                <c:pt idx="119">
                  <c:v>10371</c:v>
                </c:pt>
                <c:pt idx="120">
                  <c:v>10280.916666666666</c:v>
                </c:pt>
                <c:pt idx="121">
                  <c:v>10178.75</c:v>
                </c:pt>
                <c:pt idx="122">
                  <c:v>10201.916666666666</c:v>
                </c:pt>
                <c:pt idx="123">
                  <c:v>10118.666666666666</c:v>
                </c:pt>
                <c:pt idx="124">
                  <c:v>10051.5</c:v>
                </c:pt>
                <c:pt idx="125">
                  <c:v>10014.416666666666</c:v>
                </c:pt>
                <c:pt idx="126">
                  <c:v>9929.8333333333339</c:v>
                </c:pt>
                <c:pt idx="127">
                  <c:v>9923.75</c:v>
                </c:pt>
                <c:pt idx="128">
                  <c:v>9856.3333333333339</c:v>
                </c:pt>
                <c:pt idx="129">
                  <c:v>9741.1666666666661</c:v>
                </c:pt>
                <c:pt idx="130">
                  <c:v>9723.8333333333339</c:v>
                </c:pt>
                <c:pt idx="131">
                  <c:v>9654</c:v>
                </c:pt>
                <c:pt idx="132">
                  <c:v>9566.3333333333339</c:v>
                </c:pt>
                <c:pt idx="133">
                  <c:v>9549.5</c:v>
                </c:pt>
                <c:pt idx="134">
                  <c:v>9405</c:v>
                </c:pt>
                <c:pt idx="135">
                  <c:v>9260.25</c:v>
                </c:pt>
                <c:pt idx="136">
                  <c:v>9281.0833333333339</c:v>
                </c:pt>
                <c:pt idx="137">
                  <c:v>9257.5833333333339</c:v>
                </c:pt>
                <c:pt idx="138">
                  <c:v>9188.75</c:v>
                </c:pt>
                <c:pt idx="139">
                  <c:v>9157.0833333333339</c:v>
                </c:pt>
                <c:pt idx="140">
                  <c:v>9112.0833333333339</c:v>
                </c:pt>
                <c:pt idx="141">
                  <c:v>9058.4166666666661</c:v>
                </c:pt>
                <c:pt idx="142">
                  <c:v>8940.1666666666661</c:v>
                </c:pt>
                <c:pt idx="143">
                  <c:v>8817.6666666666661</c:v>
                </c:pt>
                <c:pt idx="144">
                  <c:v>8771.5</c:v>
                </c:pt>
                <c:pt idx="145">
                  <c:v>8720.9166666666661</c:v>
                </c:pt>
                <c:pt idx="146">
                  <c:v>8632.75</c:v>
                </c:pt>
                <c:pt idx="147">
                  <c:v>8552.6666666666661</c:v>
                </c:pt>
                <c:pt idx="148">
                  <c:v>8478.5</c:v>
                </c:pt>
                <c:pt idx="149">
                  <c:v>8308.9166666666661</c:v>
                </c:pt>
                <c:pt idx="150">
                  <c:v>8170.666666666667</c:v>
                </c:pt>
                <c:pt idx="151">
                  <c:v>8045.916666666667</c:v>
                </c:pt>
                <c:pt idx="152">
                  <c:v>7853.833333333333</c:v>
                </c:pt>
                <c:pt idx="153">
                  <c:v>7790.833333333333</c:v>
                </c:pt>
                <c:pt idx="154">
                  <c:v>7749</c:v>
                </c:pt>
                <c:pt idx="155">
                  <c:v>7654.416666666667</c:v>
                </c:pt>
                <c:pt idx="156">
                  <c:v>7637.666666666667</c:v>
                </c:pt>
                <c:pt idx="157">
                  <c:v>7522.333333333333</c:v>
                </c:pt>
                <c:pt idx="158">
                  <c:v>7407.75</c:v>
                </c:pt>
                <c:pt idx="159">
                  <c:v>7380</c:v>
                </c:pt>
                <c:pt idx="160">
                  <c:v>7282.416666666667</c:v>
                </c:pt>
                <c:pt idx="161">
                  <c:v>7191</c:v>
                </c:pt>
                <c:pt idx="162">
                  <c:v>7136.166666666667</c:v>
                </c:pt>
                <c:pt idx="163">
                  <c:v>7032.75</c:v>
                </c:pt>
                <c:pt idx="164">
                  <c:v>6986.166666666667</c:v>
                </c:pt>
                <c:pt idx="165">
                  <c:v>6894.25</c:v>
                </c:pt>
                <c:pt idx="166">
                  <c:v>6776.416666666667</c:v>
                </c:pt>
                <c:pt idx="167">
                  <c:v>6725.75</c:v>
                </c:pt>
                <c:pt idx="168">
                  <c:v>6671.416666666667</c:v>
                </c:pt>
                <c:pt idx="169">
                  <c:v>6568.333333333333</c:v>
                </c:pt>
                <c:pt idx="170">
                  <c:v>6515.416666666667</c:v>
                </c:pt>
                <c:pt idx="171">
                  <c:v>6467.75</c:v>
                </c:pt>
                <c:pt idx="172">
                  <c:v>6406.166666666667</c:v>
                </c:pt>
                <c:pt idx="173">
                  <c:v>6372.666666666667</c:v>
                </c:pt>
                <c:pt idx="174">
                  <c:v>6394.416666666667</c:v>
                </c:pt>
                <c:pt idx="175">
                  <c:v>6361.75</c:v>
                </c:pt>
                <c:pt idx="176">
                  <c:v>6358.75</c:v>
                </c:pt>
                <c:pt idx="177">
                  <c:v>6375.583333333333</c:v>
                </c:pt>
                <c:pt idx="178">
                  <c:v>6348.583333333333</c:v>
                </c:pt>
                <c:pt idx="179">
                  <c:v>6374.333333333333</c:v>
                </c:pt>
                <c:pt idx="180">
                  <c:v>6362.333333333333</c:v>
                </c:pt>
                <c:pt idx="181">
                  <c:v>6396.583333333333</c:v>
                </c:pt>
                <c:pt idx="182">
                  <c:v>6405.75</c:v>
                </c:pt>
                <c:pt idx="183">
                  <c:v>6386.583333333333</c:v>
                </c:pt>
                <c:pt idx="184">
                  <c:v>6324.916666666667</c:v>
                </c:pt>
                <c:pt idx="185">
                  <c:v>6354.5</c:v>
                </c:pt>
                <c:pt idx="186">
                  <c:v>6327.666666666667</c:v>
                </c:pt>
                <c:pt idx="187">
                  <c:v>6294.333333333333</c:v>
                </c:pt>
                <c:pt idx="188">
                  <c:v>6309.833333333333</c:v>
                </c:pt>
                <c:pt idx="189">
                  <c:v>6301.25</c:v>
                </c:pt>
                <c:pt idx="190">
                  <c:v>6314.083333333333</c:v>
                </c:pt>
                <c:pt idx="191">
                  <c:v>6337.166666666667</c:v>
                </c:pt>
                <c:pt idx="192">
                  <c:v>6297.583333333333</c:v>
                </c:pt>
                <c:pt idx="193">
                  <c:v>6323.75</c:v>
                </c:pt>
                <c:pt idx="194">
                  <c:v>6339.416666666667</c:v>
                </c:pt>
                <c:pt idx="195">
                  <c:v>6383.083333333333</c:v>
                </c:pt>
                <c:pt idx="196">
                  <c:v>6435.25</c:v>
                </c:pt>
                <c:pt idx="197">
                  <c:v>6458</c:v>
                </c:pt>
                <c:pt idx="198">
                  <c:v>6444.75</c:v>
                </c:pt>
                <c:pt idx="199">
                  <c:v>6505.75</c:v>
                </c:pt>
                <c:pt idx="200">
                  <c:v>6527.083333333333</c:v>
                </c:pt>
                <c:pt idx="201">
                  <c:v>6495.083333333333</c:v>
                </c:pt>
                <c:pt idx="202">
                  <c:v>6525.083333333333</c:v>
                </c:pt>
                <c:pt idx="203">
                  <c:v>6517.083333333333</c:v>
                </c:pt>
                <c:pt idx="204">
                  <c:v>6543.75</c:v>
                </c:pt>
                <c:pt idx="205">
                  <c:v>6537.083333333333</c:v>
                </c:pt>
                <c:pt idx="206">
                  <c:v>6572</c:v>
                </c:pt>
                <c:pt idx="207">
                  <c:v>6493</c:v>
                </c:pt>
                <c:pt idx="208">
                  <c:v>6514.083333333333</c:v>
                </c:pt>
                <c:pt idx="209">
                  <c:v>6527.416666666667</c:v>
                </c:pt>
                <c:pt idx="210">
                  <c:v>6526</c:v>
                </c:pt>
                <c:pt idx="211">
                  <c:v>6543.5</c:v>
                </c:pt>
                <c:pt idx="212">
                  <c:v>6493.75</c:v>
                </c:pt>
                <c:pt idx="213">
                  <c:v>6488.75</c:v>
                </c:pt>
                <c:pt idx="214">
                  <c:v>6476.666666666667</c:v>
                </c:pt>
                <c:pt idx="215">
                  <c:v>6437.833333333333</c:v>
                </c:pt>
                <c:pt idx="216">
                  <c:v>6439.5</c:v>
                </c:pt>
                <c:pt idx="217">
                  <c:v>6409.416666666667</c:v>
                </c:pt>
                <c:pt idx="218">
                  <c:v>6357.5</c:v>
                </c:pt>
                <c:pt idx="219">
                  <c:v>6371.333333333333</c:v>
                </c:pt>
                <c:pt idx="220">
                  <c:v>6373.916666666667</c:v>
                </c:pt>
                <c:pt idx="221">
                  <c:v>6297.666666666667</c:v>
                </c:pt>
                <c:pt idx="222">
                  <c:v>6298</c:v>
                </c:pt>
                <c:pt idx="223">
                  <c:v>6273.583333333333</c:v>
                </c:pt>
                <c:pt idx="224">
                  <c:v>6228.75</c:v>
                </c:pt>
                <c:pt idx="225">
                  <c:v>6233.833333333333</c:v>
                </c:pt>
                <c:pt idx="226">
                  <c:v>6213.416666666667</c:v>
                </c:pt>
                <c:pt idx="227">
                  <c:v>6187.833333333333</c:v>
                </c:pt>
                <c:pt idx="228">
                  <c:v>6173.833333333333</c:v>
                </c:pt>
                <c:pt idx="229">
                  <c:v>6178.25</c:v>
                </c:pt>
                <c:pt idx="230">
                  <c:v>6159.916666666667</c:v>
                </c:pt>
                <c:pt idx="231">
                  <c:v>6144.833333333333</c:v>
                </c:pt>
                <c:pt idx="232">
                  <c:v>6104.583333333333</c:v>
                </c:pt>
                <c:pt idx="233">
                  <c:v>6087.416666666667</c:v>
                </c:pt>
                <c:pt idx="234">
                  <c:v>6084.916666666667</c:v>
                </c:pt>
                <c:pt idx="235">
                  <c:v>6015.25</c:v>
                </c:pt>
                <c:pt idx="236">
                  <c:v>6021.75</c:v>
                </c:pt>
                <c:pt idx="237">
                  <c:v>6003.333333333333</c:v>
                </c:pt>
                <c:pt idx="238">
                  <c:v>5963.416666666667</c:v>
                </c:pt>
                <c:pt idx="239">
                  <c:v>5960.583333333333</c:v>
                </c:pt>
                <c:pt idx="240">
                  <c:v>5963.916666666667</c:v>
                </c:pt>
                <c:pt idx="241">
                  <c:v>5953.666666666667</c:v>
                </c:pt>
                <c:pt idx="242">
                  <c:v>5916.5</c:v>
                </c:pt>
                <c:pt idx="243">
                  <c:v>5625.583333333333</c:v>
                </c:pt>
                <c:pt idx="244">
                  <c:v>5458</c:v>
                </c:pt>
                <c:pt idx="245">
                  <c:v>5493.666666666667</c:v>
                </c:pt>
                <c:pt idx="246">
                  <c:v>5442.583333333333</c:v>
                </c:pt>
                <c:pt idx="247">
                  <c:v>5361.083333333333</c:v>
                </c:pt>
                <c:pt idx="248">
                  <c:v>5331.333333333333</c:v>
                </c:pt>
                <c:pt idx="249">
                  <c:v>5278.166666666667</c:v>
                </c:pt>
                <c:pt idx="250">
                  <c:v>5220.333333333333</c:v>
                </c:pt>
                <c:pt idx="251">
                  <c:v>5180.166666666667</c:v>
                </c:pt>
                <c:pt idx="252">
                  <c:v>5076.5</c:v>
                </c:pt>
                <c:pt idx="253">
                  <c:v>4982.25</c:v>
                </c:pt>
                <c:pt idx="254">
                  <c:v>4958.916666666667</c:v>
                </c:pt>
                <c:pt idx="255">
                  <c:v>5199.833333333333</c:v>
                </c:pt>
                <c:pt idx="256">
                  <c:v>5234.5</c:v>
                </c:pt>
                <c:pt idx="257">
                  <c:v>5149.833333333333</c:v>
                </c:pt>
                <c:pt idx="258">
                  <c:v>5090.25</c:v>
                </c:pt>
                <c:pt idx="259">
                  <c:v>5018.5</c:v>
                </c:pt>
                <c:pt idx="260">
                  <c:v>4819.333333333333</c:v>
                </c:pt>
                <c:pt idx="261">
                  <c:v>4642.25</c:v>
                </c:pt>
                <c:pt idx="262">
                  <c:v>4513.333333333333</c:v>
                </c:pt>
                <c:pt idx="263">
                  <c:v>4404.666666666667</c:v>
                </c:pt>
                <c:pt idx="264">
                  <c:v>4260.916666666667</c:v>
                </c:pt>
                <c:pt idx="265">
                  <c:v>4262.416666666667</c:v>
                </c:pt>
                <c:pt idx="266">
                  <c:v>4187.583333333333</c:v>
                </c:pt>
                <c:pt idx="267">
                  <c:v>4096.416666666667</c:v>
                </c:pt>
                <c:pt idx="268">
                  <c:v>4072.8333333333335</c:v>
                </c:pt>
                <c:pt idx="269">
                  <c:v>3998.5</c:v>
                </c:pt>
                <c:pt idx="270">
                  <c:v>3940.6666666666665</c:v>
                </c:pt>
                <c:pt idx="271">
                  <c:v>3972.1666666666665</c:v>
                </c:pt>
                <c:pt idx="272">
                  <c:v>4101.416666666667</c:v>
                </c:pt>
                <c:pt idx="273">
                  <c:v>4179.5</c:v>
                </c:pt>
                <c:pt idx="274">
                  <c:v>4270.333333333333</c:v>
                </c:pt>
                <c:pt idx="275">
                  <c:v>4329</c:v>
                </c:pt>
                <c:pt idx="276">
                  <c:v>4404.666666666667</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numCache>
            </c:numRef>
          </c:val>
          <c:smooth val="0"/>
          <c:extLst>
            <c:ext xmlns:c16="http://schemas.microsoft.com/office/drawing/2014/chart" uri="{C3380CC4-5D6E-409C-BE32-E72D297353CC}">
              <c16:uniqueId val="{00000005-A1EA-4D11-BB95-EA45ACD104D5}"/>
            </c:ext>
          </c:extLst>
        </c:ser>
        <c:ser>
          <c:idx val="4"/>
          <c:order val="6"/>
          <c:tx>
            <c:strRef>
              <c:f>'1 Court Inflow'!$E$6</c:f>
              <c:strCache>
                <c:ptCount val="1"/>
                <c:pt idx="0">
                  <c:v>Category 1 Court Inflow</c:v>
                </c:pt>
              </c:strCache>
            </c:strRef>
          </c:tx>
          <c:spPr>
            <a:ln w="12700" cap="rnd">
              <a:solidFill>
                <a:schemeClr val="accent5">
                  <a:alpha val="50000"/>
                </a:schemeClr>
              </a:solidFill>
              <a:round/>
            </a:ln>
            <a:effectLst/>
          </c:spPr>
          <c:marker>
            <c:symbol val="none"/>
          </c:marker>
          <c:val>
            <c:numRef>
              <c:f>'1 Court Inflow'!$E$7:$E$396</c:f>
              <c:numCache>
                <c:formatCode>_-* #,##0_-;\-* #,##0_-;_-* "-"??_-;_-@_-</c:formatCode>
                <c:ptCount val="390"/>
                <c:pt idx="0">
                  <c:v>2359</c:v>
                </c:pt>
                <c:pt idx="1">
                  <c:v>2927</c:v>
                </c:pt>
                <c:pt idx="2">
                  <c:v>3268</c:v>
                </c:pt>
                <c:pt idx="3">
                  <c:v>2391</c:v>
                </c:pt>
                <c:pt idx="4">
                  <c:v>3289</c:v>
                </c:pt>
                <c:pt idx="5">
                  <c:v>2933</c:v>
                </c:pt>
                <c:pt idx="6">
                  <c:v>2823</c:v>
                </c:pt>
                <c:pt idx="7">
                  <c:v>2826</c:v>
                </c:pt>
                <c:pt idx="8">
                  <c:v>2561</c:v>
                </c:pt>
                <c:pt idx="9">
                  <c:v>2737</c:v>
                </c:pt>
                <c:pt idx="10">
                  <c:v>2729</c:v>
                </c:pt>
                <c:pt idx="11">
                  <c:v>2317</c:v>
                </c:pt>
                <c:pt idx="12">
                  <c:v>2398</c:v>
                </c:pt>
                <c:pt idx="13">
                  <c:v>2593</c:v>
                </c:pt>
                <c:pt idx="14">
                  <c:v>3297</c:v>
                </c:pt>
                <c:pt idx="15">
                  <c:v>2677</c:v>
                </c:pt>
                <c:pt idx="16">
                  <c:v>3006</c:v>
                </c:pt>
                <c:pt idx="17">
                  <c:v>2782</c:v>
                </c:pt>
                <c:pt idx="18">
                  <c:v>2750</c:v>
                </c:pt>
                <c:pt idx="19">
                  <c:v>2985</c:v>
                </c:pt>
                <c:pt idx="20">
                  <c:v>2419</c:v>
                </c:pt>
                <c:pt idx="21">
                  <c:v>2861</c:v>
                </c:pt>
                <c:pt idx="22">
                  <c:v>2794</c:v>
                </c:pt>
                <c:pt idx="23">
                  <c:v>2102</c:v>
                </c:pt>
                <c:pt idx="24">
                  <c:v>2554</c:v>
                </c:pt>
                <c:pt idx="25">
                  <c:v>2751</c:v>
                </c:pt>
                <c:pt idx="26">
                  <c:v>2844</c:v>
                </c:pt>
                <c:pt idx="27">
                  <c:v>2617</c:v>
                </c:pt>
                <c:pt idx="28">
                  <c:v>3007</c:v>
                </c:pt>
                <c:pt idx="29">
                  <c:v>2546</c:v>
                </c:pt>
                <c:pt idx="30">
                  <c:v>2829</c:v>
                </c:pt>
                <c:pt idx="31">
                  <c:v>2873</c:v>
                </c:pt>
                <c:pt idx="32">
                  <c:v>2580</c:v>
                </c:pt>
                <c:pt idx="33">
                  <c:v>2902</c:v>
                </c:pt>
                <c:pt idx="34">
                  <c:v>2865</c:v>
                </c:pt>
                <c:pt idx="35">
                  <c:v>2628</c:v>
                </c:pt>
                <c:pt idx="36">
                  <c:v>3071</c:v>
                </c:pt>
                <c:pt idx="37">
                  <c:v>3121</c:v>
                </c:pt>
                <c:pt idx="38">
                  <c:v>3116</c:v>
                </c:pt>
                <c:pt idx="39">
                  <c:v>3009</c:v>
                </c:pt>
                <c:pt idx="40">
                  <c:v>3303</c:v>
                </c:pt>
                <c:pt idx="41">
                  <c:v>3126</c:v>
                </c:pt>
                <c:pt idx="42">
                  <c:v>3336</c:v>
                </c:pt>
                <c:pt idx="43">
                  <c:v>3416</c:v>
                </c:pt>
                <c:pt idx="44">
                  <c:v>3075</c:v>
                </c:pt>
                <c:pt idx="45">
                  <c:v>3233</c:v>
                </c:pt>
                <c:pt idx="46">
                  <c:v>2844</c:v>
                </c:pt>
                <c:pt idx="47">
                  <c:v>2932</c:v>
                </c:pt>
                <c:pt idx="48">
                  <c:v>4266</c:v>
                </c:pt>
                <c:pt idx="49">
                  <c:v>2580</c:v>
                </c:pt>
                <c:pt idx="50">
                  <c:v>3676</c:v>
                </c:pt>
                <c:pt idx="51">
                  <c:v>3159</c:v>
                </c:pt>
                <c:pt idx="52">
                  <c:v>2911</c:v>
                </c:pt>
                <c:pt idx="53">
                  <c:v>2875</c:v>
                </c:pt>
                <c:pt idx="54">
                  <c:v>2753</c:v>
                </c:pt>
                <c:pt idx="55">
                  <c:v>2876</c:v>
                </c:pt>
                <c:pt idx="56">
                  <c:v>2773</c:v>
                </c:pt>
                <c:pt idx="57">
                  <c:v>2713</c:v>
                </c:pt>
                <c:pt idx="58">
                  <c:v>2692</c:v>
                </c:pt>
                <c:pt idx="59">
                  <c:v>2824</c:v>
                </c:pt>
                <c:pt idx="60">
                  <c:v>3605</c:v>
                </c:pt>
                <c:pt idx="61">
                  <c:v>2623</c:v>
                </c:pt>
                <c:pt idx="62">
                  <c:v>3077</c:v>
                </c:pt>
                <c:pt idx="63">
                  <c:v>2635</c:v>
                </c:pt>
                <c:pt idx="64">
                  <c:v>2436</c:v>
                </c:pt>
                <c:pt idx="65">
                  <c:v>2717</c:v>
                </c:pt>
                <c:pt idx="66">
                  <c:v>2528</c:v>
                </c:pt>
                <c:pt idx="67">
                  <c:v>2721</c:v>
                </c:pt>
                <c:pt idx="68">
                  <c:v>2796</c:v>
                </c:pt>
                <c:pt idx="69">
                  <c:v>2399</c:v>
                </c:pt>
                <c:pt idx="70">
                  <c:v>2621</c:v>
                </c:pt>
                <c:pt idx="71">
                  <c:v>2389</c:v>
                </c:pt>
                <c:pt idx="72">
                  <c:v>3769</c:v>
                </c:pt>
                <c:pt idx="73">
                  <c:v>2550</c:v>
                </c:pt>
                <c:pt idx="74">
                  <c:v>3199</c:v>
                </c:pt>
                <c:pt idx="75">
                  <c:v>2588</c:v>
                </c:pt>
                <c:pt idx="76">
                  <c:v>3280</c:v>
                </c:pt>
                <c:pt idx="77">
                  <c:v>2970</c:v>
                </c:pt>
                <c:pt idx="78">
                  <c:v>2632</c:v>
                </c:pt>
                <c:pt idx="79">
                  <c:v>3073</c:v>
                </c:pt>
                <c:pt idx="80">
                  <c:v>3019</c:v>
                </c:pt>
                <c:pt idx="81">
                  <c:v>2842</c:v>
                </c:pt>
                <c:pt idx="82">
                  <c:v>3096</c:v>
                </c:pt>
                <c:pt idx="83">
                  <c:v>2682</c:v>
                </c:pt>
                <c:pt idx="84">
                  <c:v>4219</c:v>
                </c:pt>
                <c:pt idx="85">
                  <c:v>2856</c:v>
                </c:pt>
                <c:pt idx="86">
                  <c:v>3464</c:v>
                </c:pt>
                <c:pt idx="87">
                  <c:v>2803</c:v>
                </c:pt>
                <c:pt idx="88">
                  <c:v>3436</c:v>
                </c:pt>
                <c:pt idx="89">
                  <c:v>3260</c:v>
                </c:pt>
                <c:pt idx="90">
                  <c:v>3270</c:v>
                </c:pt>
                <c:pt idx="91">
                  <c:v>3462</c:v>
                </c:pt>
                <c:pt idx="92">
                  <c:v>2919</c:v>
                </c:pt>
                <c:pt idx="93">
                  <c:v>3325</c:v>
                </c:pt>
                <c:pt idx="94">
                  <c:v>3162</c:v>
                </c:pt>
                <c:pt idx="95">
                  <c:v>2712</c:v>
                </c:pt>
                <c:pt idx="96">
                  <c:v>4264</c:v>
                </c:pt>
                <c:pt idx="97">
                  <c:v>2983</c:v>
                </c:pt>
                <c:pt idx="98">
                  <c:v>3053</c:v>
                </c:pt>
                <c:pt idx="99">
                  <c:v>3074</c:v>
                </c:pt>
                <c:pt idx="100">
                  <c:v>3247</c:v>
                </c:pt>
                <c:pt idx="101">
                  <c:v>2950</c:v>
                </c:pt>
                <c:pt idx="102">
                  <c:v>2995</c:v>
                </c:pt>
                <c:pt idx="103">
                  <c:v>2822</c:v>
                </c:pt>
                <c:pt idx="104">
                  <c:v>3043</c:v>
                </c:pt>
                <c:pt idx="105">
                  <c:v>3345</c:v>
                </c:pt>
                <c:pt idx="106">
                  <c:v>2814</c:v>
                </c:pt>
                <c:pt idx="107">
                  <c:v>3095</c:v>
                </c:pt>
                <c:pt idx="108">
                  <c:v>4159</c:v>
                </c:pt>
                <c:pt idx="109">
                  <c:v>3076</c:v>
                </c:pt>
                <c:pt idx="110">
                  <c:v>3233</c:v>
                </c:pt>
                <c:pt idx="111">
                  <c:v>3492</c:v>
                </c:pt>
                <c:pt idx="112">
                  <c:v>3126</c:v>
                </c:pt>
                <c:pt idx="113">
                  <c:v>3020</c:v>
                </c:pt>
                <c:pt idx="114">
                  <c:v>3402</c:v>
                </c:pt>
                <c:pt idx="115">
                  <c:v>2868</c:v>
                </c:pt>
                <c:pt idx="116">
                  <c:v>3195</c:v>
                </c:pt>
                <c:pt idx="117">
                  <c:v>3288</c:v>
                </c:pt>
                <c:pt idx="118">
                  <c:v>2806</c:v>
                </c:pt>
                <c:pt idx="119">
                  <c:v>2846</c:v>
                </c:pt>
                <c:pt idx="120">
                  <c:v>3793</c:v>
                </c:pt>
                <c:pt idx="121">
                  <c:v>2537</c:v>
                </c:pt>
                <c:pt idx="122">
                  <c:v>3282</c:v>
                </c:pt>
                <c:pt idx="123">
                  <c:v>2851</c:v>
                </c:pt>
                <c:pt idx="124">
                  <c:v>2471</c:v>
                </c:pt>
                <c:pt idx="125">
                  <c:v>2377</c:v>
                </c:pt>
                <c:pt idx="126">
                  <c:v>2640</c:v>
                </c:pt>
                <c:pt idx="127">
                  <c:v>2583</c:v>
                </c:pt>
                <c:pt idx="128">
                  <c:v>2379</c:v>
                </c:pt>
                <c:pt idx="129">
                  <c:v>2257</c:v>
                </c:pt>
                <c:pt idx="130">
                  <c:v>2386</c:v>
                </c:pt>
                <c:pt idx="131">
                  <c:v>1909</c:v>
                </c:pt>
                <c:pt idx="132">
                  <c:v>2225</c:v>
                </c:pt>
                <c:pt idx="133">
                  <c:v>2022</c:v>
                </c:pt>
                <c:pt idx="134">
                  <c:v>2017</c:v>
                </c:pt>
                <c:pt idx="135">
                  <c:v>1906</c:v>
                </c:pt>
                <c:pt idx="136">
                  <c:v>2095</c:v>
                </c:pt>
                <c:pt idx="137">
                  <c:v>1936</c:v>
                </c:pt>
                <c:pt idx="138">
                  <c:v>1983</c:v>
                </c:pt>
                <c:pt idx="139">
                  <c:v>1939</c:v>
                </c:pt>
                <c:pt idx="140">
                  <c:v>2156</c:v>
                </c:pt>
                <c:pt idx="141">
                  <c:v>1579</c:v>
                </c:pt>
                <c:pt idx="142">
                  <c:v>1570</c:v>
                </c:pt>
                <c:pt idx="143">
                  <c:v>1338</c:v>
                </c:pt>
                <c:pt idx="144">
                  <c:v>1375</c:v>
                </c:pt>
                <c:pt idx="145">
                  <c:v>1718</c:v>
                </c:pt>
                <c:pt idx="146">
                  <c:v>1711</c:v>
                </c:pt>
                <c:pt idx="147">
                  <c:v>1590</c:v>
                </c:pt>
                <c:pt idx="148">
                  <c:v>1944</c:v>
                </c:pt>
                <c:pt idx="149">
                  <c:v>1655</c:v>
                </c:pt>
                <c:pt idx="150">
                  <c:v>1457</c:v>
                </c:pt>
                <c:pt idx="151">
                  <c:v>1632</c:v>
                </c:pt>
                <c:pt idx="152">
                  <c:v>1469</c:v>
                </c:pt>
                <c:pt idx="153">
                  <c:v>1721</c:v>
                </c:pt>
                <c:pt idx="154">
                  <c:v>1592</c:v>
                </c:pt>
                <c:pt idx="155">
                  <c:v>1225</c:v>
                </c:pt>
                <c:pt idx="156">
                  <c:v>1540</c:v>
                </c:pt>
                <c:pt idx="157">
                  <c:v>1379</c:v>
                </c:pt>
                <c:pt idx="158">
                  <c:v>1549</c:v>
                </c:pt>
                <c:pt idx="159">
                  <c:v>1357</c:v>
                </c:pt>
                <c:pt idx="160">
                  <c:v>1579</c:v>
                </c:pt>
                <c:pt idx="161">
                  <c:v>1344</c:v>
                </c:pt>
                <c:pt idx="162">
                  <c:v>1373</c:v>
                </c:pt>
                <c:pt idx="163">
                  <c:v>1489</c:v>
                </c:pt>
                <c:pt idx="164">
                  <c:v>1348</c:v>
                </c:pt>
                <c:pt idx="165">
                  <c:v>1346</c:v>
                </c:pt>
                <c:pt idx="166">
                  <c:v>1396</c:v>
                </c:pt>
                <c:pt idx="167">
                  <c:v>1164</c:v>
                </c:pt>
                <c:pt idx="168">
                  <c:v>1475</c:v>
                </c:pt>
                <c:pt idx="169">
                  <c:v>1144</c:v>
                </c:pt>
                <c:pt idx="170">
                  <c:v>1160</c:v>
                </c:pt>
                <c:pt idx="171">
                  <c:v>1223</c:v>
                </c:pt>
                <c:pt idx="172">
                  <c:v>1324</c:v>
                </c:pt>
                <c:pt idx="173">
                  <c:v>1213</c:v>
                </c:pt>
                <c:pt idx="174">
                  <c:v>1403</c:v>
                </c:pt>
                <c:pt idx="175">
                  <c:v>1321</c:v>
                </c:pt>
                <c:pt idx="176">
                  <c:v>1197</c:v>
                </c:pt>
                <c:pt idx="177">
                  <c:v>1422</c:v>
                </c:pt>
                <c:pt idx="178">
                  <c:v>1179</c:v>
                </c:pt>
                <c:pt idx="179">
                  <c:v>1073</c:v>
                </c:pt>
                <c:pt idx="180">
                  <c:v>1390</c:v>
                </c:pt>
                <c:pt idx="181">
                  <c:v>1202</c:v>
                </c:pt>
                <c:pt idx="182">
                  <c:v>1114</c:v>
                </c:pt>
                <c:pt idx="183">
                  <c:v>1203</c:v>
                </c:pt>
                <c:pt idx="184">
                  <c:v>1249</c:v>
                </c:pt>
                <c:pt idx="185">
                  <c:v>1333</c:v>
                </c:pt>
                <c:pt idx="186">
                  <c:v>1283</c:v>
                </c:pt>
                <c:pt idx="187">
                  <c:v>1119</c:v>
                </c:pt>
                <c:pt idx="188">
                  <c:v>1257</c:v>
                </c:pt>
                <c:pt idx="189">
                  <c:v>1195</c:v>
                </c:pt>
                <c:pt idx="190">
                  <c:v>1166</c:v>
                </c:pt>
                <c:pt idx="191">
                  <c:v>1082</c:v>
                </c:pt>
                <c:pt idx="192">
                  <c:v>1273</c:v>
                </c:pt>
                <c:pt idx="193">
                  <c:v>1265</c:v>
                </c:pt>
                <c:pt idx="194">
                  <c:v>1238</c:v>
                </c:pt>
                <c:pt idx="195">
                  <c:v>1274</c:v>
                </c:pt>
                <c:pt idx="196">
                  <c:v>1154</c:v>
                </c:pt>
                <c:pt idx="197">
                  <c:v>1216</c:v>
                </c:pt>
                <c:pt idx="198">
                  <c:v>1184</c:v>
                </c:pt>
                <c:pt idx="199">
                  <c:v>1172</c:v>
                </c:pt>
                <c:pt idx="200">
                  <c:v>1178</c:v>
                </c:pt>
                <c:pt idx="201">
                  <c:v>1120</c:v>
                </c:pt>
                <c:pt idx="202">
                  <c:v>1189</c:v>
                </c:pt>
                <c:pt idx="203">
                  <c:v>1009</c:v>
                </c:pt>
                <c:pt idx="204">
                  <c:v>1261</c:v>
                </c:pt>
                <c:pt idx="205">
                  <c:v>1157</c:v>
                </c:pt>
                <c:pt idx="206">
                  <c:v>1245</c:v>
                </c:pt>
                <c:pt idx="207">
                  <c:v>1032</c:v>
                </c:pt>
                <c:pt idx="208">
                  <c:v>1146</c:v>
                </c:pt>
                <c:pt idx="209">
                  <c:v>1205</c:v>
                </c:pt>
                <c:pt idx="210">
                  <c:v>1081</c:v>
                </c:pt>
                <c:pt idx="211">
                  <c:v>1173</c:v>
                </c:pt>
                <c:pt idx="212">
                  <c:v>1063</c:v>
                </c:pt>
                <c:pt idx="213">
                  <c:v>1044</c:v>
                </c:pt>
                <c:pt idx="214">
                  <c:v>1077</c:v>
                </c:pt>
                <c:pt idx="215">
                  <c:v>786</c:v>
                </c:pt>
                <c:pt idx="216">
                  <c:v>999</c:v>
                </c:pt>
                <c:pt idx="217">
                  <c:v>989</c:v>
                </c:pt>
                <c:pt idx="218">
                  <c:v>1035</c:v>
                </c:pt>
                <c:pt idx="219">
                  <c:v>835</c:v>
                </c:pt>
                <c:pt idx="220">
                  <c:v>1046</c:v>
                </c:pt>
                <c:pt idx="221">
                  <c:v>962</c:v>
                </c:pt>
                <c:pt idx="222">
                  <c:v>920</c:v>
                </c:pt>
                <c:pt idx="223">
                  <c:v>958</c:v>
                </c:pt>
                <c:pt idx="224">
                  <c:v>835</c:v>
                </c:pt>
                <c:pt idx="225">
                  <c:v>981</c:v>
                </c:pt>
                <c:pt idx="226">
                  <c:v>952</c:v>
                </c:pt>
                <c:pt idx="227">
                  <c:v>807</c:v>
                </c:pt>
                <c:pt idx="228">
                  <c:v>1043</c:v>
                </c:pt>
                <c:pt idx="229">
                  <c:v>864</c:v>
                </c:pt>
                <c:pt idx="230">
                  <c:v>875</c:v>
                </c:pt>
                <c:pt idx="231">
                  <c:v>841</c:v>
                </c:pt>
                <c:pt idx="232">
                  <c:v>916</c:v>
                </c:pt>
                <c:pt idx="233">
                  <c:v>847</c:v>
                </c:pt>
                <c:pt idx="234">
                  <c:v>955</c:v>
                </c:pt>
                <c:pt idx="235">
                  <c:v>800</c:v>
                </c:pt>
                <c:pt idx="236">
                  <c:v>856</c:v>
                </c:pt>
                <c:pt idx="237">
                  <c:v>812</c:v>
                </c:pt>
                <c:pt idx="238">
                  <c:v>783</c:v>
                </c:pt>
                <c:pt idx="239">
                  <c:v>678</c:v>
                </c:pt>
                <c:pt idx="240">
                  <c:v>922</c:v>
                </c:pt>
                <c:pt idx="241">
                  <c:v>840</c:v>
                </c:pt>
                <c:pt idx="242">
                  <c:v>780</c:v>
                </c:pt>
                <c:pt idx="243">
                  <c:v>228</c:v>
                </c:pt>
                <c:pt idx="244">
                  <c:v>709</c:v>
                </c:pt>
                <c:pt idx="245">
                  <c:v>979</c:v>
                </c:pt>
                <c:pt idx="246">
                  <c:v>881</c:v>
                </c:pt>
                <c:pt idx="247">
                  <c:v>658</c:v>
                </c:pt>
                <c:pt idx="248">
                  <c:v>631</c:v>
                </c:pt>
                <c:pt idx="249">
                  <c:v>778</c:v>
                </c:pt>
                <c:pt idx="250">
                  <c:v>662</c:v>
                </c:pt>
                <c:pt idx="251">
                  <c:v>625</c:v>
                </c:pt>
                <c:pt idx="252">
                  <c:v>713</c:v>
                </c:pt>
                <c:pt idx="253">
                  <c:v>627</c:v>
                </c:pt>
                <c:pt idx="254">
                  <c:v>633</c:v>
                </c:pt>
                <c:pt idx="255">
                  <c:v>672</c:v>
                </c:pt>
                <c:pt idx="256">
                  <c:v>667</c:v>
                </c:pt>
                <c:pt idx="257">
                  <c:v>677</c:v>
                </c:pt>
                <c:pt idx="258">
                  <c:v>652</c:v>
                </c:pt>
                <c:pt idx="259">
                  <c:v>502</c:v>
                </c:pt>
                <c:pt idx="260">
                  <c:v>398</c:v>
                </c:pt>
                <c:pt idx="261">
                  <c:v>532</c:v>
                </c:pt>
                <c:pt idx="262">
                  <c:v>515</c:v>
                </c:pt>
                <c:pt idx="263">
                  <c:v>469</c:v>
                </c:pt>
                <c:pt idx="264">
                  <c:v>474</c:v>
                </c:pt>
                <c:pt idx="265">
                  <c:v>699</c:v>
                </c:pt>
                <c:pt idx="266">
                  <c:v>632</c:v>
                </c:pt>
                <c:pt idx="267">
                  <c:v>643</c:v>
                </c:pt>
                <c:pt idx="268">
                  <c:v>729</c:v>
                </c:pt>
                <c:pt idx="269">
                  <c:v>636</c:v>
                </c:pt>
                <c:pt idx="270">
                  <c:v>572</c:v>
                </c:pt>
                <c:pt idx="271">
                  <c:v>626</c:v>
                </c:pt>
                <c:pt idx="272">
                  <c:v>640</c:v>
                </c:pt>
                <c:pt idx="273">
                  <c:v>570</c:v>
                </c:pt>
                <c:pt idx="274">
                  <c:v>591</c:v>
                </c:pt>
                <c:pt idx="275">
                  <c:v>496</c:v>
                </c:pt>
                <c:pt idx="276">
                  <c:v>556</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numCache>
            </c:numRef>
          </c:val>
          <c:smooth val="0"/>
          <c:extLst>
            <c:ext xmlns:c16="http://schemas.microsoft.com/office/drawing/2014/chart" uri="{C3380CC4-5D6E-409C-BE32-E72D297353CC}">
              <c16:uniqueId val="{00000006-A1EA-4D11-BB95-EA45ACD104D5}"/>
            </c:ext>
          </c:extLst>
        </c:ser>
        <c:ser>
          <c:idx val="6"/>
          <c:order val="7"/>
          <c:tx>
            <c:strRef>
              <c:f>'1 Court Inflow'!$D$6</c:f>
              <c:strCache>
                <c:ptCount val="1"/>
                <c:pt idx="0">
                  <c:v>Category 2 Court Inflow</c:v>
                </c:pt>
              </c:strCache>
            </c:strRef>
          </c:tx>
          <c:spPr>
            <a:ln w="12700" cap="rnd">
              <a:solidFill>
                <a:schemeClr val="accent6">
                  <a:lumMod val="40000"/>
                  <a:lumOff val="60000"/>
                  <a:alpha val="36000"/>
                </a:schemeClr>
              </a:solidFill>
              <a:round/>
            </a:ln>
            <a:effectLst/>
          </c:spPr>
          <c:marker>
            <c:symbol val="none"/>
          </c:marker>
          <c:val>
            <c:numRef>
              <c:f>'1 Court Inflow'!$D$7:$D$396</c:f>
              <c:numCache>
                <c:formatCode>_-* #,##0_-;\-* #,##0_-;_-* "-"??_-;_-@_-</c:formatCode>
                <c:ptCount val="390"/>
                <c:pt idx="0">
                  <c:v>5770</c:v>
                </c:pt>
                <c:pt idx="1">
                  <c:v>6122</c:v>
                </c:pt>
                <c:pt idx="2">
                  <c:v>7368</c:v>
                </c:pt>
                <c:pt idx="3">
                  <c:v>5461</c:v>
                </c:pt>
                <c:pt idx="4">
                  <c:v>7063</c:v>
                </c:pt>
                <c:pt idx="5">
                  <c:v>6549</c:v>
                </c:pt>
                <c:pt idx="6">
                  <c:v>6406</c:v>
                </c:pt>
                <c:pt idx="7">
                  <c:v>7049</c:v>
                </c:pt>
                <c:pt idx="8">
                  <c:v>6209</c:v>
                </c:pt>
                <c:pt idx="9">
                  <c:v>6739</c:v>
                </c:pt>
                <c:pt idx="10">
                  <c:v>6582</c:v>
                </c:pt>
                <c:pt idx="11">
                  <c:v>5609</c:v>
                </c:pt>
                <c:pt idx="12">
                  <c:v>6521</c:v>
                </c:pt>
                <c:pt idx="13">
                  <c:v>6545</c:v>
                </c:pt>
                <c:pt idx="14">
                  <c:v>6808</c:v>
                </c:pt>
                <c:pt idx="15">
                  <c:v>5994</c:v>
                </c:pt>
                <c:pt idx="16">
                  <c:v>7222</c:v>
                </c:pt>
                <c:pt idx="17">
                  <c:v>6029</c:v>
                </c:pt>
                <c:pt idx="18">
                  <c:v>6349</c:v>
                </c:pt>
                <c:pt idx="19">
                  <c:v>7115</c:v>
                </c:pt>
                <c:pt idx="20">
                  <c:v>5905</c:v>
                </c:pt>
                <c:pt idx="21">
                  <c:v>6731</c:v>
                </c:pt>
                <c:pt idx="22">
                  <c:v>6335</c:v>
                </c:pt>
                <c:pt idx="23">
                  <c:v>5759</c:v>
                </c:pt>
                <c:pt idx="24">
                  <c:v>7371</c:v>
                </c:pt>
                <c:pt idx="25">
                  <c:v>6114</c:v>
                </c:pt>
                <c:pt idx="26">
                  <c:v>6270</c:v>
                </c:pt>
                <c:pt idx="27">
                  <c:v>6237</c:v>
                </c:pt>
                <c:pt idx="28">
                  <c:v>7178</c:v>
                </c:pt>
                <c:pt idx="29">
                  <c:v>6069</c:v>
                </c:pt>
                <c:pt idx="30">
                  <c:v>7066</c:v>
                </c:pt>
                <c:pt idx="31">
                  <c:v>6897</c:v>
                </c:pt>
                <c:pt idx="32">
                  <c:v>6534</c:v>
                </c:pt>
                <c:pt idx="33">
                  <c:v>7091</c:v>
                </c:pt>
                <c:pt idx="34">
                  <c:v>6776</c:v>
                </c:pt>
                <c:pt idx="35">
                  <c:v>6763</c:v>
                </c:pt>
                <c:pt idx="36">
                  <c:v>8134</c:v>
                </c:pt>
                <c:pt idx="37">
                  <c:v>6841</c:v>
                </c:pt>
                <c:pt idx="38">
                  <c:v>7296</c:v>
                </c:pt>
                <c:pt idx="39">
                  <c:v>7396</c:v>
                </c:pt>
                <c:pt idx="40">
                  <c:v>8317</c:v>
                </c:pt>
                <c:pt idx="41">
                  <c:v>7482</c:v>
                </c:pt>
                <c:pt idx="42">
                  <c:v>8050</c:v>
                </c:pt>
                <c:pt idx="43">
                  <c:v>7545</c:v>
                </c:pt>
                <c:pt idx="44">
                  <c:v>7689</c:v>
                </c:pt>
                <c:pt idx="45">
                  <c:v>7585</c:v>
                </c:pt>
                <c:pt idx="46">
                  <c:v>6882</c:v>
                </c:pt>
                <c:pt idx="47">
                  <c:v>6921</c:v>
                </c:pt>
                <c:pt idx="48">
                  <c:v>7549</c:v>
                </c:pt>
                <c:pt idx="49">
                  <c:v>6927</c:v>
                </c:pt>
                <c:pt idx="50">
                  <c:v>8059</c:v>
                </c:pt>
                <c:pt idx="51">
                  <c:v>7475</c:v>
                </c:pt>
                <c:pt idx="52">
                  <c:v>7384</c:v>
                </c:pt>
                <c:pt idx="53">
                  <c:v>7541</c:v>
                </c:pt>
                <c:pt idx="54">
                  <c:v>7512</c:v>
                </c:pt>
                <c:pt idx="55">
                  <c:v>7599</c:v>
                </c:pt>
                <c:pt idx="56">
                  <c:v>7690</c:v>
                </c:pt>
                <c:pt idx="57">
                  <c:v>7005</c:v>
                </c:pt>
                <c:pt idx="58">
                  <c:v>7959</c:v>
                </c:pt>
                <c:pt idx="59">
                  <c:v>7189</c:v>
                </c:pt>
                <c:pt idx="60">
                  <c:v>7184</c:v>
                </c:pt>
                <c:pt idx="61">
                  <c:v>7578</c:v>
                </c:pt>
                <c:pt idx="62">
                  <c:v>7881</c:v>
                </c:pt>
                <c:pt idx="63">
                  <c:v>7234</c:v>
                </c:pt>
                <c:pt idx="64">
                  <c:v>7736</c:v>
                </c:pt>
                <c:pt idx="65">
                  <c:v>7747</c:v>
                </c:pt>
                <c:pt idx="66">
                  <c:v>7237</c:v>
                </c:pt>
                <c:pt idx="67">
                  <c:v>8384</c:v>
                </c:pt>
                <c:pt idx="68">
                  <c:v>8256</c:v>
                </c:pt>
                <c:pt idx="69">
                  <c:v>7393</c:v>
                </c:pt>
                <c:pt idx="70">
                  <c:v>8140</c:v>
                </c:pt>
                <c:pt idx="71">
                  <c:v>7475</c:v>
                </c:pt>
                <c:pt idx="72">
                  <c:v>7720</c:v>
                </c:pt>
                <c:pt idx="73">
                  <c:v>7562</c:v>
                </c:pt>
                <c:pt idx="74">
                  <c:v>8799</c:v>
                </c:pt>
                <c:pt idx="75">
                  <c:v>7391</c:v>
                </c:pt>
                <c:pt idx="76">
                  <c:v>9118</c:v>
                </c:pt>
                <c:pt idx="77">
                  <c:v>8524</c:v>
                </c:pt>
                <c:pt idx="78">
                  <c:v>7863</c:v>
                </c:pt>
                <c:pt idx="79">
                  <c:v>9079</c:v>
                </c:pt>
                <c:pt idx="80">
                  <c:v>8195</c:v>
                </c:pt>
                <c:pt idx="81">
                  <c:v>8181</c:v>
                </c:pt>
                <c:pt idx="82">
                  <c:v>8800</c:v>
                </c:pt>
                <c:pt idx="83">
                  <c:v>7489</c:v>
                </c:pt>
                <c:pt idx="84">
                  <c:v>8912</c:v>
                </c:pt>
                <c:pt idx="85">
                  <c:v>7933</c:v>
                </c:pt>
                <c:pt idx="86">
                  <c:v>9291</c:v>
                </c:pt>
                <c:pt idx="87">
                  <c:v>8410</c:v>
                </c:pt>
                <c:pt idx="88">
                  <c:v>9592</c:v>
                </c:pt>
                <c:pt idx="89">
                  <c:v>9037</c:v>
                </c:pt>
                <c:pt idx="90">
                  <c:v>9175</c:v>
                </c:pt>
                <c:pt idx="91">
                  <c:v>10162</c:v>
                </c:pt>
                <c:pt idx="92">
                  <c:v>8689</c:v>
                </c:pt>
                <c:pt idx="93">
                  <c:v>9587</c:v>
                </c:pt>
                <c:pt idx="94">
                  <c:v>9515</c:v>
                </c:pt>
                <c:pt idx="95">
                  <c:v>8112</c:v>
                </c:pt>
                <c:pt idx="96">
                  <c:v>9695</c:v>
                </c:pt>
                <c:pt idx="97">
                  <c:v>9123</c:v>
                </c:pt>
                <c:pt idx="98">
                  <c:v>9124</c:v>
                </c:pt>
                <c:pt idx="99">
                  <c:v>9619</c:v>
                </c:pt>
                <c:pt idx="100">
                  <c:v>9983</c:v>
                </c:pt>
                <c:pt idx="101">
                  <c:v>9420</c:v>
                </c:pt>
                <c:pt idx="102">
                  <c:v>10241</c:v>
                </c:pt>
                <c:pt idx="103">
                  <c:v>9619</c:v>
                </c:pt>
                <c:pt idx="104">
                  <c:v>10011</c:v>
                </c:pt>
                <c:pt idx="105">
                  <c:v>10589</c:v>
                </c:pt>
                <c:pt idx="106">
                  <c:v>9535</c:v>
                </c:pt>
                <c:pt idx="107">
                  <c:v>9505</c:v>
                </c:pt>
                <c:pt idx="108">
                  <c:v>10507</c:v>
                </c:pt>
                <c:pt idx="109">
                  <c:v>10248</c:v>
                </c:pt>
                <c:pt idx="110">
                  <c:v>10675</c:v>
                </c:pt>
                <c:pt idx="111">
                  <c:v>10844</c:v>
                </c:pt>
                <c:pt idx="112">
                  <c:v>10157</c:v>
                </c:pt>
                <c:pt idx="113">
                  <c:v>10311</c:v>
                </c:pt>
                <c:pt idx="114">
                  <c:v>10744</c:v>
                </c:pt>
                <c:pt idx="115">
                  <c:v>10052</c:v>
                </c:pt>
                <c:pt idx="116">
                  <c:v>10682</c:v>
                </c:pt>
                <c:pt idx="117">
                  <c:v>10486</c:v>
                </c:pt>
                <c:pt idx="118">
                  <c:v>10040</c:v>
                </c:pt>
                <c:pt idx="119">
                  <c:v>9706</c:v>
                </c:pt>
                <c:pt idx="120">
                  <c:v>9426</c:v>
                </c:pt>
                <c:pt idx="121">
                  <c:v>9022</c:v>
                </c:pt>
                <c:pt idx="122">
                  <c:v>10953</c:v>
                </c:pt>
                <c:pt idx="123">
                  <c:v>9845</c:v>
                </c:pt>
                <c:pt idx="124">
                  <c:v>9351</c:v>
                </c:pt>
                <c:pt idx="125">
                  <c:v>9866</c:v>
                </c:pt>
                <c:pt idx="126">
                  <c:v>9729</c:v>
                </c:pt>
                <c:pt idx="127">
                  <c:v>9979</c:v>
                </c:pt>
                <c:pt idx="128">
                  <c:v>9873</c:v>
                </c:pt>
                <c:pt idx="129">
                  <c:v>9104</c:v>
                </c:pt>
                <c:pt idx="130">
                  <c:v>9832</c:v>
                </c:pt>
                <c:pt idx="131">
                  <c:v>8868</c:v>
                </c:pt>
                <c:pt idx="132">
                  <c:v>8374</c:v>
                </c:pt>
                <c:pt idx="133">
                  <c:v>8820</c:v>
                </c:pt>
                <c:pt idx="134">
                  <c:v>9219</c:v>
                </c:pt>
                <c:pt idx="135">
                  <c:v>8108</c:v>
                </c:pt>
                <c:pt idx="136">
                  <c:v>9601</c:v>
                </c:pt>
                <c:pt idx="137">
                  <c:v>9584</c:v>
                </c:pt>
                <c:pt idx="138">
                  <c:v>8903</c:v>
                </c:pt>
                <c:pt idx="139">
                  <c:v>9599</c:v>
                </c:pt>
                <c:pt idx="140">
                  <c:v>9333</c:v>
                </c:pt>
                <c:pt idx="141">
                  <c:v>8460</c:v>
                </c:pt>
                <c:pt idx="142">
                  <c:v>8413</c:v>
                </c:pt>
                <c:pt idx="143">
                  <c:v>7398</c:v>
                </c:pt>
                <c:pt idx="144">
                  <c:v>7820</c:v>
                </c:pt>
                <c:pt idx="145">
                  <c:v>8213</c:v>
                </c:pt>
                <c:pt idx="146">
                  <c:v>8161</c:v>
                </c:pt>
                <c:pt idx="147">
                  <c:v>7147</c:v>
                </c:pt>
                <c:pt idx="148">
                  <c:v>8711</c:v>
                </c:pt>
                <c:pt idx="149">
                  <c:v>7549</c:v>
                </c:pt>
                <c:pt idx="150">
                  <c:v>7244</c:v>
                </c:pt>
                <c:pt idx="151">
                  <c:v>8102</c:v>
                </c:pt>
                <c:pt idx="152">
                  <c:v>7028</c:v>
                </c:pt>
                <c:pt idx="153">
                  <c:v>7704</c:v>
                </c:pt>
                <c:pt idx="154">
                  <c:v>7911</c:v>
                </c:pt>
                <c:pt idx="155">
                  <c:v>6263</c:v>
                </c:pt>
                <c:pt idx="156">
                  <c:v>7619</c:v>
                </c:pt>
                <c:pt idx="157">
                  <c:v>6829</c:v>
                </c:pt>
                <c:pt idx="158">
                  <c:v>6786</c:v>
                </c:pt>
                <c:pt idx="159">
                  <c:v>6814</c:v>
                </c:pt>
                <c:pt idx="160">
                  <c:v>7540</c:v>
                </c:pt>
                <c:pt idx="161">
                  <c:v>6452</c:v>
                </c:pt>
                <c:pt idx="162">
                  <c:v>6586</c:v>
                </c:pt>
                <c:pt idx="163">
                  <c:v>6861</c:v>
                </c:pt>
                <c:pt idx="164">
                  <c:v>6469</c:v>
                </c:pt>
                <c:pt idx="165">
                  <c:v>6601</c:v>
                </c:pt>
                <c:pt idx="166">
                  <c:v>6497</c:v>
                </c:pt>
                <c:pt idx="167">
                  <c:v>5655</c:v>
                </c:pt>
                <c:pt idx="168">
                  <c:v>6967</c:v>
                </c:pt>
                <c:pt idx="169">
                  <c:v>5592</c:v>
                </c:pt>
                <c:pt idx="170">
                  <c:v>6151</c:v>
                </c:pt>
                <c:pt idx="171">
                  <c:v>6242</c:v>
                </c:pt>
                <c:pt idx="172">
                  <c:v>6801</c:v>
                </c:pt>
                <c:pt idx="173">
                  <c:v>6050</c:v>
                </c:pt>
                <c:pt idx="174">
                  <c:v>6847</c:v>
                </c:pt>
                <c:pt idx="175">
                  <c:v>6469</c:v>
                </c:pt>
                <c:pt idx="176">
                  <c:v>6433</c:v>
                </c:pt>
                <c:pt idx="177">
                  <c:v>6803</c:v>
                </c:pt>
                <c:pt idx="178">
                  <c:v>6173</c:v>
                </c:pt>
                <c:pt idx="179">
                  <c:v>5964</c:v>
                </c:pt>
                <c:pt idx="180">
                  <c:v>6823</c:v>
                </c:pt>
                <c:pt idx="181">
                  <c:v>6003</c:v>
                </c:pt>
                <c:pt idx="182">
                  <c:v>6261</c:v>
                </c:pt>
                <c:pt idx="183">
                  <c:v>6012</c:v>
                </c:pt>
                <c:pt idx="184">
                  <c:v>6061</c:v>
                </c:pt>
                <c:pt idx="185">
                  <c:v>6405</c:v>
                </c:pt>
                <c:pt idx="186">
                  <c:v>6525</c:v>
                </c:pt>
                <c:pt idx="187">
                  <c:v>6069</c:v>
                </c:pt>
                <c:pt idx="188">
                  <c:v>6619</c:v>
                </c:pt>
                <c:pt idx="189">
                  <c:v>6700</c:v>
                </c:pt>
                <c:pt idx="190">
                  <c:v>6327</c:v>
                </c:pt>
                <c:pt idx="191">
                  <c:v>6241</c:v>
                </c:pt>
                <c:pt idx="192">
                  <c:v>6348</c:v>
                </c:pt>
                <c:pt idx="193">
                  <c:v>6317</c:v>
                </c:pt>
                <c:pt idx="194">
                  <c:v>6449</c:v>
                </c:pt>
                <c:pt idx="195">
                  <c:v>6536</c:v>
                </c:pt>
                <c:pt idx="196">
                  <c:v>6687</c:v>
                </c:pt>
                <c:pt idx="197">
                  <c:v>6678</c:v>
                </c:pt>
                <c:pt idx="198">
                  <c:v>6366</c:v>
                </c:pt>
                <c:pt idx="199">
                  <c:v>6801</c:v>
                </c:pt>
                <c:pt idx="200">
                  <c:v>6875</c:v>
                </c:pt>
                <c:pt idx="201">
                  <c:v>6316</c:v>
                </c:pt>
                <c:pt idx="202">
                  <c:v>6687</c:v>
                </c:pt>
                <c:pt idx="203">
                  <c:v>6145</c:v>
                </c:pt>
                <c:pt idx="204">
                  <c:v>6668</c:v>
                </c:pt>
                <c:pt idx="205">
                  <c:v>6237</c:v>
                </c:pt>
                <c:pt idx="206">
                  <c:v>6868</c:v>
                </c:pt>
                <c:pt idx="207">
                  <c:v>5588</c:v>
                </c:pt>
                <c:pt idx="208">
                  <c:v>6940</c:v>
                </c:pt>
                <c:pt idx="209">
                  <c:v>6838</c:v>
                </c:pt>
                <c:pt idx="210">
                  <c:v>6349</c:v>
                </c:pt>
                <c:pt idx="211">
                  <c:v>7011</c:v>
                </c:pt>
                <c:pt idx="212">
                  <c:v>6278</c:v>
                </c:pt>
                <c:pt idx="213">
                  <c:v>6256</c:v>
                </c:pt>
                <c:pt idx="214">
                  <c:v>6542</c:v>
                </c:pt>
                <c:pt idx="215">
                  <c:v>5679</c:v>
                </c:pt>
                <c:pt idx="216">
                  <c:v>6688</c:v>
                </c:pt>
                <c:pt idx="217">
                  <c:v>5876</c:v>
                </c:pt>
                <c:pt idx="218">
                  <c:v>6245</c:v>
                </c:pt>
                <c:pt idx="219">
                  <c:v>5754</c:v>
                </c:pt>
                <c:pt idx="220">
                  <c:v>6971</c:v>
                </c:pt>
                <c:pt idx="221">
                  <c:v>5923</c:v>
                </c:pt>
                <c:pt idx="222">
                  <c:v>6353</c:v>
                </c:pt>
                <c:pt idx="223">
                  <c:v>6718</c:v>
                </c:pt>
                <c:pt idx="224">
                  <c:v>5740</c:v>
                </c:pt>
                <c:pt idx="225">
                  <c:v>6317</c:v>
                </c:pt>
                <c:pt idx="226">
                  <c:v>6297</c:v>
                </c:pt>
                <c:pt idx="227">
                  <c:v>5372</c:v>
                </c:pt>
                <c:pt idx="228">
                  <c:v>6520</c:v>
                </c:pt>
                <c:pt idx="229">
                  <c:v>5929</c:v>
                </c:pt>
                <c:pt idx="230">
                  <c:v>6025</c:v>
                </c:pt>
                <c:pt idx="231">
                  <c:v>5573</c:v>
                </c:pt>
                <c:pt idx="232">
                  <c:v>6488</c:v>
                </c:pt>
                <c:pt idx="233">
                  <c:v>5717</c:v>
                </c:pt>
                <c:pt idx="234">
                  <c:v>6323</c:v>
                </c:pt>
                <c:pt idx="235">
                  <c:v>5882</c:v>
                </c:pt>
                <c:pt idx="236">
                  <c:v>5818</c:v>
                </c:pt>
                <c:pt idx="237">
                  <c:v>6096</c:v>
                </c:pt>
                <c:pt idx="238">
                  <c:v>5818</c:v>
                </c:pt>
                <c:pt idx="239">
                  <c:v>5338</c:v>
                </c:pt>
                <c:pt idx="240">
                  <c:v>6560</c:v>
                </c:pt>
                <c:pt idx="241">
                  <c:v>5806</c:v>
                </c:pt>
                <c:pt idx="242">
                  <c:v>5579</c:v>
                </c:pt>
                <c:pt idx="243">
                  <c:v>2082</c:v>
                </c:pt>
                <c:pt idx="244">
                  <c:v>4477</c:v>
                </c:pt>
                <c:pt idx="245">
                  <c:v>6145</c:v>
                </c:pt>
                <c:pt idx="246">
                  <c:v>5710</c:v>
                </c:pt>
                <c:pt idx="247">
                  <c:v>4904</c:v>
                </c:pt>
                <c:pt idx="248">
                  <c:v>5461</c:v>
                </c:pt>
                <c:pt idx="249">
                  <c:v>5458</c:v>
                </c:pt>
                <c:pt idx="250">
                  <c:v>5124</c:v>
                </c:pt>
                <c:pt idx="251">
                  <c:v>4856</c:v>
                </c:pt>
                <c:pt idx="252">
                  <c:v>5316</c:v>
                </c:pt>
                <c:pt idx="253">
                  <c:v>4675</c:v>
                </c:pt>
                <c:pt idx="254">
                  <c:v>5299</c:v>
                </c:pt>
                <c:pt idx="255">
                  <c:v>4973</c:v>
                </c:pt>
                <c:pt idx="256">
                  <c:v>4893</c:v>
                </c:pt>
                <c:pt idx="257">
                  <c:v>5129</c:v>
                </c:pt>
                <c:pt idx="258">
                  <c:v>4995</c:v>
                </c:pt>
                <c:pt idx="259">
                  <c:v>4043</c:v>
                </c:pt>
                <c:pt idx="260">
                  <c:v>3071</c:v>
                </c:pt>
                <c:pt idx="261">
                  <c:v>3333</c:v>
                </c:pt>
                <c:pt idx="262">
                  <c:v>3577</c:v>
                </c:pt>
                <c:pt idx="263">
                  <c:v>3552</c:v>
                </c:pt>
                <c:pt idx="264">
                  <c:v>3591</c:v>
                </c:pt>
                <c:pt idx="265">
                  <c:v>4693</c:v>
                </c:pt>
                <c:pt idx="266">
                  <c:v>4401</c:v>
                </c:pt>
                <c:pt idx="267">
                  <c:v>3879</c:v>
                </c:pt>
                <c:pt idx="268">
                  <c:v>4610</c:v>
                </c:pt>
                <c:pt idx="269">
                  <c:v>4237</c:v>
                </c:pt>
                <c:pt idx="270">
                  <c:v>4301</c:v>
                </c:pt>
                <c:pt idx="271">
                  <c:v>4421</c:v>
                </c:pt>
                <c:pt idx="272">
                  <c:v>4622</c:v>
                </c:pt>
                <c:pt idx="273">
                  <c:v>4270</c:v>
                </c:pt>
                <c:pt idx="274">
                  <c:v>4667</c:v>
                </c:pt>
                <c:pt idx="275">
                  <c:v>4256</c:v>
                </c:pt>
                <c:pt idx="276">
                  <c:v>4499</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numCache>
            </c:numRef>
          </c:val>
          <c:smooth val="0"/>
          <c:extLst>
            <c:ext xmlns:c16="http://schemas.microsoft.com/office/drawing/2014/chart" uri="{C3380CC4-5D6E-409C-BE32-E72D297353CC}">
              <c16:uniqueId val="{00000007-A1EA-4D11-BB95-EA45ACD104D5}"/>
            </c:ext>
          </c:extLst>
        </c:ser>
        <c:ser>
          <c:idx val="8"/>
          <c:order val="8"/>
          <c:tx>
            <c:strRef>
              <c:f>'1 Court Inflow'!$O$6</c:f>
              <c:strCache>
                <c:ptCount val="1"/>
                <c:pt idx="0">
                  <c:v>Category 1 court inflow 
(Projection 2022)</c:v>
                </c:pt>
              </c:strCache>
            </c:strRef>
          </c:tx>
          <c:spPr>
            <a:ln w="22225" cap="rnd">
              <a:solidFill>
                <a:schemeClr val="accent5">
                  <a:lumMod val="75000"/>
                </a:schemeClr>
              </a:solidFill>
              <a:prstDash val="sysDash"/>
              <a:round/>
            </a:ln>
            <a:effectLst/>
          </c:spPr>
          <c:marker>
            <c:symbol val="none"/>
          </c:marker>
          <c:val>
            <c:numRef>
              <c:f>'1 Court Inflow'!$O$7:$O$396</c:f>
              <c:numCache>
                <c:formatCode>_-* #,##0_-;\-* #,##0_-;_-* "-"??_-;_-@_-</c:formatCode>
                <c:ptCount val="390"/>
                <c:pt idx="275">
                  <c:v>609</c:v>
                </c:pt>
                <c:pt idx="281">
                  <c:v>565.18295633532227</c:v>
                </c:pt>
                <c:pt idx="293">
                  <c:v>551.40910354992548</c:v>
                </c:pt>
                <c:pt idx="305">
                  <c:v>538.76716533959484</c:v>
                </c:pt>
                <c:pt idx="317">
                  <c:v>525.51736809491047</c:v>
                </c:pt>
                <c:pt idx="329">
                  <c:v>511.79116818198366</c:v>
                </c:pt>
                <c:pt idx="341">
                  <c:v>498.92311894619826</c:v>
                </c:pt>
                <c:pt idx="353">
                  <c:v>482.18893481723217</c:v>
                </c:pt>
                <c:pt idx="365">
                  <c:v>467.09313903927392</c:v>
                </c:pt>
                <c:pt idx="377">
                  <c:v>452.14736632922609</c:v>
                </c:pt>
                <c:pt idx="389">
                  <c:v>450</c:v>
                </c:pt>
              </c:numCache>
            </c:numRef>
          </c:val>
          <c:smooth val="0"/>
          <c:extLst>
            <c:ext xmlns:c16="http://schemas.microsoft.com/office/drawing/2014/chart" uri="{C3380CC4-5D6E-409C-BE32-E72D297353CC}">
              <c16:uniqueId val="{00000008-A1EA-4D11-BB95-EA45ACD104D5}"/>
            </c:ext>
          </c:extLst>
        </c:ser>
        <c:ser>
          <c:idx val="9"/>
          <c:order val="9"/>
          <c:tx>
            <c:strRef>
              <c:f>'1 Court Inflow'!$P$6</c:f>
              <c:strCache>
                <c:ptCount val="1"/>
                <c:pt idx="0">
                  <c:v>Category 2 court inflow
(Projection 2022)</c:v>
                </c:pt>
              </c:strCache>
            </c:strRef>
          </c:tx>
          <c:spPr>
            <a:ln w="22225" cap="rnd">
              <a:solidFill>
                <a:schemeClr val="accent6"/>
              </a:solidFill>
              <a:prstDash val="sysDash"/>
              <a:round/>
            </a:ln>
            <a:effectLst/>
          </c:spPr>
          <c:marker>
            <c:symbol val="none"/>
          </c:marker>
          <c:val>
            <c:numRef>
              <c:f>'1 Court Inflow'!$P$7:$P$396</c:f>
              <c:numCache>
                <c:formatCode>_-* #,##0_-;\-* #,##0_-;_-* "-"??_-;_-@_-</c:formatCode>
                <c:ptCount val="390"/>
                <c:pt idx="275">
                  <c:v>4329</c:v>
                </c:pt>
                <c:pt idx="281">
                  <c:v>4313</c:v>
                </c:pt>
                <c:pt idx="293">
                  <c:v>4205.1750000000002</c:v>
                </c:pt>
                <c:pt idx="305">
                  <c:v>4121.0715</c:v>
                </c:pt>
                <c:pt idx="317">
                  <c:v>4059.2554275000002</c:v>
                </c:pt>
                <c:pt idx="329">
                  <c:v>4008.5147346562499</c:v>
                </c:pt>
                <c:pt idx="341">
                  <c:v>3968.4295873096871</c:v>
                </c:pt>
                <c:pt idx="353">
                  <c:v>3928.7452914365908</c:v>
                </c:pt>
                <c:pt idx="365">
                  <c:v>3889.4578385222248</c:v>
                </c:pt>
                <c:pt idx="377">
                  <c:v>3850.5632601370021</c:v>
                </c:pt>
                <c:pt idx="389">
                  <c:v>3850.5632601370021</c:v>
                </c:pt>
              </c:numCache>
            </c:numRef>
          </c:val>
          <c:smooth val="0"/>
          <c:extLst>
            <c:ext xmlns:c16="http://schemas.microsoft.com/office/drawing/2014/chart" uri="{C3380CC4-5D6E-409C-BE32-E72D297353CC}">
              <c16:uniqueId val="{00000009-A1EA-4D11-BB95-EA45ACD104D5}"/>
            </c:ext>
          </c:extLst>
        </c:ser>
        <c:ser>
          <c:idx val="10"/>
          <c:order val="10"/>
          <c:tx>
            <c:strRef>
              <c:f>'1 Court Inflow'!$K$6</c:f>
              <c:strCache>
                <c:ptCount val="1"/>
                <c:pt idx="0">
                  <c:v>Category 1 Court inflow (Projection 2021)</c:v>
                </c:pt>
              </c:strCache>
            </c:strRef>
          </c:tx>
          <c:spPr>
            <a:ln w="28575" cap="rnd">
              <a:solidFill>
                <a:schemeClr val="tx2">
                  <a:lumMod val="20000"/>
                  <a:lumOff val="80000"/>
                </a:schemeClr>
              </a:solidFill>
              <a:prstDash val="sysDash"/>
              <a:round/>
            </a:ln>
            <a:effectLst/>
          </c:spPr>
          <c:marker>
            <c:symbol val="none"/>
          </c:marker>
          <c:val>
            <c:numRef>
              <c:f>'1 Court Inflow'!$K$7:$K$384</c:f>
              <c:numCache>
                <c:formatCode>_-* #,##0_-;\-* #,##0_-;_-* "-"??_-;_-@_-</c:formatCode>
                <c:ptCount val="378"/>
                <c:pt idx="257">
                  <c:v>628.66666666666663</c:v>
                </c:pt>
                <c:pt idx="269">
                  <c:v>579.88762374300586</c:v>
                </c:pt>
                <c:pt idx="281">
                  <c:v>565.18295633532227</c:v>
                </c:pt>
                <c:pt idx="293">
                  <c:v>551.40910354992548</c:v>
                </c:pt>
                <c:pt idx="305">
                  <c:v>538.76716533959484</c:v>
                </c:pt>
                <c:pt idx="317">
                  <c:v>525.51736809491047</c:v>
                </c:pt>
                <c:pt idx="329">
                  <c:v>511.79116818198366</c:v>
                </c:pt>
                <c:pt idx="341">
                  <c:v>498.92311894619826</c:v>
                </c:pt>
                <c:pt idx="353">
                  <c:v>482.18893481723217</c:v>
                </c:pt>
                <c:pt idx="365">
                  <c:v>467.09313903927392</c:v>
                </c:pt>
                <c:pt idx="377">
                  <c:v>452.14736632922609</c:v>
                </c:pt>
              </c:numCache>
            </c:numRef>
          </c:val>
          <c:smooth val="0"/>
          <c:extLst>
            <c:ext xmlns:c16="http://schemas.microsoft.com/office/drawing/2014/chart" uri="{C3380CC4-5D6E-409C-BE32-E72D297353CC}">
              <c16:uniqueId val="{0000000A-A1EA-4D11-BB95-EA45ACD104D5}"/>
            </c:ext>
          </c:extLst>
        </c:ser>
        <c:ser>
          <c:idx val="11"/>
          <c:order val="11"/>
          <c:tx>
            <c:strRef>
              <c:f>'1 Court Inflow'!$L$6</c:f>
              <c:strCache>
                <c:ptCount val="1"/>
                <c:pt idx="0">
                  <c:v>Category 2 Court Inflow 
(Projection 2021)</c:v>
                </c:pt>
              </c:strCache>
            </c:strRef>
          </c:tx>
          <c:spPr>
            <a:ln w="28575" cap="rnd">
              <a:solidFill>
                <a:schemeClr val="accent6">
                  <a:lumMod val="40000"/>
                  <a:lumOff val="60000"/>
                </a:schemeClr>
              </a:solidFill>
              <a:prstDash val="sysDash"/>
              <a:round/>
            </a:ln>
            <a:effectLst/>
          </c:spPr>
          <c:marker>
            <c:symbol val="none"/>
          </c:marker>
          <c:val>
            <c:numRef>
              <c:f>'1 Court Inflow'!$L$7:$L$384</c:f>
              <c:numCache>
                <c:formatCode>_-* #,##0_-;\-* #,##0_-;_-* "-"??_-;_-@_-</c:formatCode>
                <c:ptCount val="378"/>
                <c:pt idx="257">
                  <c:v>4990.25</c:v>
                </c:pt>
                <c:pt idx="269">
                  <c:v>4790.6400000000003</c:v>
                </c:pt>
                <c:pt idx="281">
                  <c:v>4646.9207999999999</c:v>
                </c:pt>
                <c:pt idx="293">
                  <c:v>4530.7477799999997</c:v>
                </c:pt>
                <c:pt idx="305">
                  <c:v>4440.1328243999997</c:v>
                </c:pt>
                <c:pt idx="317">
                  <c:v>4373.530832034</c:v>
                </c:pt>
                <c:pt idx="329">
                  <c:v>4318.8616966335749</c:v>
                </c:pt>
                <c:pt idx="341">
                  <c:v>4275.6730796672391</c:v>
                </c:pt>
                <c:pt idx="353">
                  <c:v>4232.9163488705672</c:v>
                </c:pt>
                <c:pt idx="365">
                  <c:v>4190.5871853818617</c:v>
                </c:pt>
                <c:pt idx="377">
                  <c:v>4148.6813135280427</c:v>
                </c:pt>
              </c:numCache>
            </c:numRef>
          </c:val>
          <c:smooth val="0"/>
          <c:extLst>
            <c:ext xmlns:c16="http://schemas.microsoft.com/office/drawing/2014/chart" uri="{C3380CC4-5D6E-409C-BE32-E72D297353CC}">
              <c16:uniqueId val="{0000000B-A1EA-4D11-BB95-EA45ACD104D5}"/>
            </c:ext>
          </c:extLst>
        </c:ser>
        <c:dLbls>
          <c:showLegendKey val="0"/>
          <c:showVal val="0"/>
          <c:showCatName val="0"/>
          <c:showSerName val="0"/>
          <c:showPercent val="0"/>
          <c:showBubbleSize val="0"/>
        </c:dLbls>
        <c:smooth val="0"/>
        <c:axId val="721745960"/>
        <c:axId val="721752520"/>
      </c:lineChart>
      <c:dateAx>
        <c:axId val="721745960"/>
        <c:scaling>
          <c:orientation val="minMax"/>
          <c:min val="36678"/>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42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21752520"/>
        <c:crosses val="autoZero"/>
        <c:auto val="1"/>
        <c:lblOffset val="100"/>
        <c:baseTimeUnit val="months"/>
        <c:majorUnit val="12"/>
        <c:majorTimeUnit val="months"/>
      </c:dateAx>
      <c:valAx>
        <c:axId val="72175252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new prosecutions</a:t>
                </a:r>
              </a:p>
            </c:rich>
          </c:tx>
          <c:layout>
            <c:manualLayout>
              <c:xMode val="edge"/>
              <c:yMode val="edge"/>
              <c:x val="3.91417238258752E-4"/>
              <c:y val="0.2300540657313914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21745960"/>
        <c:crosses val="autoZero"/>
        <c:crossBetween val="between"/>
      </c:valAx>
      <c:spPr>
        <a:noFill/>
        <a:ln>
          <a:noFill/>
        </a:ln>
        <a:effectLst/>
      </c:spPr>
    </c:plotArea>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573480819205051E-2"/>
          <c:y val="4.5632803697874008E-2"/>
          <c:w val="0.88223154182075292"/>
          <c:h val="0.82968813616720838"/>
        </c:manualLayout>
      </c:layout>
      <c:lineChart>
        <c:grouping val="standard"/>
        <c:varyColors val="0"/>
        <c:ser>
          <c:idx val="0"/>
          <c:order val="0"/>
          <c:tx>
            <c:strRef>
              <c:f>'2 Remand Rate'!$B$6</c:f>
              <c:strCache>
                <c:ptCount val="1"/>
                <c:pt idx="0">
                  <c:v>Remand Rate - Monthly</c:v>
                </c:pt>
              </c:strCache>
            </c:strRef>
          </c:tx>
          <c:spPr>
            <a:ln w="19050" cap="rnd">
              <a:solidFill>
                <a:schemeClr val="bg1">
                  <a:lumMod val="85000"/>
                  <a:alpha val="50000"/>
                </a:schemeClr>
              </a:solidFill>
              <a:round/>
            </a:ln>
            <a:effectLst/>
          </c:spPr>
          <c:marker>
            <c:symbol val="none"/>
          </c:marker>
          <c:cat>
            <c:numRef>
              <c:f>'2 Remand Rate'!$A$7:$A$396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'2 Remand Rate'!$B$7:$B$396</c:f>
              <c:numCache>
                <c:formatCode>0.0%</c:formatCode>
                <c:ptCount val="390"/>
                <c:pt idx="0">
                  <c:v>5.4447393202636758E-2</c:v>
                </c:pt>
                <c:pt idx="1">
                  <c:v>4.9466463414634149E-2</c:v>
                </c:pt>
                <c:pt idx="2">
                  <c:v>4.8463356973995272E-2</c:v>
                </c:pt>
                <c:pt idx="3">
                  <c:v>4.9691629955947135E-2</c:v>
                </c:pt>
                <c:pt idx="4">
                  <c:v>4.393420150788211E-2</c:v>
                </c:pt>
                <c:pt idx="5">
                  <c:v>6.4375461936437547E-2</c:v>
                </c:pt>
                <c:pt idx="6">
                  <c:v>5.4219600725952811E-2</c:v>
                </c:pt>
                <c:pt idx="7">
                  <c:v>5.2323531485790845E-2</c:v>
                </c:pt>
                <c:pt idx="8">
                  <c:v>5.1086272040302264E-2</c:v>
                </c:pt>
                <c:pt idx="9">
                  <c:v>4.9397323079198405E-2</c:v>
                </c:pt>
                <c:pt idx="10">
                  <c:v>4.9112426035502955E-2</c:v>
                </c:pt>
                <c:pt idx="11">
                  <c:v>5.2462073057038733E-2</c:v>
                </c:pt>
                <c:pt idx="12">
                  <c:v>6.040216550657386E-2</c:v>
                </c:pt>
                <c:pt idx="13">
                  <c:v>6.1164610291904904E-2</c:v>
                </c:pt>
                <c:pt idx="14">
                  <c:v>5.9925352502073544E-2</c:v>
                </c:pt>
                <c:pt idx="15">
                  <c:v>5.7439558656498461E-2</c:v>
                </c:pt>
                <c:pt idx="16">
                  <c:v>5.3540706076663683E-2</c:v>
                </c:pt>
                <c:pt idx="17">
                  <c:v>5.5452716297786718E-2</c:v>
                </c:pt>
                <c:pt idx="18">
                  <c:v>5.7230533179900268E-2</c:v>
                </c:pt>
                <c:pt idx="19">
                  <c:v>5.7590139548062622E-2</c:v>
                </c:pt>
                <c:pt idx="20">
                  <c:v>6.0853617872624208E-2</c:v>
                </c:pt>
                <c:pt idx="21">
                  <c:v>5.6978186328153498E-2</c:v>
                </c:pt>
                <c:pt idx="22">
                  <c:v>5.8044883986306584E-2</c:v>
                </c:pt>
                <c:pt idx="23">
                  <c:v>5.9912197641387624E-2</c:v>
                </c:pt>
                <c:pt idx="24">
                  <c:v>5.2521311949140295E-2</c:v>
                </c:pt>
                <c:pt idx="25">
                  <c:v>6.0817231548938866E-2</c:v>
                </c:pt>
                <c:pt idx="26">
                  <c:v>5.2342438577750651E-2</c:v>
                </c:pt>
                <c:pt idx="27">
                  <c:v>6.0860607021158572E-2</c:v>
                </c:pt>
                <c:pt idx="28">
                  <c:v>5.7819839734733348E-2</c:v>
                </c:pt>
                <c:pt idx="29">
                  <c:v>6.1164811956786615E-2</c:v>
                </c:pt>
                <c:pt idx="30">
                  <c:v>5.1289398280802291E-2</c:v>
                </c:pt>
                <c:pt idx="31">
                  <c:v>5.7338468121523323E-2</c:v>
                </c:pt>
                <c:pt idx="32">
                  <c:v>5.1618885712077893E-2</c:v>
                </c:pt>
                <c:pt idx="33">
                  <c:v>5.18210197710718E-2</c:v>
                </c:pt>
                <c:pt idx="34">
                  <c:v>5.8440131819846211E-2</c:v>
                </c:pt>
                <c:pt idx="35">
                  <c:v>5.3257497414684593E-2</c:v>
                </c:pt>
                <c:pt idx="36">
                  <c:v>4.9058831245490916E-2</c:v>
                </c:pt>
                <c:pt idx="37">
                  <c:v>5.1986684609391598E-2</c:v>
                </c:pt>
                <c:pt idx="38">
                  <c:v>5.1973506353068397E-2</c:v>
                </c:pt>
                <c:pt idx="39">
                  <c:v>5.0990336508806799E-2</c:v>
                </c:pt>
                <c:pt idx="40">
                  <c:v>5.2114850262426675E-2</c:v>
                </c:pt>
                <c:pt idx="41">
                  <c:v>4.992507832720338E-2</c:v>
                </c:pt>
                <c:pt idx="42">
                  <c:v>5.0578491496491115E-2</c:v>
                </c:pt>
                <c:pt idx="43">
                  <c:v>5.1670525967581871E-2</c:v>
                </c:pt>
                <c:pt idx="44">
                  <c:v>5.3276505061267979E-2</c:v>
                </c:pt>
                <c:pt idx="45">
                  <c:v>6.1237956975056088E-2</c:v>
                </c:pt>
                <c:pt idx="46">
                  <c:v>5.7513370942926224E-2</c:v>
                </c:pt>
                <c:pt idx="47">
                  <c:v>5.7997118155619594E-2</c:v>
                </c:pt>
                <c:pt idx="48">
                  <c:v>5.0619966764668282E-2</c:v>
                </c:pt>
                <c:pt idx="49">
                  <c:v>6.3255046146919791E-2</c:v>
                </c:pt>
                <c:pt idx="50">
                  <c:v>5.4591647044243401E-2</c:v>
                </c:pt>
                <c:pt idx="51">
                  <c:v>5.7182416060920734E-2</c:v>
                </c:pt>
                <c:pt idx="52">
                  <c:v>6.2359550561797754E-2</c:v>
                </c:pt>
                <c:pt idx="53">
                  <c:v>5.9010943343953459E-2</c:v>
                </c:pt>
                <c:pt idx="54">
                  <c:v>5.8157634073864442E-2</c:v>
                </c:pt>
                <c:pt idx="55">
                  <c:v>5.9135708870356331E-2</c:v>
                </c:pt>
                <c:pt idx="56">
                  <c:v>5.7648123651047829E-2</c:v>
                </c:pt>
                <c:pt idx="57">
                  <c:v>5.6808002388772767E-2</c:v>
                </c:pt>
                <c:pt idx="58">
                  <c:v>5.918312508397152E-2</c:v>
                </c:pt>
                <c:pt idx="59">
                  <c:v>5.9398118221647631E-2</c:v>
                </c:pt>
                <c:pt idx="60">
                  <c:v>5.5567031605040278E-2</c:v>
                </c:pt>
                <c:pt idx="61">
                  <c:v>5.6177372210736438E-2</c:v>
                </c:pt>
                <c:pt idx="62">
                  <c:v>5.6312745163220532E-2</c:v>
                </c:pt>
                <c:pt idx="63">
                  <c:v>6.1644342485014429E-2</c:v>
                </c:pt>
                <c:pt idx="64">
                  <c:v>6.4380095586168112E-2</c:v>
                </c:pt>
                <c:pt idx="65">
                  <c:v>5.8742415885273028E-2</c:v>
                </c:pt>
                <c:pt idx="66">
                  <c:v>6.6118131060828686E-2</c:v>
                </c:pt>
                <c:pt idx="67">
                  <c:v>6.1668915012526498E-2</c:v>
                </c:pt>
                <c:pt idx="68">
                  <c:v>6.0556464811783964E-2</c:v>
                </c:pt>
                <c:pt idx="69">
                  <c:v>6.6974595842956119E-2</c:v>
                </c:pt>
                <c:pt idx="70">
                  <c:v>6.3976182600066156E-2</c:v>
                </c:pt>
                <c:pt idx="71">
                  <c:v>6.3975955345641905E-2</c:v>
                </c:pt>
                <c:pt idx="72">
                  <c:v>5.44440169295883E-2</c:v>
                </c:pt>
                <c:pt idx="73">
                  <c:v>6.5872850080077983E-2</c:v>
                </c:pt>
                <c:pt idx="74">
                  <c:v>6.1113789778206362E-2</c:v>
                </c:pt>
                <c:pt idx="75">
                  <c:v>6.0746647335991298E-2</c:v>
                </c:pt>
                <c:pt idx="76">
                  <c:v>6.0656222287910136E-2</c:v>
                </c:pt>
                <c:pt idx="77">
                  <c:v>5.904482560734553E-2</c:v>
                </c:pt>
                <c:pt idx="78">
                  <c:v>6.5557998900494782E-2</c:v>
                </c:pt>
                <c:pt idx="79">
                  <c:v>6.1796078898754547E-2</c:v>
                </c:pt>
                <c:pt idx="80">
                  <c:v>6.0332417222876585E-2</c:v>
                </c:pt>
                <c:pt idx="81">
                  <c:v>5.8161721165866175E-2</c:v>
                </c:pt>
                <c:pt idx="82">
                  <c:v>6.1762200316417187E-2</c:v>
                </c:pt>
                <c:pt idx="83">
                  <c:v>6.371132567481852E-2</c:v>
                </c:pt>
                <c:pt idx="84">
                  <c:v>5.3437286592305941E-2</c:v>
                </c:pt>
                <c:pt idx="85">
                  <c:v>6.0898725687458084E-2</c:v>
                </c:pt>
                <c:pt idx="86">
                  <c:v>6.2094479225953327E-2</c:v>
                </c:pt>
                <c:pt idx="87">
                  <c:v>5.482857890604554E-2</c:v>
                </c:pt>
                <c:pt idx="88">
                  <c:v>6.2608891136963968E-2</c:v>
                </c:pt>
                <c:pt idx="89">
                  <c:v>5.7908331831561244E-2</c:v>
                </c:pt>
                <c:pt idx="90">
                  <c:v>5.927421749717883E-2</c:v>
                </c:pt>
                <c:pt idx="91">
                  <c:v>6.1621152071230798E-2</c:v>
                </c:pt>
                <c:pt idx="92">
                  <c:v>5.9797550612346914E-2</c:v>
                </c:pt>
                <c:pt idx="93">
                  <c:v>5.5972269576088189E-2</c:v>
                </c:pt>
                <c:pt idx="94">
                  <c:v>5.4502776664567473E-2</c:v>
                </c:pt>
                <c:pt idx="95">
                  <c:v>5.4661101172729078E-2</c:v>
                </c:pt>
                <c:pt idx="96">
                  <c:v>4.5202604531022976E-2</c:v>
                </c:pt>
                <c:pt idx="97">
                  <c:v>5.629765172308631E-2</c:v>
                </c:pt>
                <c:pt idx="98">
                  <c:v>5.3455333493859863E-2</c:v>
                </c:pt>
                <c:pt idx="99">
                  <c:v>5.4151205936920223E-2</c:v>
                </c:pt>
                <c:pt idx="100">
                  <c:v>5.5914582747962911E-2</c:v>
                </c:pt>
                <c:pt idx="101">
                  <c:v>6.1861755504397618E-2</c:v>
                </c:pt>
                <c:pt idx="102">
                  <c:v>6.1411803971741667E-2</c:v>
                </c:pt>
                <c:pt idx="103">
                  <c:v>5.533294048320566E-2</c:v>
                </c:pt>
                <c:pt idx="104">
                  <c:v>6.3172567605241148E-2</c:v>
                </c:pt>
                <c:pt idx="105">
                  <c:v>5.5151547322044692E-2</c:v>
                </c:pt>
                <c:pt idx="106">
                  <c:v>5.3456710084281253E-2</c:v>
                </c:pt>
                <c:pt idx="107">
                  <c:v>6.0408492960996998E-2</c:v>
                </c:pt>
                <c:pt idx="108">
                  <c:v>5.1840065698301081E-2</c:v>
                </c:pt>
                <c:pt idx="109">
                  <c:v>5.8592874747927404E-2</c:v>
                </c:pt>
                <c:pt idx="110">
                  <c:v>5.3701091782897142E-2</c:v>
                </c:pt>
                <c:pt idx="111">
                  <c:v>5.1985859846121855E-2</c:v>
                </c:pt>
                <c:pt idx="112">
                  <c:v>5.5329719963866306E-2</c:v>
                </c:pt>
                <c:pt idx="113">
                  <c:v>5.7297478241463959E-2</c:v>
                </c:pt>
                <c:pt idx="114">
                  <c:v>5.2536616429632775E-2</c:v>
                </c:pt>
                <c:pt idx="115">
                  <c:v>5.8497536945812806E-2</c:v>
                </c:pt>
                <c:pt idx="116">
                  <c:v>5.7455468047994077E-2</c:v>
                </c:pt>
                <c:pt idx="117">
                  <c:v>5.6707482993197278E-2</c:v>
                </c:pt>
                <c:pt idx="118">
                  <c:v>5.7607942738397595E-2</c:v>
                </c:pt>
                <c:pt idx="119">
                  <c:v>6.1418785556716593E-2</c:v>
                </c:pt>
                <c:pt idx="120">
                  <c:v>5.4437460354074159E-2</c:v>
                </c:pt>
                <c:pt idx="121">
                  <c:v>6.1400153022188216E-2</c:v>
                </c:pt>
                <c:pt idx="122">
                  <c:v>5.6661482633488858E-2</c:v>
                </c:pt>
                <c:pt idx="123">
                  <c:v>5.9202059202059204E-2</c:v>
                </c:pt>
                <c:pt idx="124">
                  <c:v>6.796894256840029E-2</c:v>
                </c:pt>
                <c:pt idx="125">
                  <c:v>6.4375868107977532E-2</c:v>
                </c:pt>
                <c:pt idx="126">
                  <c:v>6.5409865686924043E-2</c:v>
                </c:pt>
                <c:pt idx="127">
                  <c:v>6.1154685380668754E-2</c:v>
                </c:pt>
                <c:pt idx="128">
                  <c:v>5.9355299155465682E-2</c:v>
                </c:pt>
                <c:pt idx="129">
                  <c:v>6.7023955575644084E-2</c:v>
                </c:pt>
                <c:pt idx="130">
                  <c:v>6.0542421696867875E-2</c:v>
                </c:pt>
                <c:pt idx="131">
                  <c:v>6.9882539263560778E-2</c:v>
                </c:pt>
                <c:pt idx="132">
                  <c:v>6.9138690148596582E-2</c:v>
                </c:pt>
                <c:pt idx="133">
                  <c:v>6.8195574685587471E-2</c:v>
                </c:pt>
                <c:pt idx="134">
                  <c:v>6.8054752265278587E-2</c:v>
                </c:pt>
                <c:pt idx="135">
                  <c:v>6.6173805899833293E-2</c:v>
                </c:pt>
                <c:pt idx="136">
                  <c:v>6.0740094692250189E-2</c:v>
                </c:pt>
                <c:pt idx="137">
                  <c:v>6.3568443712802333E-2</c:v>
                </c:pt>
                <c:pt idx="138">
                  <c:v>6.8803016022620164E-2</c:v>
                </c:pt>
                <c:pt idx="139">
                  <c:v>6.2780269058295965E-2</c:v>
                </c:pt>
                <c:pt idx="140">
                  <c:v>6.2401512763945795E-2</c:v>
                </c:pt>
                <c:pt idx="141">
                  <c:v>6.9203664552501765E-2</c:v>
                </c:pt>
                <c:pt idx="142">
                  <c:v>7.070139717756091E-2</c:v>
                </c:pt>
                <c:pt idx="143">
                  <c:v>7.3598496711556535E-2</c:v>
                </c:pt>
                <c:pt idx="144">
                  <c:v>7.6026551404754547E-2</c:v>
                </c:pt>
                <c:pt idx="145">
                  <c:v>7.1700007170000718E-2</c:v>
                </c:pt>
                <c:pt idx="146">
                  <c:v>7.2430071161840345E-2</c:v>
                </c:pt>
                <c:pt idx="147">
                  <c:v>6.8754528620883992E-2</c:v>
                </c:pt>
                <c:pt idx="148">
                  <c:v>6.9911034391183111E-2</c:v>
                </c:pt>
                <c:pt idx="149">
                  <c:v>7.1060920334946612E-2</c:v>
                </c:pt>
                <c:pt idx="150">
                  <c:v>7.3672370852414237E-2</c:v>
                </c:pt>
                <c:pt idx="151">
                  <c:v>6.7647058823529407E-2</c:v>
                </c:pt>
                <c:pt idx="152">
                  <c:v>7.6777640772708586E-2</c:v>
                </c:pt>
                <c:pt idx="153">
                  <c:v>7.7287182900673032E-2</c:v>
                </c:pt>
                <c:pt idx="154">
                  <c:v>7.5571177504393669E-2</c:v>
                </c:pt>
                <c:pt idx="155">
                  <c:v>8.7562642369020505E-2</c:v>
                </c:pt>
                <c:pt idx="156">
                  <c:v>7.4889867841409691E-2</c:v>
                </c:pt>
                <c:pt idx="157">
                  <c:v>7.489585989968546E-2</c:v>
                </c:pt>
                <c:pt idx="158">
                  <c:v>7.8730420445177252E-2</c:v>
                </c:pt>
                <c:pt idx="159">
                  <c:v>7.7788191190253042E-2</c:v>
                </c:pt>
                <c:pt idx="160">
                  <c:v>7.3659172868871331E-2</c:v>
                </c:pt>
                <c:pt idx="161">
                  <c:v>7.4351430863867349E-2</c:v>
                </c:pt>
                <c:pt idx="162">
                  <c:v>7.8349969084003185E-2</c:v>
                </c:pt>
                <c:pt idx="163">
                  <c:v>8.0327039784221177E-2</c:v>
                </c:pt>
                <c:pt idx="164">
                  <c:v>7.4773139745916511E-2</c:v>
                </c:pt>
                <c:pt idx="165">
                  <c:v>7.8395703395703398E-2</c:v>
                </c:pt>
                <c:pt idx="166">
                  <c:v>7.396034391998596E-2</c:v>
                </c:pt>
                <c:pt idx="167">
                  <c:v>8.5349065880039335E-2</c:v>
                </c:pt>
                <c:pt idx="168">
                  <c:v>7.7252498110672599E-2</c:v>
                </c:pt>
                <c:pt idx="169">
                  <c:v>9.2329402277996173E-2</c:v>
                </c:pt>
                <c:pt idx="170">
                  <c:v>9.3729739742521065E-2</c:v>
                </c:pt>
                <c:pt idx="171">
                  <c:v>7.7158490216080872E-2</c:v>
                </c:pt>
                <c:pt idx="172">
                  <c:v>8.2910750507099396E-2</c:v>
                </c:pt>
                <c:pt idx="173">
                  <c:v>8.4715246849237189E-2</c:v>
                </c:pt>
                <c:pt idx="174">
                  <c:v>8.3876428269149386E-2</c:v>
                </c:pt>
                <c:pt idx="175">
                  <c:v>8.1204624899166439E-2</c:v>
                </c:pt>
                <c:pt idx="176">
                  <c:v>8.5478430676371384E-2</c:v>
                </c:pt>
                <c:pt idx="177">
                  <c:v>8.180677540777917E-2</c:v>
                </c:pt>
                <c:pt idx="178">
                  <c:v>8.0915178571428575E-2</c:v>
                </c:pt>
                <c:pt idx="179">
                  <c:v>9.8679245283018871E-2</c:v>
                </c:pt>
                <c:pt idx="180">
                  <c:v>7.9769667202980774E-2</c:v>
                </c:pt>
                <c:pt idx="181">
                  <c:v>8.8246591127328591E-2</c:v>
                </c:pt>
                <c:pt idx="182">
                  <c:v>8.9952325267608171E-2</c:v>
                </c:pt>
                <c:pt idx="183">
                  <c:v>8.9392803598200898E-2</c:v>
                </c:pt>
                <c:pt idx="184">
                  <c:v>8.7923334573874204E-2</c:v>
                </c:pt>
                <c:pt idx="185">
                  <c:v>9.1201142245225769E-2</c:v>
                </c:pt>
                <c:pt idx="186">
                  <c:v>9.6580895311949244E-2</c:v>
                </c:pt>
                <c:pt idx="187">
                  <c:v>0.10309278350515463</c:v>
                </c:pt>
                <c:pt idx="188">
                  <c:v>8.8914046851867976E-2</c:v>
                </c:pt>
                <c:pt idx="189">
                  <c:v>9.1422612322933861E-2</c:v>
                </c:pt>
                <c:pt idx="190">
                  <c:v>9.5838926174496644E-2</c:v>
                </c:pt>
                <c:pt idx="191">
                  <c:v>0.11456063907044299</c:v>
                </c:pt>
                <c:pt idx="192">
                  <c:v>9.9370623171704642E-2</c:v>
                </c:pt>
                <c:pt idx="193">
                  <c:v>9.5046134551643818E-2</c:v>
                </c:pt>
                <c:pt idx="194">
                  <c:v>9.8242880637063962E-2</c:v>
                </c:pt>
                <c:pt idx="195">
                  <c:v>9.4755970924195229E-2</c:v>
                </c:pt>
                <c:pt idx="196">
                  <c:v>0.10528103243335031</c:v>
                </c:pt>
                <c:pt idx="197">
                  <c:v>0.1029586804965142</c:v>
                </c:pt>
                <c:pt idx="198">
                  <c:v>0.10336733772682134</c:v>
                </c:pt>
                <c:pt idx="199">
                  <c:v>0.10540227986122584</c:v>
                </c:pt>
                <c:pt idx="200">
                  <c:v>0.10764063811922754</c:v>
                </c:pt>
                <c:pt idx="201">
                  <c:v>0.10995980348369808</c:v>
                </c:pt>
                <c:pt idx="202">
                  <c:v>0.11029349572866447</c:v>
                </c:pt>
                <c:pt idx="203">
                  <c:v>0.12038240207907927</c:v>
                </c:pt>
                <c:pt idx="204">
                  <c:v>0.1075141577212408</c:v>
                </c:pt>
                <c:pt idx="205">
                  <c:v>0.10771470160116449</c:v>
                </c:pt>
                <c:pt idx="206">
                  <c:v>0.10648684428264107</c:v>
                </c:pt>
                <c:pt idx="207">
                  <c:v>0.1157543256096327</c:v>
                </c:pt>
                <c:pt idx="208">
                  <c:v>0.10897915109228341</c:v>
                </c:pt>
                <c:pt idx="209">
                  <c:v>0.10927509756705139</c:v>
                </c:pt>
                <c:pt idx="210">
                  <c:v>0.10829472154083765</c:v>
                </c:pt>
                <c:pt idx="211">
                  <c:v>0.11766154856720584</c:v>
                </c:pt>
                <c:pt idx="212">
                  <c:v>0.11178057553956834</c:v>
                </c:pt>
                <c:pt idx="213">
                  <c:v>0.11125296370600037</c:v>
                </c:pt>
                <c:pt idx="214">
                  <c:v>0.11219938784433756</c:v>
                </c:pt>
                <c:pt idx="215">
                  <c:v>0.12480142970611596</c:v>
                </c:pt>
                <c:pt idx="216">
                  <c:v>0.11650485436893204</c:v>
                </c:pt>
                <c:pt idx="217">
                  <c:v>0.11640110676462169</c:v>
                </c:pt>
                <c:pt idx="218">
                  <c:v>0.12572463768115941</c:v>
                </c:pt>
                <c:pt idx="219">
                  <c:v>0.11647070646166215</c:v>
                </c:pt>
                <c:pt idx="220">
                  <c:v>0.12134478770857426</c:v>
                </c:pt>
                <c:pt idx="221">
                  <c:v>0.12192798628310154</c:v>
                </c:pt>
                <c:pt idx="222">
                  <c:v>0.11741593567251463</c:v>
                </c:pt>
                <c:pt idx="223">
                  <c:v>0.11702407002188184</c:v>
                </c:pt>
                <c:pt idx="224">
                  <c:v>0.13057607090103399</c:v>
                </c:pt>
                <c:pt idx="225">
                  <c:v>0.12712550607287448</c:v>
                </c:pt>
                <c:pt idx="226">
                  <c:v>0.11962633774714311</c:v>
                </c:pt>
                <c:pt idx="227">
                  <c:v>0.13436665982344487</c:v>
                </c:pt>
                <c:pt idx="228">
                  <c:v>0.1229577944179714</c:v>
                </c:pt>
                <c:pt idx="229">
                  <c:v>0.12729557316837425</c:v>
                </c:pt>
                <c:pt idx="230">
                  <c:v>0.12601702932828759</c:v>
                </c:pt>
                <c:pt idx="231">
                  <c:v>0.13613936159500553</c:v>
                </c:pt>
                <c:pt idx="232">
                  <c:v>0.13085734120097189</c:v>
                </c:pt>
                <c:pt idx="233">
                  <c:v>0.12591113330004994</c:v>
                </c:pt>
                <c:pt idx="234">
                  <c:v>0.13268955650929901</c:v>
                </c:pt>
                <c:pt idx="235">
                  <c:v>0.13584366062917064</c:v>
                </c:pt>
                <c:pt idx="236">
                  <c:v>0.13756050338818973</c:v>
                </c:pt>
                <c:pt idx="237">
                  <c:v>0.13937184520471116</c:v>
                </c:pt>
                <c:pt idx="238">
                  <c:v>0.14544055405925355</c:v>
                </c:pt>
                <c:pt idx="239">
                  <c:v>0.14678710737014986</c:v>
                </c:pt>
                <c:pt idx="240">
                  <c:v>0.14056847545219639</c:v>
                </c:pt>
                <c:pt idx="241">
                  <c:v>0.130652781795391</c:v>
                </c:pt>
                <c:pt idx="242">
                  <c:v>0.14562058130400629</c:v>
                </c:pt>
                <c:pt idx="243">
                  <c:v>0.29865771812080538</c:v>
                </c:pt>
                <c:pt idx="244">
                  <c:v>0.14657802964254577</c:v>
                </c:pt>
                <c:pt idx="245">
                  <c:v>0.11795681937862032</c:v>
                </c:pt>
                <c:pt idx="246">
                  <c:v>0.12249421742482652</c:v>
                </c:pt>
                <c:pt idx="247">
                  <c:v>0.1456495029599017</c:v>
                </c:pt>
                <c:pt idx="248">
                  <c:v>0.1372093023255814</c:v>
                </c:pt>
                <c:pt idx="249">
                  <c:v>0.14383561643835616</c:v>
                </c:pt>
                <c:pt idx="250">
                  <c:v>0.1349886154179768</c:v>
                </c:pt>
                <c:pt idx="251">
                  <c:v>0.14511111111111111</c:v>
                </c:pt>
                <c:pt idx="252">
                  <c:v>0.13004670472236637</c:v>
                </c:pt>
                <c:pt idx="253">
                  <c:v>0.13543511630652968</c:v>
                </c:pt>
                <c:pt idx="254">
                  <c:v>0.1382595807749312</c:v>
                </c:pt>
                <c:pt idx="255">
                  <c:v>0.13603147835862844</c:v>
                </c:pt>
                <c:pt idx="256">
                  <c:v>0.13984461709211987</c:v>
                </c:pt>
                <c:pt idx="257">
                  <c:v>0.14342415790602875</c:v>
                </c:pt>
                <c:pt idx="258">
                  <c:v>0.13164556962025317</c:v>
                </c:pt>
                <c:pt idx="259">
                  <c:v>0.14914392723381487</c:v>
                </c:pt>
                <c:pt idx="260">
                  <c:v>0.18098207326578333</c:v>
                </c:pt>
                <c:pt idx="261">
                  <c:v>0.16630731637199941</c:v>
                </c:pt>
                <c:pt idx="262">
                  <c:v>0.15758728433636734</c:v>
                </c:pt>
                <c:pt idx="263">
                  <c:v>0.17711209276642739</c:v>
                </c:pt>
                <c:pt idx="264">
                  <c:v>0.1646273637374861</c:v>
                </c:pt>
                <c:pt idx="265">
                  <c:v>0.11291053227633069</c:v>
                </c:pt>
                <c:pt idx="266">
                  <c:v>0.13322171729251375</c:v>
                </c:pt>
                <c:pt idx="267">
                  <c:v>0.14668729053879867</c:v>
                </c:pt>
                <c:pt idx="268">
                  <c:v>0.14128336172629188</c:v>
                </c:pt>
                <c:pt idx="269">
                  <c:v>0.14595708570735846</c:v>
                </c:pt>
                <c:pt idx="270">
                  <c:v>0.14549710484169029</c:v>
                </c:pt>
                <c:pt idx="271">
                  <c:v>0.15180503359526251</c:v>
                </c:pt>
                <c:pt idx="272">
                  <c:v>0.14528031721555237</c:v>
                </c:pt>
                <c:pt idx="273">
                  <c:v>0.15261140392908482</c:v>
                </c:pt>
                <c:pt idx="274">
                  <c:v>0.14796587926509186</c:v>
                </c:pt>
                <c:pt idx="275">
                  <c:v>0.17549203373945643</c:v>
                </c:pt>
                <c:pt idx="276">
                  <c:v>0.152324431256182</c:v>
                </c:pt>
              </c:numCache>
            </c:numRef>
          </c:val>
          <c:smooth val="0"/>
          <c:extLst>
            <c:ext xmlns:c16="http://schemas.microsoft.com/office/drawing/2014/chart" uri="{C3380CC4-5D6E-409C-BE32-E72D297353CC}">
              <c16:uniqueId val="{00000000-51EB-4FB9-85E2-FC8C5D1A5A5D}"/>
            </c:ext>
          </c:extLst>
        </c:ser>
        <c:ser>
          <c:idx val="1"/>
          <c:order val="1"/>
          <c:tx>
            <c:strRef>
              <c:f>'2 Remand Rate'!$C$6</c:f>
              <c:strCache>
                <c:ptCount val="1"/>
                <c:pt idx="0">
                  <c:v>Category 3&amp;4 Remand Rate - Monthly</c:v>
                </c:pt>
              </c:strCache>
            </c:strRef>
          </c:tx>
          <c:spPr>
            <a:ln w="19050" cap="rnd">
              <a:solidFill>
                <a:schemeClr val="accent3">
                  <a:lumMod val="40000"/>
                  <a:lumOff val="60000"/>
                  <a:alpha val="50000"/>
                </a:schemeClr>
              </a:solidFill>
              <a:round/>
            </a:ln>
            <a:effectLst/>
          </c:spPr>
          <c:marker>
            <c:symbol val="none"/>
          </c:marker>
          <c:cat>
            <c:numRef>
              <c:f>'2 Remand Rate'!$A$7:$A$396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'2 Remand Rate'!$C$7:$C$396</c:f>
              <c:numCache>
                <c:formatCode>0.0%</c:formatCode>
                <c:ptCount val="390"/>
                <c:pt idx="0">
                  <c:v>0.12811791383219956</c:v>
                </c:pt>
                <c:pt idx="1">
                  <c:v>0.11829025844930417</c:v>
                </c:pt>
                <c:pt idx="2">
                  <c:v>0.12301936619718309</c:v>
                </c:pt>
                <c:pt idx="3">
                  <c:v>0.12399309551208286</c:v>
                </c:pt>
                <c:pt idx="4">
                  <c:v>0.11417697431018078</c:v>
                </c:pt>
                <c:pt idx="5">
                  <c:v>0.13866799204771371</c:v>
                </c:pt>
                <c:pt idx="6">
                  <c:v>0.14028868067865283</c:v>
                </c:pt>
                <c:pt idx="7">
                  <c:v>0.14101964452759588</c:v>
                </c:pt>
                <c:pt idx="8">
                  <c:v>0.12994638754148582</c:v>
                </c:pt>
                <c:pt idx="9">
                  <c:v>0.13540372670807455</c:v>
                </c:pt>
                <c:pt idx="10">
                  <c:v>0.13024809160305342</c:v>
                </c:pt>
                <c:pt idx="11">
                  <c:v>0.12503242542153048</c:v>
                </c:pt>
                <c:pt idx="12">
                  <c:v>0.15566750629722922</c:v>
                </c:pt>
                <c:pt idx="13">
                  <c:v>0.15858389912706111</c:v>
                </c:pt>
                <c:pt idx="14">
                  <c:v>0.15500115500115499</c:v>
                </c:pt>
                <c:pt idx="15">
                  <c:v>0.15526751241036954</c:v>
                </c:pt>
                <c:pt idx="16">
                  <c:v>0.15079737335834897</c:v>
                </c:pt>
                <c:pt idx="17">
                  <c:v>0.14668153931957614</c:v>
                </c:pt>
                <c:pt idx="18">
                  <c:v>0.15625</c:v>
                </c:pt>
                <c:pt idx="19">
                  <c:v>0.16645712848881067</c:v>
                </c:pt>
                <c:pt idx="20">
                  <c:v>0.1642405932436144</c:v>
                </c:pt>
                <c:pt idx="21">
                  <c:v>0.15469208211143695</c:v>
                </c:pt>
                <c:pt idx="22">
                  <c:v>0.15278474661314601</c:v>
                </c:pt>
                <c:pt idx="23">
                  <c:v>0.15444325481798715</c:v>
                </c:pt>
                <c:pt idx="24">
                  <c:v>0.15465774575398869</c:v>
                </c:pt>
                <c:pt idx="25">
                  <c:v>0.16495402920497565</c:v>
                </c:pt>
                <c:pt idx="26">
                  <c:v>0.14238828578641757</c:v>
                </c:pt>
                <c:pt idx="27">
                  <c:v>0.15390792291220556</c:v>
                </c:pt>
                <c:pt idx="28">
                  <c:v>0.1627579737335835</c:v>
                </c:pt>
                <c:pt idx="29">
                  <c:v>0.16534572287510249</c:v>
                </c:pt>
                <c:pt idx="30">
                  <c:v>0.13952912019826519</c:v>
                </c:pt>
                <c:pt idx="31">
                  <c:v>0.14996446339729921</c:v>
                </c:pt>
                <c:pt idx="32">
                  <c:v>0.14168865435356201</c:v>
                </c:pt>
                <c:pt idx="33">
                  <c:v>0.13383492932056543</c:v>
                </c:pt>
                <c:pt idx="34">
                  <c:v>0.16289592760180996</c:v>
                </c:pt>
                <c:pt idx="35">
                  <c:v>0.14166666666666666</c:v>
                </c:pt>
                <c:pt idx="36">
                  <c:v>0.14365482233502538</c:v>
                </c:pt>
                <c:pt idx="37">
                  <c:v>0.13992673992673993</c:v>
                </c:pt>
                <c:pt idx="38">
                  <c:v>0.14052668375670008</c:v>
                </c:pt>
                <c:pt idx="39">
                  <c:v>0.14275362318840579</c:v>
                </c:pt>
                <c:pt idx="40">
                  <c:v>0.15075154730327145</c:v>
                </c:pt>
                <c:pt idx="41">
                  <c:v>0.1424317617866005</c:v>
                </c:pt>
                <c:pt idx="42">
                  <c:v>0.14034687357371065</c:v>
                </c:pt>
                <c:pt idx="43">
                  <c:v>0.15131578947368421</c:v>
                </c:pt>
                <c:pt idx="44">
                  <c:v>0.14586786644565475</c:v>
                </c:pt>
                <c:pt idx="45">
                  <c:v>0.16833527357392317</c:v>
                </c:pt>
                <c:pt idx="46">
                  <c:v>0.16389244558258642</c:v>
                </c:pt>
                <c:pt idx="47">
                  <c:v>0.16374561842764146</c:v>
                </c:pt>
                <c:pt idx="48">
                  <c:v>0.16404199475065617</c:v>
                </c:pt>
                <c:pt idx="49">
                  <c:v>0.17565080199842228</c:v>
                </c:pt>
                <c:pt idx="50">
                  <c:v>0.15571330432791389</c:v>
                </c:pt>
                <c:pt idx="51">
                  <c:v>0.17204016913319239</c:v>
                </c:pt>
                <c:pt idx="52">
                  <c:v>0.17708599132431743</c:v>
                </c:pt>
                <c:pt idx="53">
                  <c:v>0.17245688577855536</c:v>
                </c:pt>
                <c:pt idx="54">
                  <c:v>0.16597294484911551</c:v>
                </c:pt>
                <c:pt idx="55">
                  <c:v>0.1605</c:v>
                </c:pt>
                <c:pt idx="56">
                  <c:v>0.14658064516129032</c:v>
                </c:pt>
                <c:pt idx="57">
                  <c:v>0.14250547045951861</c:v>
                </c:pt>
                <c:pt idx="58">
                  <c:v>0.16623005477494643</c:v>
                </c:pt>
                <c:pt idx="59">
                  <c:v>0.16799588371494725</c:v>
                </c:pt>
                <c:pt idx="60">
                  <c:v>0.16541151156535772</c:v>
                </c:pt>
                <c:pt idx="61">
                  <c:v>0.15922228060956384</c:v>
                </c:pt>
                <c:pt idx="62">
                  <c:v>0.15114843171153372</c:v>
                </c:pt>
                <c:pt idx="63">
                  <c:v>0.14964108227498621</c:v>
                </c:pt>
                <c:pt idx="64">
                  <c:v>0.15814299900695133</c:v>
                </c:pt>
                <c:pt idx="65">
                  <c:v>0.14872308462694042</c:v>
                </c:pt>
                <c:pt idx="66">
                  <c:v>0.17287866772402855</c:v>
                </c:pt>
                <c:pt idx="67">
                  <c:v>0.15667267808836791</c:v>
                </c:pt>
                <c:pt idx="68">
                  <c:v>0.15575136937366041</c:v>
                </c:pt>
                <c:pt idx="69">
                  <c:v>0.16571852584714322</c:v>
                </c:pt>
                <c:pt idx="70">
                  <c:v>0.15990783410138248</c:v>
                </c:pt>
                <c:pt idx="71">
                  <c:v>0.15963707699852869</c:v>
                </c:pt>
                <c:pt idx="72">
                  <c:v>0.16397058823529412</c:v>
                </c:pt>
                <c:pt idx="73">
                  <c:v>0.16375236294896031</c:v>
                </c:pt>
                <c:pt idx="74">
                  <c:v>0.16542669584245076</c:v>
                </c:pt>
                <c:pt idx="75">
                  <c:v>0.17523056653491437</c:v>
                </c:pt>
                <c:pt idx="76">
                  <c:v>0.17603911980440098</c:v>
                </c:pt>
                <c:pt idx="77">
                  <c:v>0.17839135654261704</c:v>
                </c:pt>
                <c:pt idx="78">
                  <c:v>0.18866055954444169</c:v>
                </c:pt>
                <c:pt idx="79">
                  <c:v>0.17731421121251631</c:v>
                </c:pt>
                <c:pt idx="80">
                  <c:v>0.1780686589281304</c:v>
                </c:pt>
                <c:pt idx="81">
                  <c:v>0.16783048398747893</c:v>
                </c:pt>
                <c:pt idx="82">
                  <c:v>0.17583148558758316</c:v>
                </c:pt>
                <c:pt idx="83">
                  <c:v>0.18154538634658665</c:v>
                </c:pt>
                <c:pt idx="84">
                  <c:v>0.16210716708116663</c:v>
                </c:pt>
                <c:pt idx="85">
                  <c:v>0.1757086999022483</c:v>
                </c:pt>
                <c:pt idx="86">
                  <c:v>0.1731855260405773</c:v>
                </c:pt>
                <c:pt idx="87">
                  <c:v>0.14754502837404393</c:v>
                </c:pt>
                <c:pt idx="88">
                  <c:v>0.16930212945393211</c:v>
                </c:pt>
                <c:pt idx="89">
                  <c:v>0.17541821561338289</c:v>
                </c:pt>
                <c:pt idx="90">
                  <c:v>0.16831002063746847</c:v>
                </c:pt>
                <c:pt idx="91">
                  <c:v>0.17856390819119813</c:v>
                </c:pt>
                <c:pt idx="92">
                  <c:v>0.16445258818140174</c:v>
                </c:pt>
                <c:pt idx="93">
                  <c:v>0.16459494213459067</c:v>
                </c:pt>
                <c:pt idx="94">
                  <c:v>0.16186066091349188</c:v>
                </c:pt>
                <c:pt idx="95">
                  <c:v>0.15583804143126176</c:v>
                </c:pt>
                <c:pt idx="96">
                  <c:v>0.153762741270874</c:v>
                </c:pt>
                <c:pt idx="97">
                  <c:v>0.16502578527894984</c:v>
                </c:pt>
                <c:pt idx="98">
                  <c:v>0.15896739130434784</c:v>
                </c:pt>
                <c:pt idx="99">
                  <c:v>0.16508077008187652</c:v>
                </c:pt>
                <c:pt idx="100">
                  <c:v>0.17352100285902794</c:v>
                </c:pt>
                <c:pt idx="101">
                  <c:v>0.19213780918727916</c:v>
                </c:pt>
                <c:pt idx="102">
                  <c:v>0.183881230116649</c:v>
                </c:pt>
                <c:pt idx="103">
                  <c:v>0.16725820763087842</c:v>
                </c:pt>
                <c:pt idx="104">
                  <c:v>0.18237958007410457</c:v>
                </c:pt>
                <c:pt idx="105">
                  <c:v>0.15898381479205081</c:v>
                </c:pt>
                <c:pt idx="106">
                  <c:v>0.15438138725809958</c:v>
                </c:pt>
                <c:pt idx="107">
                  <c:v>0.18050541516245489</c:v>
                </c:pt>
                <c:pt idx="108">
                  <c:v>0.16357574494686394</c:v>
                </c:pt>
                <c:pt idx="109">
                  <c:v>0.17388407728181213</c:v>
                </c:pt>
                <c:pt idx="110">
                  <c:v>0.16327314636957357</c:v>
                </c:pt>
                <c:pt idx="111">
                  <c:v>0.16324856439704677</c:v>
                </c:pt>
                <c:pt idx="112">
                  <c:v>0.17184311947404216</c:v>
                </c:pt>
                <c:pt idx="113">
                  <c:v>0.17501640778823013</c:v>
                </c:pt>
                <c:pt idx="114">
                  <c:v>0.16527151749302427</c:v>
                </c:pt>
                <c:pt idx="115">
                  <c:v>0.15973208849198295</c:v>
                </c:pt>
                <c:pt idx="116">
                  <c:v>0.17051792828685258</c:v>
                </c:pt>
                <c:pt idx="117">
                  <c:v>0.17812704649639816</c:v>
                </c:pt>
                <c:pt idx="118">
                  <c:v>0.17437163375224415</c:v>
                </c:pt>
                <c:pt idx="119">
                  <c:v>0.17569892473118279</c:v>
                </c:pt>
                <c:pt idx="120">
                  <c:v>0.18135220893336587</c:v>
                </c:pt>
                <c:pt idx="121">
                  <c:v>0.18327661643169665</c:v>
                </c:pt>
                <c:pt idx="122">
                  <c:v>0.16825775656324582</c:v>
                </c:pt>
                <c:pt idx="123">
                  <c:v>0.17672610882487425</c:v>
                </c:pt>
                <c:pt idx="124">
                  <c:v>0.19323892188213795</c:v>
                </c:pt>
                <c:pt idx="125">
                  <c:v>0.18997668997668998</c:v>
                </c:pt>
                <c:pt idx="126">
                  <c:v>0.20199857244825126</c:v>
                </c:pt>
                <c:pt idx="127">
                  <c:v>0.18044424089764141</c:v>
                </c:pt>
                <c:pt idx="128">
                  <c:v>0.17150395778364116</c:v>
                </c:pt>
                <c:pt idx="129">
                  <c:v>0.19561510353227771</c:v>
                </c:pt>
                <c:pt idx="130">
                  <c:v>0.17899977370445802</c:v>
                </c:pt>
                <c:pt idx="131">
                  <c:v>0.19371126922194171</c:v>
                </c:pt>
                <c:pt idx="132">
                  <c:v>0.20336820617504464</c:v>
                </c:pt>
                <c:pt idx="133">
                  <c:v>0.19915254237288135</c:v>
                </c:pt>
                <c:pt idx="134">
                  <c:v>0.19047619047619047</c:v>
                </c:pt>
                <c:pt idx="135">
                  <c:v>0.18536197295147175</c:v>
                </c:pt>
                <c:pt idx="136">
                  <c:v>0.1793453204241586</c:v>
                </c:pt>
                <c:pt idx="137">
                  <c:v>0.18648838845883181</c:v>
                </c:pt>
                <c:pt idx="138">
                  <c:v>0.2042004048582996</c:v>
                </c:pt>
                <c:pt idx="139">
                  <c:v>0.17822222222222223</c:v>
                </c:pt>
                <c:pt idx="140">
                  <c:v>0.17737494263423589</c:v>
                </c:pt>
                <c:pt idx="141">
                  <c:v>0.18030009680542111</c:v>
                </c:pt>
                <c:pt idx="142">
                  <c:v>0.19279661016949154</c:v>
                </c:pt>
                <c:pt idx="143">
                  <c:v>0.1920019870839543</c:v>
                </c:pt>
                <c:pt idx="144">
                  <c:v>0.21034390829112237</c:v>
                </c:pt>
                <c:pt idx="145">
                  <c:v>0.19225967540574282</c:v>
                </c:pt>
                <c:pt idx="146">
                  <c:v>0.1852109411219286</c:v>
                </c:pt>
                <c:pt idx="147">
                  <c:v>0.18191721132897604</c:v>
                </c:pt>
                <c:pt idx="148">
                  <c:v>0.18774208247892457</c:v>
                </c:pt>
                <c:pt idx="149">
                  <c:v>0.19242902208201892</c:v>
                </c:pt>
                <c:pt idx="150">
                  <c:v>0.19056553202894666</c:v>
                </c:pt>
                <c:pt idx="151">
                  <c:v>0.17960933777989518</c:v>
                </c:pt>
                <c:pt idx="152">
                  <c:v>0.20218579234972678</c:v>
                </c:pt>
                <c:pt idx="153">
                  <c:v>0.2073529411764706</c:v>
                </c:pt>
                <c:pt idx="154">
                  <c:v>0.19689997578106078</c:v>
                </c:pt>
                <c:pt idx="155">
                  <c:v>0.21469575200918484</c:v>
                </c:pt>
                <c:pt idx="156">
                  <c:v>0.19464333068151685</c:v>
                </c:pt>
                <c:pt idx="157">
                  <c:v>0.19717514124293786</c:v>
                </c:pt>
                <c:pt idx="158">
                  <c:v>0.19220572640509015</c:v>
                </c:pt>
                <c:pt idx="159">
                  <c:v>0.20866141732283464</c:v>
                </c:pt>
                <c:pt idx="160">
                  <c:v>0.19036638483218038</c:v>
                </c:pt>
                <c:pt idx="161">
                  <c:v>0.1995890813031993</c:v>
                </c:pt>
                <c:pt idx="162">
                  <c:v>0.20690690690690691</c:v>
                </c:pt>
                <c:pt idx="163">
                  <c:v>0.21917808219178081</c:v>
                </c:pt>
                <c:pt idx="164">
                  <c:v>0.20206443540819519</c:v>
                </c:pt>
                <c:pt idx="165">
                  <c:v>0.19944367176634215</c:v>
                </c:pt>
                <c:pt idx="166">
                  <c:v>0.20114777618364418</c:v>
                </c:pt>
                <c:pt idx="167">
                  <c:v>0.20503597122302158</c:v>
                </c:pt>
                <c:pt idx="168">
                  <c:v>0.21809744779582366</c:v>
                </c:pt>
                <c:pt idx="169">
                  <c:v>0.2318840579710145</c:v>
                </c:pt>
                <c:pt idx="170">
                  <c:v>0.22935251798561151</c:v>
                </c:pt>
                <c:pt idx="171">
                  <c:v>0.20205998182368978</c:v>
                </c:pt>
                <c:pt idx="172">
                  <c:v>0.21710882512181917</c:v>
                </c:pt>
                <c:pt idx="173">
                  <c:v>0.22374847374847376</c:v>
                </c:pt>
                <c:pt idx="174">
                  <c:v>0.22851507466892082</c:v>
                </c:pt>
                <c:pt idx="175">
                  <c:v>0.21794871794871795</c:v>
                </c:pt>
                <c:pt idx="176">
                  <c:v>0.21008869179600886</c:v>
                </c:pt>
                <c:pt idx="177">
                  <c:v>0.21528525296017223</c:v>
                </c:pt>
                <c:pt idx="178">
                  <c:v>0.21164646763227904</c:v>
                </c:pt>
                <c:pt idx="179">
                  <c:v>0.24261187728679989</c:v>
                </c:pt>
                <c:pt idx="180">
                  <c:v>0.18924191750278707</c:v>
                </c:pt>
                <c:pt idx="181">
                  <c:v>0.20832030028151391</c:v>
                </c:pt>
                <c:pt idx="182">
                  <c:v>0.22511403273410249</c:v>
                </c:pt>
                <c:pt idx="183">
                  <c:v>0.22803955788248981</c:v>
                </c:pt>
                <c:pt idx="184">
                  <c:v>0.22897196261682243</c:v>
                </c:pt>
                <c:pt idx="185">
                  <c:v>0.24601102407890921</c:v>
                </c:pt>
                <c:pt idx="186">
                  <c:v>0.25546409310246948</c:v>
                </c:pt>
                <c:pt idx="187">
                  <c:v>0.25280131183383436</c:v>
                </c:pt>
                <c:pt idx="188">
                  <c:v>0.23339816615726591</c:v>
                </c:pt>
                <c:pt idx="189">
                  <c:v>0.23964414790102864</c:v>
                </c:pt>
                <c:pt idx="190">
                  <c:v>0.23623978201634876</c:v>
                </c:pt>
                <c:pt idx="191">
                  <c:v>0.28015246392594612</c:v>
                </c:pt>
                <c:pt idx="192">
                  <c:v>0.24350915550696911</c:v>
                </c:pt>
                <c:pt idx="193">
                  <c:v>0.25028026905829598</c:v>
                </c:pt>
                <c:pt idx="194">
                  <c:v>0.23860103626943005</c:v>
                </c:pt>
                <c:pt idx="195">
                  <c:v>0.24002143048486471</c:v>
                </c:pt>
                <c:pt idx="196">
                  <c:v>0.25734730385893179</c:v>
                </c:pt>
                <c:pt idx="197">
                  <c:v>0.25278425278425276</c:v>
                </c:pt>
                <c:pt idx="198">
                  <c:v>0.26545143833665624</c:v>
                </c:pt>
                <c:pt idx="199">
                  <c:v>0.25904345714979365</c:v>
                </c:pt>
                <c:pt idx="200">
                  <c:v>0.27409716809560924</c:v>
                </c:pt>
                <c:pt idx="201">
                  <c:v>0.26613333333333333</c:v>
                </c:pt>
                <c:pt idx="202">
                  <c:v>0.25818735719725816</c:v>
                </c:pt>
                <c:pt idx="203">
                  <c:v>0.28112894299944657</c:v>
                </c:pt>
                <c:pt idx="204">
                  <c:v>0.25339830725827134</c:v>
                </c:pt>
                <c:pt idx="205">
                  <c:v>0.2569599109131403</c:v>
                </c:pt>
                <c:pt idx="206">
                  <c:v>0.26008064516129031</c:v>
                </c:pt>
                <c:pt idx="207">
                  <c:v>0.28822441430332923</c:v>
                </c:pt>
                <c:pt idx="208">
                  <c:v>0.27335025380710659</c:v>
                </c:pt>
                <c:pt idx="209">
                  <c:v>0.26818866031108879</c:v>
                </c:pt>
                <c:pt idx="210">
                  <c:v>0.26604990187832911</c:v>
                </c:pt>
                <c:pt idx="211">
                  <c:v>0.27840481565086533</c:v>
                </c:pt>
                <c:pt idx="212">
                  <c:v>0.27128082736674625</c:v>
                </c:pt>
                <c:pt idx="213">
                  <c:v>0.25540060158599948</c:v>
                </c:pt>
                <c:pt idx="214">
                  <c:v>0.27614293221229635</c:v>
                </c:pt>
                <c:pt idx="215">
                  <c:v>0.28896283971159181</c:v>
                </c:pt>
                <c:pt idx="216">
                  <c:v>0.28466413181242078</c:v>
                </c:pt>
                <c:pt idx="217">
                  <c:v>0.27399165507649514</c:v>
                </c:pt>
                <c:pt idx="218">
                  <c:v>0.30133333333333334</c:v>
                </c:pt>
                <c:pt idx="219">
                  <c:v>0.28157659002687369</c:v>
                </c:pt>
                <c:pt idx="220">
                  <c:v>0.29799216454456418</c:v>
                </c:pt>
                <c:pt idx="221">
                  <c:v>0.29573170731707316</c:v>
                </c:pt>
                <c:pt idx="222">
                  <c:v>0.29521203830369358</c:v>
                </c:pt>
                <c:pt idx="223">
                  <c:v>0.29421221864951769</c:v>
                </c:pt>
                <c:pt idx="224">
                  <c:v>0.31111733408008962</c:v>
                </c:pt>
                <c:pt idx="225">
                  <c:v>0.3093733543970511</c:v>
                </c:pt>
                <c:pt idx="226">
                  <c:v>0.29466418900982216</c:v>
                </c:pt>
                <c:pt idx="227">
                  <c:v>0.31086036671368122</c:v>
                </c:pt>
                <c:pt idx="228">
                  <c:v>0.28920277711276038</c:v>
                </c:pt>
                <c:pt idx="229">
                  <c:v>0.31016949152542372</c:v>
                </c:pt>
                <c:pt idx="230">
                  <c:v>0.30322933771209631</c:v>
                </c:pt>
                <c:pt idx="231">
                  <c:v>0.33133047210300431</c:v>
                </c:pt>
                <c:pt idx="232">
                  <c:v>0.3117103984450923</c:v>
                </c:pt>
                <c:pt idx="233">
                  <c:v>0.30005820721769499</c:v>
                </c:pt>
                <c:pt idx="234">
                  <c:v>0.32283057851239672</c:v>
                </c:pt>
                <c:pt idx="235">
                  <c:v>0.31644562334217508</c:v>
                </c:pt>
                <c:pt idx="236">
                  <c:v>0.33516634588946936</c:v>
                </c:pt>
                <c:pt idx="237">
                  <c:v>0.33306836248012717</c:v>
                </c:pt>
                <c:pt idx="238">
                  <c:v>0.33774834437086093</c:v>
                </c:pt>
                <c:pt idx="239">
                  <c:v>0.33243389098758769</c:v>
                </c:pt>
                <c:pt idx="240">
                  <c:v>0.33965936739659369</c:v>
                </c:pt>
                <c:pt idx="241">
                  <c:v>0.3037496628001079</c:v>
                </c:pt>
                <c:pt idx="242">
                  <c:v>0.33105622700998422</c:v>
                </c:pt>
                <c:pt idx="243">
                  <c:v>0.53457076566125294</c:v>
                </c:pt>
                <c:pt idx="244">
                  <c:v>0.29708689100954294</c:v>
                </c:pt>
                <c:pt idx="245">
                  <c:v>0.27409144196951934</c:v>
                </c:pt>
                <c:pt idx="246">
                  <c:v>0.29268292682926828</c:v>
                </c:pt>
                <c:pt idx="247">
                  <c:v>0.32729432729432728</c:v>
                </c:pt>
                <c:pt idx="248">
                  <c:v>0.30346286016389107</c:v>
                </c:pt>
                <c:pt idx="249">
                  <c:v>0.33667932718393923</c:v>
                </c:pt>
                <c:pt idx="250">
                  <c:v>0.30640913081650573</c:v>
                </c:pt>
                <c:pt idx="251">
                  <c:v>0.32848173515981738</c:v>
                </c:pt>
                <c:pt idx="252">
                  <c:v>0.29455857856746254</c:v>
                </c:pt>
                <c:pt idx="253">
                  <c:v>0.312202852614897</c:v>
                </c:pt>
                <c:pt idx="254">
                  <c:v>0.32191780821917809</c:v>
                </c:pt>
                <c:pt idx="255">
                  <c:v>0.31853222325007707</c:v>
                </c:pt>
                <c:pt idx="256">
                  <c:v>0.32356355194428321</c:v>
                </c:pt>
                <c:pt idx="257">
                  <c:v>0.3402678825876318</c:v>
                </c:pt>
                <c:pt idx="258">
                  <c:v>0.30546623794212219</c:v>
                </c:pt>
                <c:pt idx="259">
                  <c:v>0.33813937521455545</c:v>
                </c:pt>
                <c:pt idx="260">
                  <c:v>0.34330387491502379</c:v>
                </c:pt>
                <c:pt idx="261">
                  <c:v>0.33495302883057987</c:v>
                </c:pt>
                <c:pt idx="262">
                  <c:v>0.32166973603437693</c:v>
                </c:pt>
                <c:pt idx="263">
                  <c:v>0.34782608695652173</c:v>
                </c:pt>
                <c:pt idx="264">
                  <c:v>0.33994878361075542</c:v>
                </c:pt>
                <c:pt idx="265">
                  <c:v>0.25649255908958274</c:v>
                </c:pt>
                <c:pt idx="266">
                  <c:v>0.29636308987075444</c:v>
                </c:pt>
                <c:pt idx="267">
                  <c:v>0.31476323119777161</c:v>
                </c:pt>
                <c:pt idx="268">
                  <c:v>0.31009545849002024</c:v>
                </c:pt>
                <c:pt idx="269">
                  <c:v>0.31730483823092903</c:v>
                </c:pt>
                <c:pt idx="270">
                  <c:v>0.32858470114586558</c:v>
                </c:pt>
                <c:pt idx="271">
                  <c:v>0.31981740064446829</c:v>
                </c:pt>
                <c:pt idx="272">
                  <c:v>0.30781331934976403</c:v>
                </c:pt>
                <c:pt idx="273">
                  <c:v>0.32542857142857146</c:v>
                </c:pt>
                <c:pt idx="274">
                  <c:v>0.30739500128832775</c:v>
                </c:pt>
                <c:pt idx="275">
                  <c:v>0.35368754956383824</c:v>
                </c:pt>
                <c:pt idx="276">
                  <c:v>0.30529440870856012</c:v>
                </c:pt>
              </c:numCache>
            </c:numRef>
          </c:val>
          <c:smooth val="0"/>
          <c:extLst>
            <c:ext xmlns:c16="http://schemas.microsoft.com/office/drawing/2014/chart" uri="{C3380CC4-5D6E-409C-BE32-E72D297353CC}">
              <c16:uniqueId val="{00000001-51EB-4FB9-85E2-FC8C5D1A5A5D}"/>
            </c:ext>
          </c:extLst>
        </c:ser>
        <c:ser>
          <c:idx val="2"/>
          <c:order val="2"/>
          <c:tx>
            <c:strRef>
              <c:f>'2 Remand Rate'!$D$6</c:f>
              <c:strCache>
                <c:ptCount val="1"/>
                <c:pt idx="0">
                  <c:v>Remand Rate - 12 month rolling</c:v>
                </c:pt>
              </c:strCache>
            </c:strRef>
          </c:tx>
          <c:spPr>
            <a:ln w="25400" cap="rnd">
              <a:solidFill>
                <a:schemeClr val="tx1"/>
              </a:solidFill>
              <a:round/>
            </a:ln>
            <a:effectLst/>
          </c:spPr>
          <c:marker>
            <c:symbol val="none"/>
          </c:marker>
          <c:cat>
            <c:numRef>
              <c:f>'2 Remand Rate'!$A$7:$A$396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'2 Remand Rate'!$D$7:$D$396</c:f>
              <c:numCache>
                <c:formatCode>0.0%</c:formatCode>
                <c:ptCount val="390"/>
                <c:pt idx="11">
                  <c:v>5.1486273272325654E-2</c:v>
                </c:pt>
                <c:pt idx="12">
                  <c:v>5.1991559120595623E-2</c:v>
                </c:pt>
                <c:pt idx="13">
                  <c:v>5.2961450169198919E-2</c:v>
                </c:pt>
                <c:pt idx="14">
                  <c:v>5.4025177391883651E-2</c:v>
                </c:pt>
                <c:pt idx="15">
                  <c:v>5.4595313798122269E-2</c:v>
                </c:pt>
                <c:pt idx="16">
                  <c:v>5.5471542480065986E-2</c:v>
                </c:pt>
                <c:pt idx="17">
                  <c:v>5.4712030354322531E-2</c:v>
                </c:pt>
                <c:pt idx="18">
                  <c:v>5.4959869971146699E-2</c:v>
                </c:pt>
                <c:pt idx="19">
                  <c:v>5.5429507783449926E-2</c:v>
                </c:pt>
                <c:pt idx="20">
                  <c:v>5.6190729415935475E-2</c:v>
                </c:pt>
                <c:pt idx="21">
                  <c:v>5.6839882134230392E-2</c:v>
                </c:pt>
                <c:pt idx="22">
                  <c:v>5.7602474472494947E-2</c:v>
                </c:pt>
                <c:pt idx="23">
                  <c:v>5.8157612523716755E-2</c:v>
                </c:pt>
                <c:pt idx="24">
                  <c:v>5.7482287177998879E-2</c:v>
                </c:pt>
                <c:pt idx="25">
                  <c:v>5.7439003528957089E-2</c:v>
                </c:pt>
                <c:pt idx="26">
                  <c:v>5.6782233583639562E-2</c:v>
                </c:pt>
                <c:pt idx="27">
                  <c:v>5.7058838538477243E-2</c:v>
                </c:pt>
                <c:pt idx="28">
                  <c:v>5.7455348311882232E-2</c:v>
                </c:pt>
                <c:pt idx="29">
                  <c:v>5.7905861467825462E-2</c:v>
                </c:pt>
                <c:pt idx="30">
                  <c:v>5.7375384068459406E-2</c:v>
                </c:pt>
                <c:pt idx="31">
                  <c:v>5.7352838422399938E-2</c:v>
                </c:pt>
                <c:pt idx="32">
                  <c:v>5.6619142030888907E-2</c:v>
                </c:pt>
                <c:pt idx="33">
                  <c:v>5.6153430306382875E-2</c:v>
                </c:pt>
                <c:pt idx="34">
                  <c:v>5.6193292896887063E-2</c:v>
                </c:pt>
                <c:pt idx="35">
                  <c:v>5.5679728566740756E-2</c:v>
                </c:pt>
                <c:pt idx="36">
                  <c:v>5.5328447439816346E-2</c:v>
                </c:pt>
                <c:pt idx="37">
                  <c:v>5.4619880906763014E-2</c:v>
                </c:pt>
                <c:pt idx="38">
                  <c:v>5.4563844454211044E-2</c:v>
                </c:pt>
                <c:pt idx="39">
                  <c:v>5.3780842620083182E-2</c:v>
                </c:pt>
                <c:pt idx="40">
                  <c:v>5.3277578184816536E-2</c:v>
                </c:pt>
                <c:pt idx="41">
                  <c:v>5.2427669448946043E-2</c:v>
                </c:pt>
                <c:pt idx="42">
                  <c:v>5.2350906228091347E-2</c:v>
                </c:pt>
                <c:pt idx="43">
                  <c:v>5.1892799424365116E-2</c:v>
                </c:pt>
                <c:pt idx="44">
                  <c:v>5.20300700958315E-2</c:v>
                </c:pt>
                <c:pt idx="45">
                  <c:v>5.2831249121820995E-2</c:v>
                </c:pt>
                <c:pt idx="46">
                  <c:v>5.275996380375339E-2</c:v>
                </c:pt>
                <c:pt idx="47">
                  <c:v>5.3129961124418687E-2</c:v>
                </c:pt>
                <c:pt idx="48">
                  <c:v>5.3257584238217845E-2</c:v>
                </c:pt>
                <c:pt idx="49">
                  <c:v>5.4107540423235206E-2</c:v>
                </c:pt>
                <c:pt idx="50">
                  <c:v>5.4327325484068968E-2</c:v>
                </c:pt>
                <c:pt idx="51">
                  <c:v>5.4829558146807844E-2</c:v>
                </c:pt>
                <c:pt idx="52">
                  <c:v>5.568322332574855E-2</c:v>
                </c:pt>
                <c:pt idx="53">
                  <c:v>5.6432872529895685E-2</c:v>
                </c:pt>
                <c:pt idx="54">
                  <c:v>5.7100615360025572E-2</c:v>
                </c:pt>
                <c:pt idx="55">
                  <c:v>5.7739895518284297E-2</c:v>
                </c:pt>
                <c:pt idx="56">
                  <c:v>5.8117672763234304E-2</c:v>
                </c:pt>
                <c:pt idx="57">
                  <c:v>5.7741120436790291E-2</c:v>
                </c:pt>
                <c:pt idx="58">
                  <c:v>5.7882838721583375E-2</c:v>
                </c:pt>
                <c:pt idx="59">
                  <c:v>5.7995329931678628E-2</c:v>
                </c:pt>
                <c:pt idx="60">
                  <c:v>5.8460324276644889E-2</c:v>
                </c:pt>
                <c:pt idx="61">
                  <c:v>5.7905931037671513E-2</c:v>
                </c:pt>
                <c:pt idx="62">
                  <c:v>5.8077650138141632E-2</c:v>
                </c:pt>
                <c:pt idx="63">
                  <c:v>5.8435140619791451E-2</c:v>
                </c:pt>
                <c:pt idx="64">
                  <c:v>5.8603002672811599E-2</c:v>
                </c:pt>
                <c:pt idx="65">
                  <c:v>5.8580390185153791E-2</c:v>
                </c:pt>
                <c:pt idx="66">
                  <c:v>5.9217123588916579E-2</c:v>
                </c:pt>
                <c:pt idx="67">
                  <c:v>5.9446448657501032E-2</c:v>
                </c:pt>
                <c:pt idx="68">
                  <c:v>5.9694483898084003E-2</c:v>
                </c:pt>
                <c:pt idx="69">
                  <c:v>6.0501286461796422E-2</c:v>
                </c:pt>
                <c:pt idx="70">
                  <c:v>6.0917867701404289E-2</c:v>
                </c:pt>
                <c:pt idx="71">
                  <c:v>6.1286691488440556E-2</c:v>
                </c:pt>
                <c:pt idx="72">
                  <c:v>6.1151079136690649E-2</c:v>
                </c:pt>
                <c:pt idx="73">
                  <c:v>6.1938845625286301E-2</c:v>
                </c:pt>
                <c:pt idx="74">
                  <c:v>6.2341436282216459E-2</c:v>
                </c:pt>
                <c:pt idx="75">
                  <c:v>6.2270148974630679E-2</c:v>
                </c:pt>
                <c:pt idx="76">
                  <c:v>6.1950212100915385E-2</c:v>
                </c:pt>
                <c:pt idx="77">
                  <c:v>6.1955539289892926E-2</c:v>
                </c:pt>
                <c:pt idx="78">
                  <c:v>6.1932159819946049E-2</c:v>
                </c:pt>
                <c:pt idx="79">
                  <c:v>6.1942101888839571E-2</c:v>
                </c:pt>
                <c:pt idx="80">
                  <c:v>6.1923287671232875E-2</c:v>
                </c:pt>
                <c:pt idx="81">
                  <c:v>6.1231594349526498E-2</c:v>
                </c:pt>
                <c:pt idx="82">
                  <c:v>6.1054644041433986E-2</c:v>
                </c:pt>
                <c:pt idx="83">
                  <c:v>6.1037777070510363E-2</c:v>
                </c:pt>
                <c:pt idx="84">
                  <c:v>6.0873742360758987E-2</c:v>
                </c:pt>
                <c:pt idx="85">
                  <c:v>6.0493656335149866E-2</c:v>
                </c:pt>
                <c:pt idx="86">
                  <c:v>6.0588092036297794E-2</c:v>
                </c:pt>
                <c:pt idx="87">
                  <c:v>6.0114198065881884E-2</c:v>
                </c:pt>
                <c:pt idx="88">
                  <c:v>6.0298354501200004E-2</c:v>
                </c:pt>
                <c:pt idx="89">
                  <c:v>6.0193639348014964E-2</c:v>
                </c:pt>
                <c:pt idx="90">
                  <c:v>5.9712696274511819E-2</c:v>
                </c:pt>
                <c:pt idx="91">
                  <c:v>5.9713668067055511E-2</c:v>
                </c:pt>
                <c:pt idx="92">
                  <c:v>5.9672454256367531E-2</c:v>
                </c:pt>
                <c:pt idx="93">
                  <c:v>5.946089723322142E-2</c:v>
                </c:pt>
                <c:pt idx="94">
                  <c:v>5.883968246043237E-2</c:v>
                </c:pt>
                <c:pt idx="95">
                  <c:v>5.8182649581995489E-2</c:v>
                </c:pt>
                <c:pt idx="96">
                  <c:v>5.7402141391162433E-2</c:v>
                </c:pt>
                <c:pt idx="97">
                  <c:v>5.7057292945161764E-2</c:v>
                </c:pt>
                <c:pt idx="98">
                  <c:v>5.6325592407710671E-2</c:v>
                </c:pt>
                <c:pt idx="99">
                  <c:v>5.6254152499316055E-2</c:v>
                </c:pt>
                <c:pt idx="100">
                  <c:v>5.5672258644442058E-2</c:v>
                </c:pt>
                <c:pt idx="101">
                  <c:v>5.6002185451139559E-2</c:v>
                </c:pt>
                <c:pt idx="102">
                  <c:v>5.6206702501309838E-2</c:v>
                </c:pt>
                <c:pt idx="103">
                  <c:v>5.5647024911692718E-2</c:v>
                </c:pt>
                <c:pt idx="104">
                  <c:v>5.5978781689527329E-2</c:v>
                </c:pt>
                <c:pt idx="105">
                  <c:v>5.5904356402299682E-2</c:v>
                </c:pt>
                <c:pt idx="106">
                  <c:v>5.5822140773070336E-2</c:v>
                </c:pt>
                <c:pt idx="107">
                  <c:v>5.6285008158630495E-2</c:v>
                </c:pt>
                <c:pt idx="108">
                  <c:v>5.6851976778435488E-2</c:v>
                </c:pt>
                <c:pt idx="109">
                  <c:v>5.7041486003840514E-2</c:v>
                </c:pt>
                <c:pt idx="110">
                  <c:v>5.7021102003897761E-2</c:v>
                </c:pt>
                <c:pt idx="111">
                  <c:v>5.6802328267196375E-2</c:v>
                </c:pt>
                <c:pt idx="112">
                  <c:v>5.6754795805663005E-2</c:v>
                </c:pt>
                <c:pt idx="113">
                  <c:v>5.6401527349680271E-2</c:v>
                </c:pt>
                <c:pt idx="114">
                  <c:v>5.5655090566677508E-2</c:v>
                </c:pt>
                <c:pt idx="115">
                  <c:v>5.5911760545062084E-2</c:v>
                </c:pt>
                <c:pt idx="116">
                  <c:v>5.5452831474456531E-2</c:v>
                </c:pt>
                <c:pt idx="117">
                  <c:v>5.5583630395491031E-2</c:v>
                </c:pt>
                <c:pt idx="118">
                  <c:v>5.5907057925166356E-2</c:v>
                </c:pt>
                <c:pt idx="119">
                  <c:v>5.5984029249392914E-2</c:v>
                </c:pt>
                <c:pt idx="120">
                  <c:v>5.6231631153563555E-2</c:v>
                </c:pt>
                <c:pt idx="121">
                  <c:v>5.6412111766670374E-2</c:v>
                </c:pt>
                <c:pt idx="122">
                  <c:v>5.6674963729321078E-2</c:v>
                </c:pt>
                <c:pt idx="123">
                  <c:v>5.7299493906749627E-2</c:v>
                </c:pt>
                <c:pt idx="124">
                  <c:v>5.8280256278493064E-2</c:v>
                </c:pt>
                <c:pt idx="125">
                  <c:v>5.8842788543663524E-2</c:v>
                </c:pt>
                <c:pt idx="126">
                  <c:v>5.9935637652452918E-2</c:v>
                </c:pt>
                <c:pt idx="127">
                  <c:v>6.0158959537572256E-2</c:v>
                </c:pt>
                <c:pt idx="128">
                  <c:v>6.0342100781040901E-2</c:v>
                </c:pt>
                <c:pt idx="129">
                  <c:v>6.1182486291194285E-2</c:v>
                </c:pt>
                <c:pt idx="130">
                  <c:v>6.1436303225071674E-2</c:v>
                </c:pt>
                <c:pt idx="131">
                  <c:v>6.2078178079518903E-2</c:v>
                </c:pt>
                <c:pt idx="132">
                  <c:v>6.3271291710643829E-2</c:v>
                </c:pt>
                <c:pt idx="133">
                  <c:v>6.3793902892635673E-2</c:v>
                </c:pt>
                <c:pt idx="134">
                  <c:v>6.4852904512590376E-2</c:v>
                </c:pt>
                <c:pt idx="135">
                  <c:v>6.5459676268687483E-2</c:v>
                </c:pt>
                <c:pt idx="136">
                  <c:v>6.4843564042209936E-2</c:v>
                </c:pt>
                <c:pt idx="137">
                  <c:v>6.4777736470338312E-2</c:v>
                </c:pt>
                <c:pt idx="138">
                  <c:v>6.5042001490288992E-2</c:v>
                </c:pt>
                <c:pt idx="139">
                  <c:v>6.5201465201465206E-2</c:v>
                </c:pt>
                <c:pt idx="140">
                  <c:v>6.5493175087037267E-2</c:v>
                </c:pt>
                <c:pt idx="141">
                  <c:v>6.5651002759086988E-2</c:v>
                </c:pt>
                <c:pt idx="142">
                  <c:v>6.6518945024340914E-2</c:v>
                </c:pt>
                <c:pt idx="143">
                  <c:v>6.6739832800452439E-2</c:v>
                </c:pt>
                <c:pt idx="144">
                  <c:v>6.7222570603754611E-2</c:v>
                </c:pt>
                <c:pt idx="145">
                  <c:v>6.7495045062951842E-2</c:v>
                </c:pt>
                <c:pt idx="146">
                  <c:v>6.7846084283907301E-2</c:v>
                </c:pt>
                <c:pt idx="147">
                  <c:v>6.8044282145803409E-2</c:v>
                </c:pt>
                <c:pt idx="148">
                  <c:v>6.888768979942328E-2</c:v>
                </c:pt>
                <c:pt idx="149">
                  <c:v>6.9549936311742222E-2</c:v>
                </c:pt>
                <c:pt idx="150">
                  <c:v>6.992325132051995E-2</c:v>
                </c:pt>
                <c:pt idx="151">
                  <c:v>7.0425863207575753E-2</c:v>
                </c:pt>
                <c:pt idx="152">
                  <c:v>7.1693739812708782E-2</c:v>
                </c:pt>
                <c:pt idx="153">
                  <c:v>7.2384307087202213E-2</c:v>
                </c:pt>
                <c:pt idx="154">
                  <c:v>7.280586144649806E-2</c:v>
                </c:pt>
                <c:pt idx="155">
                  <c:v>7.3765003158559703E-2</c:v>
                </c:pt>
                <c:pt idx="156">
                  <c:v>7.3671840943120862E-2</c:v>
                </c:pt>
                <c:pt idx="157">
                  <c:v>7.394025586326626E-2</c:v>
                </c:pt>
                <c:pt idx="158">
                  <c:v>7.4456620530265652E-2</c:v>
                </c:pt>
                <c:pt idx="159">
                  <c:v>7.5173457144347644E-2</c:v>
                </c:pt>
                <c:pt idx="160">
                  <c:v>7.5566833858699597E-2</c:v>
                </c:pt>
                <c:pt idx="161">
                  <c:v>7.5867926673488364E-2</c:v>
                </c:pt>
                <c:pt idx="162">
                  <c:v>7.6241433452158738E-2</c:v>
                </c:pt>
                <c:pt idx="163">
                  <c:v>7.7391488576485951E-2</c:v>
                </c:pt>
                <c:pt idx="164">
                  <c:v>7.7244172590510835E-2</c:v>
                </c:pt>
                <c:pt idx="165">
                  <c:v>7.7332942269149926E-2</c:v>
                </c:pt>
                <c:pt idx="166">
                  <c:v>7.7230898035348119E-2</c:v>
                </c:pt>
                <c:pt idx="167">
                  <c:v>7.701090369355483E-2</c:v>
                </c:pt>
                <c:pt idx="168">
                  <c:v>7.7228875821316115E-2</c:v>
                </c:pt>
                <c:pt idx="169">
                  <c:v>7.8520223802307956E-2</c:v>
                </c:pt>
                <c:pt idx="170">
                  <c:v>7.9709558526016883E-2</c:v>
                </c:pt>
                <c:pt idx="171">
                  <c:v>7.9672833149351377E-2</c:v>
                </c:pt>
                <c:pt idx="172">
                  <c:v>8.054509030020332E-2</c:v>
                </c:pt>
                <c:pt idx="173">
                  <c:v>8.1397620049281805E-2</c:v>
                </c:pt>
                <c:pt idx="174">
                  <c:v>8.1875065491070764E-2</c:v>
                </c:pt>
                <c:pt idx="175">
                  <c:v>8.1956974845559416E-2</c:v>
                </c:pt>
                <c:pt idx="176">
                  <c:v>8.2849524953997528E-2</c:v>
                </c:pt>
                <c:pt idx="177">
                  <c:v>8.3141154272365153E-2</c:v>
                </c:pt>
                <c:pt idx="178">
                  <c:v>8.3748401173726589E-2</c:v>
                </c:pt>
                <c:pt idx="179">
                  <c:v>8.4813259337033153E-2</c:v>
                </c:pt>
                <c:pt idx="180">
                  <c:v>8.5042029420594412E-2</c:v>
                </c:pt>
                <c:pt idx="181">
                  <c:v>8.4750959000396309E-2</c:v>
                </c:pt>
                <c:pt idx="182">
                  <c:v>8.4459131835915649E-2</c:v>
                </c:pt>
                <c:pt idx="183">
                  <c:v>8.5439966552686986E-2</c:v>
                </c:pt>
                <c:pt idx="184">
                  <c:v>8.5866112691746072E-2</c:v>
                </c:pt>
                <c:pt idx="185">
                  <c:v>8.6404865516699E-2</c:v>
                </c:pt>
                <c:pt idx="186">
                  <c:v>8.7497369291362259E-2</c:v>
                </c:pt>
                <c:pt idx="187">
                  <c:v>8.9302528794510019E-2</c:v>
                </c:pt>
                <c:pt idx="188">
                  <c:v>8.9592984778292528E-2</c:v>
                </c:pt>
                <c:pt idx="189">
                  <c:v>9.0454271053425891E-2</c:v>
                </c:pt>
                <c:pt idx="190">
                  <c:v>9.1678388482281881E-2</c:v>
                </c:pt>
                <c:pt idx="191">
                  <c:v>9.3012095171679451E-2</c:v>
                </c:pt>
                <c:pt idx="192">
                  <c:v>9.4729392988082597E-2</c:v>
                </c:pt>
                <c:pt idx="193">
                  <c:v>9.5261266656685134E-2</c:v>
                </c:pt>
                <c:pt idx="194">
                  <c:v>9.595869149952245E-2</c:v>
                </c:pt>
                <c:pt idx="195">
                  <c:v>9.6375092661230538E-2</c:v>
                </c:pt>
                <c:pt idx="196">
                  <c:v>9.7815051864930475E-2</c:v>
                </c:pt>
                <c:pt idx="197">
                  <c:v>9.8801342262210046E-2</c:v>
                </c:pt>
                <c:pt idx="198">
                  <c:v>9.9357633153470612E-2</c:v>
                </c:pt>
                <c:pt idx="199">
                  <c:v>9.9594782368304269E-2</c:v>
                </c:pt>
                <c:pt idx="200">
                  <c:v>0.10117925212497461</c:v>
                </c:pt>
                <c:pt idx="201">
                  <c:v>0.10270985374930945</c:v>
                </c:pt>
                <c:pt idx="202">
                  <c:v>0.10391405006511359</c:v>
                </c:pt>
                <c:pt idx="203">
                  <c:v>0.10434996883561147</c:v>
                </c:pt>
                <c:pt idx="204">
                  <c:v>0.10502569877569877</c:v>
                </c:pt>
                <c:pt idx="205">
                  <c:v>0.10604450804802069</c:v>
                </c:pt>
                <c:pt idx="206">
                  <c:v>0.10673194614443085</c:v>
                </c:pt>
                <c:pt idx="207">
                  <c:v>0.10839035979506913</c:v>
                </c:pt>
                <c:pt idx="208">
                  <c:v>0.10870830241929617</c:v>
                </c:pt>
                <c:pt idx="209">
                  <c:v>0.10924876051655427</c:v>
                </c:pt>
                <c:pt idx="210">
                  <c:v>0.10964565070557561</c:v>
                </c:pt>
                <c:pt idx="211">
                  <c:v>0.11072719617891727</c:v>
                </c:pt>
                <c:pt idx="212">
                  <c:v>0.11108109686651287</c:v>
                </c:pt>
                <c:pt idx="213">
                  <c:v>0.11118667865996797</c:v>
                </c:pt>
                <c:pt idx="214">
                  <c:v>0.11134905210663341</c:v>
                </c:pt>
                <c:pt idx="215">
                  <c:v>0.11163040994301637</c:v>
                </c:pt>
                <c:pt idx="216">
                  <c:v>0.11240873757022317</c:v>
                </c:pt>
                <c:pt idx="217">
                  <c:v>0.11310114857354575</c:v>
                </c:pt>
                <c:pt idx="218">
                  <c:v>0.11473891743338512</c:v>
                </c:pt>
                <c:pt idx="219">
                  <c:v>0.11479264323888573</c:v>
                </c:pt>
                <c:pt idx="220">
                  <c:v>0.11590656450734488</c:v>
                </c:pt>
                <c:pt idx="221">
                  <c:v>0.1169864295741694</c:v>
                </c:pt>
                <c:pt idx="222">
                  <c:v>0.11774433478566197</c:v>
                </c:pt>
                <c:pt idx="223">
                  <c:v>0.11768949778624968</c:v>
                </c:pt>
                <c:pt idx="224">
                  <c:v>0.11919334108574577</c:v>
                </c:pt>
                <c:pt idx="225">
                  <c:v>0.12053247338779316</c:v>
                </c:pt>
                <c:pt idx="226">
                  <c:v>0.12118633673688406</c:v>
                </c:pt>
                <c:pt idx="227">
                  <c:v>0.12189330013372066</c:v>
                </c:pt>
                <c:pt idx="228">
                  <c:v>0.12247091795600261</c:v>
                </c:pt>
                <c:pt idx="229">
                  <c:v>0.1233435818601076</c:v>
                </c:pt>
                <c:pt idx="230">
                  <c:v>0.12335879040345599</c:v>
                </c:pt>
                <c:pt idx="231">
                  <c:v>0.12486690841756037</c:v>
                </c:pt>
                <c:pt idx="232">
                  <c:v>0.12573239916917259</c:v>
                </c:pt>
                <c:pt idx="233">
                  <c:v>0.12605702283247111</c:v>
                </c:pt>
                <c:pt idx="234">
                  <c:v>0.12736731762239392</c:v>
                </c:pt>
                <c:pt idx="235">
                  <c:v>0.12898709425107549</c:v>
                </c:pt>
                <c:pt idx="236">
                  <c:v>0.12955282171450888</c:v>
                </c:pt>
                <c:pt idx="237">
                  <c:v>0.13058742398595699</c:v>
                </c:pt>
                <c:pt idx="238">
                  <c:v>0.13275528044228135</c:v>
                </c:pt>
                <c:pt idx="239">
                  <c:v>0.13370820142071854</c:v>
                </c:pt>
                <c:pt idx="240">
                  <c:v>0.13533224005802769</c:v>
                </c:pt>
                <c:pt idx="241">
                  <c:v>0.13560511110585602</c:v>
                </c:pt>
                <c:pt idx="242">
                  <c:v>0.13721288792251432</c:v>
                </c:pt>
                <c:pt idx="243">
                  <c:v>0.14326441568744111</c:v>
                </c:pt>
                <c:pt idx="244">
                  <c:v>0.14472553216591105</c:v>
                </c:pt>
                <c:pt idx="245">
                  <c:v>0.1437544254237994</c:v>
                </c:pt>
                <c:pt idx="246">
                  <c:v>0.14294220753625134</c:v>
                </c:pt>
                <c:pt idx="247">
                  <c:v>0.14378079864061172</c:v>
                </c:pt>
                <c:pt idx="248">
                  <c:v>0.14377451816476206</c:v>
                </c:pt>
                <c:pt idx="249">
                  <c:v>0.14418405013305863</c:v>
                </c:pt>
                <c:pt idx="250">
                  <c:v>0.14333532783544489</c:v>
                </c:pt>
                <c:pt idx="251">
                  <c:v>0.14318132227798386</c:v>
                </c:pt>
                <c:pt idx="252">
                  <c:v>0.14232682060390764</c:v>
                </c:pt>
                <c:pt idx="253">
                  <c:v>0.14289327720464687</c:v>
                </c:pt>
                <c:pt idx="254">
                  <c:v>0.14224263368497636</c:v>
                </c:pt>
                <c:pt idx="255">
                  <c:v>0.13564715653276216</c:v>
                </c:pt>
                <c:pt idx="256">
                  <c:v>0.13510011469195143</c:v>
                </c:pt>
                <c:pt idx="257">
                  <c:v>0.13753377263769873</c:v>
                </c:pt>
                <c:pt idx="258">
                  <c:v>0.13845890163816121</c:v>
                </c:pt>
                <c:pt idx="259">
                  <c:v>0.13860064546210882</c:v>
                </c:pt>
                <c:pt idx="260">
                  <c:v>0.14129777912071309</c:v>
                </c:pt>
                <c:pt idx="261">
                  <c:v>0.14274333789941029</c:v>
                </c:pt>
                <c:pt idx="262">
                  <c:v>0.14453206162004928</c:v>
                </c:pt>
                <c:pt idx="263">
                  <c:v>0.14685596334894024</c:v>
                </c:pt>
                <c:pt idx="264">
                  <c:v>0.14984722107523329</c:v>
                </c:pt>
                <c:pt idx="265">
                  <c:v>0.14774819248609011</c:v>
                </c:pt>
                <c:pt idx="266">
                  <c:v>0.14741702981830285</c:v>
                </c:pt>
                <c:pt idx="267">
                  <c:v>0.14842335704963583</c:v>
                </c:pt>
                <c:pt idx="268">
                  <c:v>0.14857552712352465</c:v>
                </c:pt>
                <c:pt idx="269">
                  <c:v>0.1488574049971195</c:v>
                </c:pt>
                <c:pt idx="270">
                  <c:v>0.15024901364724144</c:v>
                </c:pt>
                <c:pt idx="271">
                  <c:v>0.15048208268222937</c:v>
                </c:pt>
                <c:pt idx="272">
                  <c:v>0.14797126169431954</c:v>
                </c:pt>
                <c:pt idx="273">
                  <c:v>0.14706601716160855</c:v>
                </c:pt>
                <c:pt idx="274">
                  <c:v>0.1463731996116466</c:v>
                </c:pt>
                <c:pt idx="275">
                  <c:v>0.14662898587958617</c:v>
                </c:pt>
                <c:pt idx="276">
                  <c:v>0.14587616867750319</c:v>
                </c:pt>
              </c:numCache>
            </c:numRef>
          </c:val>
          <c:smooth val="0"/>
          <c:extLst>
            <c:ext xmlns:c16="http://schemas.microsoft.com/office/drawing/2014/chart" uri="{C3380CC4-5D6E-409C-BE32-E72D297353CC}">
              <c16:uniqueId val="{00000002-51EB-4FB9-85E2-FC8C5D1A5A5D}"/>
            </c:ext>
          </c:extLst>
        </c:ser>
        <c:ser>
          <c:idx val="3"/>
          <c:order val="3"/>
          <c:tx>
            <c:strRef>
              <c:f>'2 Remand Rate'!$E$6</c:f>
              <c:strCache>
                <c:ptCount val="1"/>
                <c:pt idx="0">
                  <c:v>Category 3&amp;4 Remand Rate - 12 month rolling</c:v>
                </c:pt>
              </c:strCache>
            </c:strRef>
          </c:tx>
          <c:spPr>
            <a:ln w="25400" cap="rnd">
              <a:solidFill>
                <a:schemeClr val="accent3"/>
              </a:solidFill>
              <a:round/>
            </a:ln>
            <a:effectLst/>
          </c:spPr>
          <c:marker>
            <c:symbol val="none"/>
          </c:marker>
          <c:cat>
            <c:numRef>
              <c:f>'2 Remand Rate'!$A$7:$A$396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'2 Remand Rate'!$E$7:$E$396</c:f>
              <c:numCache>
                <c:formatCode>0.0%</c:formatCode>
                <c:ptCount val="390"/>
                <c:pt idx="11">
                  <c:v>0.12902486774690716</c:v>
                </c:pt>
                <c:pt idx="12">
                  <c:v>0.13127373287105829</c:v>
                </c:pt>
                <c:pt idx="13">
                  <c:v>0.13466924787873796</c:v>
                </c:pt>
                <c:pt idx="14">
                  <c:v>0.1375850727126042</c:v>
                </c:pt>
                <c:pt idx="15">
                  <c:v>0.13988162751850858</c:v>
                </c:pt>
                <c:pt idx="16">
                  <c:v>0.14306605425222962</c:v>
                </c:pt>
                <c:pt idx="17">
                  <c:v>0.14370336499490782</c:v>
                </c:pt>
                <c:pt idx="18">
                  <c:v>0.14500291254056752</c:v>
                </c:pt>
                <c:pt idx="19">
                  <c:v>0.1471456383847265</c:v>
                </c:pt>
                <c:pt idx="20">
                  <c:v>0.14987471837955066</c:v>
                </c:pt>
                <c:pt idx="21">
                  <c:v>0.1515138772077376</c:v>
                </c:pt>
                <c:pt idx="22">
                  <c:v>0.15350339992397685</c:v>
                </c:pt>
                <c:pt idx="23">
                  <c:v>0.15590134434211919</c:v>
                </c:pt>
                <c:pt idx="24">
                  <c:v>0.15581854043392504</c:v>
                </c:pt>
                <c:pt idx="25">
                  <c:v>0.15629748528624934</c:v>
                </c:pt>
                <c:pt idx="26">
                  <c:v>0.15523006234225684</c:v>
                </c:pt>
                <c:pt idx="27">
                  <c:v>0.15512083844448749</c:v>
                </c:pt>
                <c:pt idx="28">
                  <c:v>0.15621839154668904</c:v>
                </c:pt>
                <c:pt idx="29">
                  <c:v>0.15767082079931241</c:v>
                </c:pt>
                <c:pt idx="30">
                  <c:v>0.15622120803068287</c:v>
                </c:pt>
                <c:pt idx="31">
                  <c:v>0.15479057870617074</c:v>
                </c:pt>
                <c:pt idx="32">
                  <c:v>0.15300441951385346</c:v>
                </c:pt>
                <c:pt idx="33">
                  <c:v>0.15108323831242873</c:v>
                </c:pt>
                <c:pt idx="34">
                  <c:v>0.15193241816261879</c:v>
                </c:pt>
                <c:pt idx="35">
                  <c:v>0.15085755021596009</c:v>
                </c:pt>
                <c:pt idx="36">
                  <c:v>0.14995392477171818</c:v>
                </c:pt>
                <c:pt idx="37">
                  <c:v>0.14794890435143837</c:v>
                </c:pt>
                <c:pt idx="38">
                  <c:v>0.14774626095925736</c:v>
                </c:pt>
                <c:pt idx="39">
                  <c:v>0.14685243151455635</c:v>
                </c:pt>
                <c:pt idx="40">
                  <c:v>0.14583121349640815</c:v>
                </c:pt>
                <c:pt idx="41">
                  <c:v>0.14411230054534438</c:v>
                </c:pt>
                <c:pt idx="42">
                  <c:v>0.14415227550795273</c:v>
                </c:pt>
                <c:pt idx="43">
                  <c:v>0.14425010052271814</c:v>
                </c:pt>
                <c:pt idx="44">
                  <c:v>0.14457975405098358</c:v>
                </c:pt>
                <c:pt idx="45">
                  <c:v>0.1475580048720099</c:v>
                </c:pt>
                <c:pt idx="46">
                  <c:v>0.14761342958267512</c:v>
                </c:pt>
                <c:pt idx="47">
                  <c:v>0.14939006069346794</c:v>
                </c:pt>
                <c:pt idx="48">
                  <c:v>0.15096499507962965</c:v>
                </c:pt>
                <c:pt idx="49">
                  <c:v>0.15377467121876326</c:v>
                </c:pt>
                <c:pt idx="50">
                  <c:v>0.15509207898824051</c:v>
                </c:pt>
                <c:pt idx="51">
                  <c:v>0.15743280307185958</c:v>
                </c:pt>
                <c:pt idx="52">
                  <c:v>0.1596388020404805</c:v>
                </c:pt>
                <c:pt idx="53">
                  <c:v>0.16212155514849652</c:v>
                </c:pt>
                <c:pt idx="54">
                  <c:v>0.16441549251805448</c:v>
                </c:pt>
                <c:pt idx="55">
                  <c:v>0.16521013661487122</c:v>
                </c:pt>
                <c:pt idx="56">
                  <c:v>0.16540958463768726</c:v>
                </c:pt>
                <c:pt idx="57">
                  <c:v>0.16335874611354828</c:v>
                </c:pt>
                <c:pt idx="58">
                  <c:v>0.16356979598747143</c:v>
                </c:pt>
                <c:pt idx="59">
                  <c:v>0.16391982182628062</c:v>
                </c:pt>
                <c:pt idx="60">
                  <c:v>0.16402779844005697</c:v>
                </c:pt>
                <c:pt idx="61">
                  <c:v>0.16269976198571914</c:v>
                </c:pt>
                <c:pt idx="62">
                  <c:v>0.16235183362574351</c:v>
                </c:pt>
                <c:pt idx="63">
                  <c:v>0.16057626245276538</c:v>
                </c:pt>
                <c:pt idx="64">
                  <c:v>0.15898040055692406</c:v>
                </c:pt>
                <c:pt idx="65">
                  <c:v>0.15694759844037875</c:v>
                </c:pt>
                <c:pt idx="66">
                  <c:v>0.1574961923761718</c:v>
                </c:pt>
                <c:pt idx="67">
                  <c:v>0.15716319894586955</c:v>
                </c:pt>
                <c:pt idx="68">
                  <c:v>0.15790362412140913</c:v>
                </c:pt>
                <c:pt idx="69">
                  <c:v>0.15974374005527175</c:v>
                </c:pt>
                <c:pt idx="70">
                  <c:v>0.1591900636676756</c:v>
                </c:pt>
                <c:pt idx="71">
                  <c:v>0.15851630073186959</c:v>
                </c:pt>
                <c:pt idx="72">
                  <c:v>0.15844648974369557</c:v>
                </c:pt>
                <c:pt idx="73">
                  <c:v>0.1588454299975452</c:v>
                </c:pt>
                <c:pt idx="74">
                  <c:v>0.16008501163849811</c:v>
                </c:pt>
                <c:pt idx="75">
                  <c:v>0.16200734196619468</c:v>
                </c:pt>
                <c:pt idx="76">
                  <c:v>0.16357969190193611</c:v>
                </c:pt>
                <c:pt idx="77">
                  <c:v>0.16598964555953805</c:v>
                </c:pt>
                <c:pt idx="78">
                  <c:v>0.16728742372612726</c:v>
                </c:pt>
                <c:pt idx="79">
                  <c:v>0.16912839145373407</c:v>
                </c:pt>
                <c:pt idx="80">
                  <c:v>0.17095777548918639</c:v>
                </c:pt>
                <c:pt idx="81">
                  <c:v>0.17111971858819811</c:v>
                </c:pt>
                <c:pt idx="82">
                  <c:v>0.17249665169778619</c:v>
                </c:pt>
                <c:pt idx="83">
                  <c:v>0.1742449647880378</c:v>
                </c:pt>
                <c:pt idx="84">
                  <c:v>0.17401442119288346</c:v>
                </c:pt>
                <c:pt idx="85">
                  <c:v>0.17500392958189248</c:v>
                </c:pt>
                <c:pt idx="86">
                  <c:v>0.17569021856105818</c:v>
                </c:pt>
                <c:pt idx="87">
                  <c:v>0.17350335831792077</c:v>
                </c:pt>
                <c:pt idx="88">
                  <c:v>0.17289620027514579</c:v>
                </c:pt>
                <c:pt idx="89">
                  <c:v>0.17266367782329753</c:v>
                </c:pt>
                <c:pt idx="90">
                  <c:v>0.17105819089686961</c:v>
                </c:pt>
                <c:pt idx="91">
                  <c:v>0.17118945937146907</c:v>
                </c:pt>
                <c:pt idx="92">
                  <c:v>0.17009936422126623</c:v>
                </c:pt>
                <c:pt idx="93">
                  <c:v>0.16979282523045602</c:v>
                </c:pt>
                <c:pt idx="94">
                  <c:v>0.16857453835760397</c:v>
                </c:pt>
                <c:pt idx="95">
                  <c:v>0.16659506509516783</c:v>
                </c:pt>
                <c:pt idx="96">
                  <c:v>0.16586319218241041</c:v>
                </c:pt>
                <c:pt idx="97">
                  <c:v>0.16504944433106367</c:v>
                </c:pt>
                <c:pt idx="98">
                  <c:v>0.16382112302461987</c:v>
                </c:pt>
                <c:pt idx="99">
                  <c:v>0.16514814814814816</c:v>
                </c:pt>
                <c:pt idx="100">
                  <c:v>0.16548955467994944</c:v>
                </c:pt>
                <c:pt idx="101">
                  <c:v>0.16693196120530096</c:v>
                </c:pt>
                <c:pt idx="102">
                  <c:v>0.16829097863263578</c:v>
                </c:pt>
                <c:pt idx="103">
                  <c:v>0.16730389169021628</c:v>
                </c:pt>
                <c:pt idx="104">
                  <c:v>0.16887229330258269</c:v>
                </c:pt>
                <c:pt idx="105">
                  <c:v>0.16835618436406069</c:v>
                </c:pt>
                <c:pt idx="106">
                  <c:v>0.16774535615035835</c:v>
                </c:pt>
                <c:pt idx="107">
                  <c:v>0.16975179940895987</c:v>
                </c:pt>
                <c:pt idx="108">
                  <c:v>0.17054837835396153</c:v>
                </c:pt>
                <c:pt idx="109">
                  <c:v>0.17124248857543808</c:v>
                </c:pt>
                <c:pt idx="110">
                  <c:v>0.1714681047328461</c:v>
                </c:pt>
                <c:pt idx="111">
                  <c:v>0.17127042606074494</c:v>
                </c:pt>
                <c:pt idx="112">
                  <c:v>0.17113423921686427</c:v>
                </c:pt>
                <c:pt idx="113">
                  <c:v>0.1697683452221202</c:v>
                </c:pt>
                <c:pt idx="114">
                  <c:v>0.16822198656769177</c:v>
                </c:pt>
                <c:pt idx="115">
                  <c:v>0.16756434323409183</c:v>
                </c:pt>
                <c:pt idx="116">
                  <c:v>0.16656461573450429</c:v>
                </c:pt>
                <c:pt idx="117">
                  <c:v>0.16814688450783491</c:v>
                </c:pt>
                <c:pt idx="118">
                  <c:v>0.16975210691491238</c:v>
                </c:pt>
                <c:pt idx="119">
                  <c:v>0.169346440989075</c:v>
                </c:pt>
                <c:pt idx="120">
                  <c:v>0.17072037457333308</c:v>
                </c:pt>
                <c:pt idx="121">
                  <c:v>0.17139360783184568</c:v>
                </c:pt>
                <c:pt idx="122">
                  <c:v>0.17187217909369923</c:v>
                </c:pt>
                <c:pt idx="123">
                  <c:v>0.1730250692318904</c:v>
                </c:pt>
                <c:pt idx="124">
                  <c:v>0.17473338802296964</c:v>
                </c:pt>
                <c:pt idx="125">
                  <c:v>0.17590794151060946</c:v>
                </c:pt>
                <c:pt idx="126">
                  <c:v>0.17884992054399645</c:v>
                </c:pt>
                <c:pt idx="127">
                  <c:v>0.18073863848538033</c:v>
                </c:pt>
                <c:pt idx="128">
                  <c:v>0.18091398862223562</c:v>
                </c:pt>
                <c:pt idx="129">
                  <c:v>0.18230374453525947</c:v>
                </c:pt>
                <c:pt idx="130">
                  <c:v>0.18269834325604398</c:v>
                </c:pt>
                <c:pt idx="131">
                  <c:v>0.18423871461361899</c:v>
                </c:pt>
                <c:pt idx="132">
                  <c:v>0.18590457180146636</c:v>
                </c:pt>
                <c:pt idx="133">
                  <c:v>0.18713461538461537</c:v>
                </c:pt>
                <c:pt idx="134">
                  <c:v>0.18926614271505743</c:v>
                </c:pt>
                <c:pt idx="135">
                  <c:v>0.19005801791845917</c:v>
                </c:pt>
                <c:pt idx="136">
                  <c:v>0.18886518939842795</c:v>
                </c:pt>
                <c:pt idx="137">
                  <c:v>0.18857075108186613</c:v>
                </c:pt>
                <c:pt idx="138">
                  <c:v>0.18867662244816905</c:v>
                </c:pt>
                <c:pt idx="139">
                  <c:v>0.18845689160015053</c:v>
                </c:pt>
                <c:pt idx="140">
                  <c:v>0.1890296029742142</c:v>
                </c:pt>
                <c:pt idx="141">
                  <c:v>0.18777570242022015</c:v>
                </c:pt>
                <c:pt idx="142">
                  <c:v>0.18897418004187019</c:v>
                </c:pt>
                <c:pt idx="143">
                  <c:v>0.18880459216441875</c:v>
                </c:pt>
                <c:pt idx="144">
                  <c:v>0.18928226196230064</c:v>
                </c:pt>
                <c:pt idx="145">
                  <c:v>0.18872484843602086</c:v>
                </c:pt>
                <c:pt idx="146">
                  <c:v>0.18826775141971083</c:v>
                </c:pt>
                <c:pt idx="147">
                  <c:v>0.18801832159648096</c:v>
                </c:pt>
                <c:pt idx="148">
                  <c:v>0.18875226768796613</c:v>
                </c:pt>
                <c:pt idx="149">
                  <c:v>0.18923317938597384</c:v>
                </c:pt>
                <c:pt idx="150">
                  <c:v>0.18812589413447783</c:v>
                </c:pt>
                <c:pt idx="151">
                  <c:v>0.18830714814510158</c:v>
                </c:pt>
                <c:pt idx="152">
                  <c:v>0.19036094304193615</c:v>
                </c:pt>
                <c:pt idx="153">
                  <c:v>0.19267722127072978</c:v>
                </c:pt>
                <c:pt idx="154">
                  <c:v>0.19303167989279507</c:v>
                </c:pt>
                <c:pt idx="155">
                  <c:v>0.19471800410868967</c:v>
                </c:pt>
                <c:pt idx="156">
                  <c:v>0.19347121959480915</c:v>
                </c:pt>
                <c:pt idx="157">
                  <c:v>0.19385529804156332</c:v>
                </c:pt>
                <c:pt idx="158">
                  <c:v>0.19452736318407959</c:v>
                </c:pt>
                <c:pt idx="159">
                  <c:v>0.19662141648956932</c:v>
                </c:pt>
                <c:pt idx="160">
                  <c:v>0.19694047514683966</c:v>
                </c:pt>
                <c:pt idx="161">
                  <c:v>0.1975194004112224</c:v>
                </c:pt>
                <c:pt idx="162">
                  <c:v>0.19879544947579747</c:v>
                </c:pt>
                <c:pt idx="163">
                  <c:v>0.20223853543592532</c:v>
                </c:pt>
                <c:pt idx="164">
                  <c:v>0.2022302108854441</c:v>
                </c:pt>
                <c:pt idx="165">
                  <c:v>0.20151430953042512</c:v>
                </c:pt>
                <c:pt idx="166">
                  <c:v>0.20193211733734487</c:v>
                </c:pt>
                <c:pt idx="167">
                  <c:v>0.20112746485517502</c:v>
                </c:pt>
                <c:pt idx="168">
                  <c:v>0.20309937489601407</c:v>
                </c:pt>
                <c:pt idx="169">
                  <c:v>0.20579279257678568</c:v>
                </c:pt>
                <c:pt idx="170">
                  <c:v>0.2090074861144651</c:v>
                </c:pt>
                <c:pt idx="171">
                  <c:v>0.20848013607095128</c:v>
                </c:pt>
                <c:pt idx="172">
                  <c:v>0.21098520001953794</c:v>
                </c:pt>
                <c:pt idx="173">
                  <c:v>0.21296092122993998</c:v>
                </c:pt>
                <c:pt idx="174">
                  <c:v>0.21479748501242871</c:v>
                </c:pt>
                <c:pt idx="175">
                  <c:v>0.21468055963212992</c:v>
                </c:pt>
                <c:pt idx="176">
                  <c:v>0.21525608427170359</c:v>
                </c:pt>
                <c:pt idx="177">
                  <c:v>0.21663125362178867</c:v>
                </c:pt>
                <c:pt idx="178">
                  <c:v>0.21752916686837392</c:v>
                </c:pt>
                <c:pt idx="179">
                  <c:v>0.22067852929137272</c:v>
                </c:pt>
                <c:pt idx="180">
                  <c:v>0.2181853087278923</c:v>
                </c:pt>
                <c:pt idx="181">
                  <c:v>0.21638605075070755</c:v>
                </c:pt>
                <c:pt idx="182">
                  <c:v>0.21608735040289898</c:v>
                </c:pt>
                <c:pt idx="183">
                  <c:v>0.21816410427013283</c:v>
                </c:pt>
                <c:pt idx="184">
                  <c:v>0.21914237198957262</c:v>
                </c:pt>
                <c:pt idx="185">
                  <c:v>0.2209889481707317</c:v>
                </c:pt>
                <c:pt idx="186">
                  <c:v>0.2232470565803899</c:v>
                </c:pt>
                <c:pt idx="187">
                  <c:v>0.22622624991126991</c:v>
                </c:pt>
                <c:pt idx="188">
                  <c:v>0.22821508022909073</c:v>
                </c:pt>
                <c:pt idx="189">
                  <c:v>0.23033107867568531</c:v>
                </c:pt>
                <c:pt idx="190">
                  <c:v>0.23233228042053652</c:v>
                </c:pt>
                <c:pt idx="191">
                  <c:v>0.2356024634478868</c:v>
                </c:pt>
                <c:pt idx="192">
                  <c:v>0.24018492009480674</c:v>
                </c:pt>
                <c:pt idx="193">
                  <c:v>0.243392890377815</c:v>
                </c:pt>
                <c:pt idx="194">
                  <c:v>0.24454391539300044</c:v>
                </c:pt>
                <c:pt idx="195">
                  <c:v>0.24546208421634572</c:v>
                </c:pt>
                <c:pt idx="196">
                  <c:v>0.24780756702580806</c:v>
                </c:pt>
                <c:pt idx="197">
                  <c:v>0.24838090939862348</c:v>
                </c:pt>
                <c:pt idx="198">
                  <c:v>0.24917048506873124</c:v>
                </c:pt>
                <c:pt idx="199">
                  <c:v>0.2497821861805509</c:v>
                </c:pt>
                <c:pt idx="200">
                  <c:v>0.25317130606713617</c:v>
                </c:pt>
                <c:pt idx="201">
                  <c:v>0.25532480184209361</c:v>
                </c:pt>
                <c:pt idx="202">
                  <c:v>0.25711455926048199</c:v>
                </c:pt>
                <c:pt idx="203">
                  <c:v>0.2571623765867419</c:v>
                </c:pt>
                <c:pt idx="204">
                  <c:v>0.25793581199579096</c:v>
                </c:pt>
                <c:pt idx="205">
                  <c:v>0.25845749342681856</c:v>
                </c:pt>
                <c:pt idx="206">
                  <c:v>0.26027367316604005</c:v>
                </c:pt>
                <c:pt idx="207">
                  <c:v>0.26394750215426765</c:v>
                </c:pt>
                <c:pt idx="208">
                  <c:v>0.26533586538886189</c:v>
                </c:pt>
                <c:pt idx="209">
                  <c:v>0.26665345400894058</c:v>
                </c:pt>
                <c:pt idx="210">
                  <c:v>0.26669892449468846</c:v>
                </c:pt>
                <c:pt idx="211">
                  <c:v>0.26842395500165434</c:v>
                </c:pt>
                <c:pt idx="212">
                  <c:v>0.26817950814238684</c:v>
                </c:pt>
                <c:pt idx="213">
                  <c:v>0.26731467540518999</c:v>
                </c:pt>
                <c:pt idx="214">
                  <c:v>0.26885923030801001</c:v>
                </c:pt>
                <c:pt idx="215">
                  <c:v>0.26948448570730515</c:v>
                </c:pt>
                <c:pt idx="216">
                  <c:v>0.27220484146530877</c:v>
                </c:pt>
                <c:pt idx="217">
                  <c:v>0.2735623003194888</c:v>
                </c:pt>
                <c:pt idx="218">
                  <c:v>0.27707673786061443</c:v>
                </c:pt>
                <c:pt idx="219">
                  <c:v>0.27660757579127648</c:v>
                </c:pt>
                <c:pt idx="220">
                  <c:v>0.27882845930425915</c:v>
                </c:pt>
                <c:pt idx="221">
                  <c:v>0.28114030184460592</c:v>
                </c:pt>
                <c:pt idx="222">
                  <c:v>0.28348916609019703</c:v>
                </c:pt>
                <c:pt idx="223">
                  <c:v>0.28484222810718612</c:v>
                </c:pt>
                <c:pt idx="224">
                  <c:v>0.28811037467875017</c:v>
                </c:pt>
                <c:pt idx="225">
                  <c:v>0.29261331715319444</c:v>
                </c:pt>
                <c:pt idx="226">
                  <c:v>0.2941970310391363</c:v>
                </c:pt>
                <c:pt idx="227">
                  <c:v>0.29595261154530506</c:v>
                </c:pt>
                <c:pt idx="228">
                  <c:v>0.29631870224731688</c:v>
                </c:pt>
                <c:pt idx="229">
                  <c:v>0.29921931083991388</c:v>
                </c:pt>
                <c:pt idx="230">
                  <c:v>0.29937050359712231</c:v>
                </c:pt>
                <c:pt idx="231">
                  <c:v>0.30320889167749743</c:v>
                </c:pt>
                <c:pt idx="232">
                  <c:v>0.30446952393748039</c:v>
                </c:pt>
                <c:pt idx="233">
                  <c:v>0.30483747695904329</c:v>
                </c:pt>
                <c:pt idx="234">
                  <c:v>0.30718296311209536</c:v>
                </c:pt>
                <c:pt idx="235">
                  <c:v>0.30904539460450148</c:v>
                </c:pt>
                <c:pt idx="236">
                  <c:v>0.31100051331265205</c:v>
                </c:pt>
                <c:pt idx="237">
                  <c:v>0.31299823593774423</c:v>
                </c:pt>
                <c:pt idx="238">
                  <c:v>0.31662610792346679</c:v>
                </c:pt>
                <c:pt idx="239">
                  <c:v>0.31838405410215342</c:v>
                </c:pt>
                <c:pt idx="240">
                  <c:v>0.32304778879358359</c:v>
                </c:pt>
                <c:pt idx="241">
                  <c:v>0.32247181035248157</c:v>
                </c:pt>
                <c:pt idx="242">
                  <c:v>0.3247500221219361</c:v>
                </c:pt>
                <c:pt idx="243">
                  <c:v>0.33453401422578882</c:v>
                </c:pt>
                <c:pt idx="244">
                  <c:v>0.33327235307569175</c:v>
                </c:pt>
                <c:pt idx="245">
                  <c:v>0.33016898942974482</c:v>
                </c:pt>
                <c:pt idx="246">
                  <c:v>0.3276277019276187</c:v>
                </c:pt>
                <c:pt idx="247">
                  <c:v>0.32855910659161069</c:v>
                </c:pt>
                <c:pt idx="248">
                  <c:v>0.32586760780055202</c:v>
                </c:pt>
                <c:pt idx="249">
                  <c:v>0.32615496214353717</c:v>
                </c:pt>
                <c:pt idx="250">
                  <c:v>0.32361276167839836</c:v>
                </c:pt>
                <c:pt idx="251">
                  <c:v>0.32325389172062269</c:v>
                </c:pt>
                <c:pt idx="252">
                  <c:v>0.3192863448404033</c:v>
                </c:pt>
                <c:pt idx="253">
                  <c:v>0.32011578105144256</c:v>
                </c:pt>
                <c:pt idx="254">
                  <c:v>0.31927853621539626</c:v>
                </c:pt>
                <c:pt idx="255">
                  <c:v>0.30850277264325321</c:v>
                </c:pt>
                <c:pt idx="256">
                  <c:v>0.3107804604154969</c:v>
                </c:pt>
                <c:pt idx="257">
                  <c:v>0.31697151567114412</c:v>
                </c:pt>
                <c:pt idx="258">
                  <c:v>0.31822657732305404</c:v>
                </c:pt>
                <c:pt idx="259">
                  <c:v>0.31889371828181529</c:v>
                </c:pt>
                <c:pt idx="260">
                  <c:v>0.32212086659064992</c:v>
                </c:pt>
                <c:pt idx="261">
                  <c:v>0.32176735525752964</c:v>
                </c:pt>
                <c:pt idx="262">
                  <c:v>0.32308508488278093</c:v>
                </c:pt>
                <c:pt idx="263">
                  <c:v>0.32463104325699743</c:v>
                </c:pt>
                <c:pt idx="264">
                  <c:v>0.32865385606099634</c:v>
                </c:pt>
                <c:pt idx="265">
                  <c:v>0.32365580395968691</c:v>
                </c:pt>
                <c:pt idx="266">
                  <c:v>0.32147904514736492</c:v>
                </c:pt>
                <c:pt idx="267">
                  <c:v>0.32116694512273486</c:v>
                </c:pt>
                <c:pt idx="268">
                  <c:v>0.31997122006372702</c:v>
                </c:pt>
                <c:pt idx="269">
                  <c:v>0.31790282649061274</c:v>
                </c:pt>
                <c:pt idx="270">
                  <c:v>0.31989944018245903</c:v>
                </c:pt>
                <c:pt idx="271">
                  <c:v>0.31854296230486101</c:v>
                </c:pt>
                <c:pt idx="272">
                  <c:v>0.31571758511932846</c:v>
                </c:pt>
                <c:pt idx="273">
                  <c:v>0.31509341199606689</c:v>
                </c:pt>
                <c:pt idx="274">
                  <c:v>0.31385129409485996</c:v>
                </c:pt>
                <c:pt idx="275">
                  <c:v>0.31483781588878806</c:v>
                </c:pt>
                <c:pt idx="276">
                  <c:v>0.31210265519820496</c:v>
                </c:pt>
              </c:numCache>
            </c:numRef>
          </c:val>
          <c:smooth val="0"/>
          <c:extLst>
            <c:ext xmlns:c16="http://schemas.microsoft.com/office/drawing/2014/chart" uri="{C3380CC4-5D6E-409C-BE32-E72D297353CC}">
              <c16:uniqueId val="{00000003-51EB-4FB9-85E2-FC8C5D1A5A5D}"/>
            </c:ext>
          </c:extLst>
        </c:ser>
        <c:ser>
          <c:idx val="4"/>
          <c:order val="4"/>
          <c:tx>
            <c:strRef>
              <c:f>'2 Remand Rate'!$F$6</c:f>
              <c:strCache>
                <c:ptCount val="1"/>
                <c:pt idx="0">
                  <c:v>Remand Rate 
(Projection 2021)</c:v>
                </c:pt>
              </c:strCache>
            </c:strRef>
          </c:tx>
          <c:spPr>
            <a:ln w="22225" cap="rnd">
              <a:solidFill>
                <a:schemeClr val="bg1">
                  <a:lumMod val="75000"/>
                </a:schemeClr>
              </a:solidFill>
              <a:prstDash val="sysDash"/>
              <a:round/>
            </a:ln>
            <a:effectLst/>
          </c:spPr>
          <c:marker>
            <c:symbol val="none"/>
          </c:marker>
          <c:cat>
            <c:numRef>
              <c:f>'2 Remand Rate'!$A$7:$A$396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'2 Remand Rate'!$F$7:$F$396</c:f>
              <c:numCache>
                <c:formatCode>0.0%</c:formatCode>
                <c:ptCount val="390"/>
                <c:pt idx="257">
                  <c:v>0.13466034453488684</c:v>
                </c:pt>
                <c:pt idx="258">
                  <c:v>0.13488036563923606</c:v>
                </c:pt>
                <c:pt idx="259">
                  <c:v>0.13510038674358527</c:v>
                </c:pt>
                <c:pt idx="260">
                  <c:v>0.13532040784793448</c:v>
                </c:pt>
                <c:pt idx="261">
                  <c:v>0.13554042895228369</c:v>
                </c:pt>
                <c:pt idx="262">
                  <c:v>0.1357604500566329</c:v>
                </c:pt>
                <c:pt idx="263">
                  <c:v>0.13598047116098211</c:v>
                </c:pt>
                <c:pt idx="264">
                  <c:v>0.13620049226533132</c:v>
                </c:pt>
                <c:pt idx="265">
                  <c:v>0.13642051336968053</c:v>
                </c:pt>
                <c:pt idx="266">
                  <c:v>0.13664053447402974</c:v>
                </c:pt>
                <c:pt idx="267">
                  <c:v>0.13686055557837895</c:v>
                </c:pt>
                <c:pt idx="268">
                  <c:v>0.13708057668272816</c:v>
                </c:pt>
                <c:pt idx="269">
                  <c:v>0.13730059778707748</c:v>
                </c:pt>
                <c:pt idx="270">
                  <c:v>0.13762961427728648</c:v>
                </c:pt>
                <c:pt idx="271">
                  <c:v>0.13795863076749548</c:v>
                </c:pt>
                <c:pt idx="272">
                  <c:v>0.13828764725770448</c:v>
                </c:pt>
                <c:pt idx="273">
                  <c:v>0.13861666374791348</c:v>
                </c:pt>
                <c:pt idx="274">
                  <c:v>0.13894568023812248</c:v>
                </c:pt>
                <c:pt idx="275">
                  <c:v>0.13927469672833148</c:v>
                </c:pt>
                <c:pt idx="276">
                  <c:v>0.13960371321854048</c:v>
                </c:pt>
                <c:pt idx="277">
                  <c:v>0.13993272970874948</c:v>
                </c:pt>
                <c:pt idx="278">
                  <c:v>0.14026174619895848</c:v>
                </c:pt>
                <c:pt idx="279">
                  <c:v>0.14059076268916748</c:v>
                </c:pt>
                <c:pt idx="280">
                  <c:v>0.14091977917937648</c:v>
                </c:pt>
                <c:pt idx="281">
                  <c:v>0.14124879566958559</c:v>
                </c:pt>
                <c:pt idx="282">
                  <c:v>0.14152340584084189</c:v>
                </c:pt>
                <c:pt idx="283">
                  <c:v>0.14179801601209818</c:v>
                </c:pt>
                <c:pt idx="284">
                  <c:v>0.14207262618335448</c:v>
                </c:pt>
                <c:pt idx="285">
                  <c:v>0.14234723635461077</c:v>
                </c:pt>
                <c:pt idx="286">
                  <c:v>0.14262184652586707</c:v>
                </c:pt>
                <c:pt idx="287">
                  <c:v>0.14289645669712336</c:v>
                </c:pt>
                <c:pt idx="288">
                  <c:v>0.14317106686837966</c:v>
                </c:pt>
                <c:pt idx="289">
                  <c:v>0.14344567703963595</c:v>
                </c:pt>
                <c:pt idx="290">
                  <c:v>0.14372028721089225</c:v>
                </c:pt>
                <c:pt idx="291">
                  <c:v>0.14399489738214855</c:v>
                </c:pt>
                <c:pt idx="292">
                  <c:v>0.14426950755340484</c:v>
                </c:pt>
                <c:pt idx="293">
                  <c:v>0.14454411772466103</c:v>
                </c:pt>
                <c:pt idx="294">
                  <c:v>0.14495732852529139</c:v>
                </c:pt>
                <c:pt idx="295">
                  <c:v>0.14537053932592175</c:v>
                </c:pt>
                <c:pt idx="296">
                  <c:v>0.14578375012655212</c:v>
                </c:pt>
                <c:pt idx="297">
                  <c:v>0.14619696092718248</c:v>
                </c:pt>
                <c:pt idx="298">
                  <c:v>0.14661017172781285</c:v>
                </c:pt>
                <c:pt idx="299">
                  <c:v>0.14702338252844321</c:v>
                </c:pt>
                <c:pt idx="300">
                  <c:v>0.14743659332907358</c:v>
                </c:pt>
                <c:pt idx="301">
                  <c:v>0.14784980412970394</c:v>
                </c:pt>
                <c:pt idx="302">
                  <c:v>0.14826301493033431</c:v>
                </c:pt>
                <c:pt idx="303">
                  <c:v>0.14867622573096467</c:v>
                </c:pt>
                <c:pt idx="304">
                  <c:v>0.14908943653159504</c:v>
                </c:pt>
                <c:pt idx="305">
                  <c:v>0.14950264733222554</c:v>
                </c:pt>
                <c:pt idx="306">
                  <c:v>0.14987222568845654</c:v>
                </c:pt>
                <c:pt idx="307">
                  <c:v>0.15024180404468751</c:v>
                </c:pt>
                <c:pt idx="308">
                  <c:v>0.15061138240091848</c:v>
                </c:pt>
                <c:pt idx="309">
                  <c:v>0.15098096075714945</c:v>
                </c:pt>
                <c:pt idx="310">
                  <c:v>0.15135053911338042</c:v>
                </c:pt>
                <c:pt idx="311">
                  <c:v>0.15172011746961139</c:v>
                </c:pt>
                <c:pt idx="312">
                  <c:v>0.15208969582584236</c:v>
                </c:pt>
                <c:pt idx="313">
                  <c:v>0.15245927418207333</c:v>
                </c:pt>
                <c:pt idx="314">
                  <c:v>0.15282885253830431</c:v>
                </c:pt>
                <c:pt idx="315">
                  <c:v>0.15319843089453528</c:v>
                </c:pt>
                <c:pt idx="316">
                  <c:v>0.15356800925076625</c:v>
                </c:pt>
                <c:pt idx="317">
                  <c:v>0.15393758760699736</c:v>
                </c:pt>
                <c:pt idx="318">
                  <c:v>0.15428927802931808</c:v>
                </c:pt>
                <c:pt idx="319">
                  <c:v>0.1546409684516388</c:v>
                </c:pt>
                <c:pt idx="320">
                  <c:v>0.15499265887395952</c:v>
                </c:pt>
                <c:pt idx="321">
                  <c:v>0.15534434929628024</c:v>
                </c:pt>
                <c:pt idx="322">
                  <c:v>0.15569603971860096</c:v>
                </c:pt>
                <c:pt idx="323">
                  <c:v>0.15604773014092169</c:v>
                </c:pt>
                <c:pt idx="324">
                  <c:v>0.15639942056324241</c:v>
                </c:pt>
                <c:pt idx="325">
                  <c:v>0.15675111098556313</c:v>
                </c:pt>
                <c:pt idx="326">
                  <c:v>0.15710280140788385</c:v>
                </c:pt>
                <c:pt idx="327">
                  <c:v>0.15745449183020457</c:v>
                </c:pt>
                <c:pt idx="328">
                  <c:v>0.1578061822525253</c:v>
                </c:pt>
                <c:pt idx="329">
                  <c:v>0.15815787267484605</c:v>
                </c:pt>
                <c:pt idx="330">
                  <c:v>0.1584857881795175</c:v>
                </c:pt>
                <c:pt idx="331">
                  <c:v>0.15881370368418896</c:v>
                </c:pt>
                <c:pt idx="332">
                  <c:v>0.15914161918886041</c:v>
                </c:pt>
                <c:pt idx="333">
                  <c:v>0.15946953469353187</c:v>
                </c:pt>
                <c:pt idx="334">
                  <c:v>0.15979745019820332</c:v>
                </c:pt>
                <c:pt idx="335">
                  <c:v>0.16012536570287478</c:v>
                </c:pt>
                <c:pt idx="336">
                  <c:v>0.16045328120754623</c:v>
                </c:pt>
                <c:pt idx="337">
                  <c:v>0.16078119671221769</c:v>
                </c:pt>
                <c:pt idx="338">
                  <c:v>0.16110911221688914</c:v>
                </c:pt>
                <c:pt idx="339">
                  <c:v>0.1614370277215606</c:v>
                </c:pt>
                <c:pt idx="340">
                  <c:v>0.16176494322623206</c:v>
                </c:pt>
                <c:pt idx="341">
                  <c:v>0.16209285873090348</c:v>
                </c:pt>
                <c:pt idx="342">
                  <c:v>0.16244223320151652</c:v>
                </c:pt>
                <c:pt idx="343">
                  <c:v>0.16279160767212955</c:v>
                </c:pt>
                <c:pt idx="344">
                  <c:v>0.16314098214274259</c:v>
                </c:pt>
                <c:pt idx="345">
                  <c:v>0.16349035661335562</c:v>
                </c:pt>
                <c:pt idx="346">
                  <c:v>0.16383973108396865</c:v>
                </c:pt>
                <c:pt idx="347">
                  <c:v>0.16418910555458169</c:v>
                </c:pt>
                <c:pt idx="348">
                  <c:v>0.16453848002519472</c:v>
                </c:pt>
                <c:pt idx="349">
                  <c:v>0.16488785449580776</c:v>
                </c:pt>
                <c:pt idx="350">
                  <c:v>0.16523722896642079</c:v>
                </c:pt>
                <c:pt idx="351">
                  <c:v>0.16558660343703382</c:v>
                </c:pt>
                <c:pt idx="352">
                  <c:v>0.16593597790764686</c:v>
                </c:pt>
                <c:pt idx="353">
                  <c:v>0.16628535237825975</c:v>
                </c:pt>
                <c:pt idx="354">
                  <c:v>0.16663459840064349</c:v>
                </c:pt>
                <c:pt idx="355">
                  <c:v>0.16698384442302722</c:v>
                </c:pt>
                <c:pt idx="356">
                  <c:v>0.16733309044541095</c:v>
                </c:pt>
                <c:pt idx="357">
                  <c:v>0.16768233646779468</c:v>
                </c:pt>
                <c:pt idx="358">
                  <c:v>0.16803158249017841</c:v>
                </c:pt>
                <c:pt idx="359">
                  <c:v>0.16838082851256214</c:v>
                </c:pt>
                <c:pt idx="360">
                  <c:v>0.16873007453494587</c:v>
                </c:pt>
                <c:pt idx="361">
                  <c:v>0.1690793205573296</c:v>
                </c:pt>
                <c:pt idx="362">
                  <c:v>0.16942856657971334</c:v>
                </c:pt>
                <c:pt idx="363">
                  <c:v>0.16977781260209707</c:v>
                </c:pt>
                <c:pt idx="364">
                  <c:v>0.1701270586244808</c:v>
                </c:pt>
                <c:pt idx="365">
                  <c:v>0.17047630464686467</c:v>
                </c:pt>
                <c:pt idx="366">
                  <c:v>0.1708401063594403</c:v>
                </c:pt>
                <c:pt idx="367">
                  <c:v>0.17120390807201594</c:v>
                </c:pt>
                <c:pt idx="368">
                  <c:v>0.17156770978459157</c:v>
                </c:pt>
                <c:pt idx="369">
                  <c:v>0.17193151149716721</c:v>
                </c:pt>
                <c:pt idx="370">
                  <c:v>0.17229531320974284</c:v>
                </c:pt>
                <c:pt idx="371">
                  <c:v>0.17265911492231847</c:v>
                </c:pt>
                <c:pt idx="372">
                  <c:v>0.17302291663489411</c:v>
                </c:pt>
                <c:pt idx="373">
                  <c:v>0.17338671834746974</c:v>
                </c:pt>
                <c:pt idx="374">
                  <c:v>0.17375052006004538</c:v>
                </c:pt>
                <c:pt idx="375">
                  <c:v>0.17411432177262101</c:v>
                </c:pt>
                <c:pt idx="376">
                  <c:v>0.17447812348519665</c:v>
                </c:pt>
                <c:pt idx="377">
                  <c:v>0.17484192519777222</c:v>
                </c:pt>
              </c:numCache>
            </c:numRef>
          </c:val>
          <c:smooth val="0"/>
          <c:extLst>
            <c:ext xmlns:c16="http://schemas.microsoft.com/office/drawing/2014/chart" uri="{C3380CC4-5D6E-409C-BE32-E72D297353CC}">
              <c16:uniqueId val="{00000004-51EB-4FB9-85E2-FC8C5D1A5A5D}"/>
            </c:ext>
          </c:extLst>
        </c:ser>
        <c:ser>
          <c:idx val="5"/>
          <c:order val="5"/>
          <c:tx>
            <c:strRef>
              <c:f>'2 Remand Rate'!$G$6</c:f>
              <c:strCache>
                <c:ptCount val="1"/>
                <c:pt idx="0">
                  <c:v>Category 3 &amp; 4 Remand Rate (Projection 2021)</c:v>
                </c:pt>
              </c:strCache>
            </c:strRef>
          </c:tx>
          <c:spPr>
            <a:ln w="22225" cap="rnd">
              <a:solidFill>
                <a:schemeClr val="bg1">
                  <a:lumMod val="85000"/>
                </a:schemeClr>
              </a:solidFill>
              <a:prstDash val="sysDash"/>
              <a:round/>
            </a:ln>
            <a:effectLst/>
          </c:spPr>
          <c:marker>
            <c:symbol val="none"/>
          </c:marker>
          <c:cat>
            <c:numRef>
              <c:f>'2 Remand Rate'!$A$7:$A$396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'2 Remand Rate'!$G$7:$G$396</c:f>
              <c:numCache>
                <c:formatCode>0.0%</c:formatCode>
                <c:ptCount val="390"/>
                <c:pt idx="257">
                  <c:v>0.31589383737381005</c:v>
                </c:pt>
                <c:pt idx="258">
                  <c:v>0.31536218097818702</c:v>
                </c:pt>
                <c:pt idx="259">
                  <c:v>0.314830524582564</c:v>
                </c:pt>
                <c:pt idx="260">
                  <c:v>0.31429886818694097</c:v>
                </c:pt>
                <c:pt idx="261">
                  <c:v>0.31376721179131795</c:v>
                </c:pt>
                <c:pt idx="262">
                  <c:v>0.31323555539569492</c:v>
                </c:pt>
                <c:pt idx="263">
                  <c:v>0.31270389900007189</c:v>
                </c:pt>
                <c:pt idx="264">
                  <c:v>0.31217224260444887</c:v>
                </c:pt>
                <c:pt idx="265">
                  <c:v>0.31164058620882584</c:v>
                </c:pt>
                <c:pt idx="266">
                  <c:v>0.31110892981320282</c:v>
                </c:pt>
                <c:pt idx="267">
                  <c:v>0.31057727341757979</c:v>
                </c:pt>
                <c:pt idx="268">
                  <c:v>0.31004561702195677</c:v>
                </c:pt>
                <c:pt idx="269">
                  <c:v>0.30951396062633385</c:v>
                </c:pt>
                <c:pt idx="270">
                  <c:v>0.30951396062633385</c:v>
                </c:pt>
                <c:pt idx="271">
                  <c:v>0.30951396062633385</c:v>
                </c:pt>
                <c:pt idx="272">
                  <c:v>0.30951396062633385</c:v>
                </c:pt>
                <c:pt idx="273">
                  <c:v>0.30951396062633385</c:v>
                </c:pt>
                <c:pt idx="274">
                  <c:v>0.30951396062633385</c:v>
                </c:pt>
                <c:pt idx="275">
                  <c:v>0.30951396062633385</c:v>
                </c:pt>
                <c:pt idx="276">
                  <c:v>0.30951396062633385</c:v>
                </c:pt>
                <c:pt idx="277">
                  <c:v>0.30951396062633385</c:v>
                </c:pt>
                <c:pt idx="278">
                  <c:v>0.30951396062633385</c:v>
                </c:pt>
                <c:pt idx="279">
                  <c:v>0.30951396062633385</c:v>
                </c:pt>
                <c:pt idx="280">
                  <c:v>0.30951396062633385</c:v>
                </c:pt>
                <c:pt idx="281">
                  <c:v>0.30951396062633385</c:v>
                </c:pt>
                <c:pt idx="282">
                  <c:v>0.30951396062633385</c:v>
                </c:pt>
                <c:pt idx="283">
                  <c:v>0.30951396062633385</c:v>
                </c:pt>
                <c:pt idx="284">
                  <c:v>0.30951396062633385</c:v>
                </c:pt>
                <c:pt idx="285">
                  <c:v>0.30951396062633385</c:v>
                </c:pt>
                <c:pt idx="286">
                  <c:v>0.30951396062633385</c:v>
                </c:pt>
                <c:pt idx="287">
                  <c:v>0.30951396062633385</c:v>
                </c:pt>
                <c:pt idx="288">
                  <c:v>0.30951396062633385</c:v>
                </c:pt>
                <c:pt idx="289">
                  <c:v>0.30951396062633385</c:v>
                </c:pt>
                <c:pt idx="290">
                  <c:v>0.30951396062633385</c:v>
                </c:pt>
                <c:pt idx="291">
                  <c:v>0.30951396062633385</c:v>
                </c:pt>
                <c:pt idx="292">
                  <c:v>0.30951396062633385</c:v>
                </c:pt>
                <c:pt idx="293">
                  <c:v>0.30951396062633385</c:v>
                </c:pt>
                <c:pt idx="294">
                  <c:v>0.30990472807711678</c:v>
                </c:pt>
                <c:pt idx="295">
                  <c:v>0.3102954955278997</c:v>
                </c:pt>
                <c:pt idx="296">
                  <c:v>0.31068626297868263</c:v>
                </c:pt>
                <c:pt idx="297">
                  <c:v>0.31107703042946555</c:v>
                </c:pt>
                <c:pt idx="298">
                  <c:v>0.31146779788024848</c:v>
                </c:pt>
                <c:pt idx="299">
                  <c:v>0.3118585653310314</c:v>
                </c:pt>
                <c:pt idx="300">
                  <c:v>0.31224933278181433</c:v>
                </c:pt>
                <c:pt idx="301">
                  <c:v>0.31264010023259725</c:v>
                </c:pt>
                <c:pt idx="302">
                  <c:v>0.31303086768338018</c:v>
                </c:pt>
                <c:pt idx="303">
                  <c:v>0.3134216351341631</c:v>
                </c:pt>
                <c:pt idx="304">
                  <c:v>0.31381240258494603</c:v>
                </c:pt>
                <c:pt idx="305">
                  <c:v>0.31420317003572884</c:v>
                </c:pt>
                <c:pt idx="306">
                  <c:v>0.31459979899827351</c:v>
                </c:pt>
                <c:pt idx="307">
                  <c:v>0.31499642796081817</c:v>
                </c:pt>
                <c:pt idx="308">
                  <c:v>0.31539305692336284</c:v>
                </c:pt>
                <c:pt idx="309">
                  <c:v>0.3157896858859075</c:v>
                </c:pt>
                <c:pt idx="310">
                  <c:v>0.31618631484845217</c:v>
                </c:pt>
                <c:pt idx="311">
                  <c:v>0.31658294381099683</c:v>
                </c:pt>
                <c:pt idx="312">
                  <c:v>0.3169795727735415</c:v>
                </c:pt>
                <c:pt idx="313">
                  <c:v>0.31737620173608616</c:v>
                </c:pt>
                <c:pt idx="314">
                  <c:v>0.31777283069863083</c:v>
                </c:pt>
                <c:pt idx="315">
                  <c:v>0.31816945966117549</c:v>
                </c:pt>
                <c:pt idx="316">
                  <c:v>0.31856608862372016</c:v>
                </c:pt>
                <c:pt idx="317">
                  <c:v>0.31896271758626477</c:v>
                </c:pt>
                <c:pt idx="318">
                  <c:v>0.31936529598324759</c:v>
                </c:pt>
                <c:pt idx="319">
                  <c:v>0.31976787438023041</c:v>
                </c:pt>
                <c:pt idx="320">
                  <c:v>0.32017045277721323</c:v>
                </c:pt>
                <c:pt idx="321">
                  <c:v>0.32057303117419605</c:v>
                </c:pt>
                <c:pt idx="322">
                  <c:v>0.32097560957117888</c:v>
                </c:pt>
                <c:pt idx="323">
                  <c:v>0.3213781879681617</c:v>
                </c:pt>
                <c:pt idx="324">
                  <c:v>0.32178076636514452</c:v>
                </c:pt>
                <c:pt idx="325">
                  <c:v>0.32218334476212734</c:v>
                </c:pt>
                <c:pt idx="326">
                  <c:v>0.32258592315911017</c:v>
                </c:pt>
                <c:pt idx="327">
                  <c:v>0.32298850155609299</c:v>
                </c:pt>
                <c:pt idx="328">
                  <c:v>0.32339107995307581</c:v>
                </c:pt>
                <c:pt idx="329">
                  <c:v>0.32379365835005869</c:v>
                </c:pt>
                <c:pt idx="330">
                  <c:v>0.32420227542299629</c:v>
                </c:pt>
                <c:pt idx="331">
                  <c:v>0.32461089249593389</c:v>
                </c:pt>
                <c:pt idx="332">
                  <c:v>0.32501950956887149</c:v>
                </c:pt>
                <c:pt idx="333">
                  <c:v>0.32542812664180909</c:v>
                </c:pt>
                <c:pt idx="334">
                  <c:v>0.32583674371474669</c:v>
                </c:pt>
                <c:pt idx="335">
                  <c:v>0.32624536078768429</c:v>
                </c:pt>
                <c:pt idx="336">
                  <c:v>0.32665397786062189</c:v>
                </c:pt>
                <c:pt idx="337">
                  <c:v>0.32706259493355949</c:v>
                </c:pt>
                <c:pt idx="338">
                  <c:v>0.32747121200649709</c:v>
                </c:pt>
                <c:pt idx="339">
                  <c:v>0.32787982907943469</c:v>
                </c:pt>
                <c:pt idx="340">
                  <c:v>0.32828844615237229</c:v>
                </c:pt>
                <c:pt idx="341">
                  <c:v>0.32869706322530956</c:v>
                </c:pt>
                <c:pt idx="342">
                  <c:v>0.32911180955434122</c:v>
                </c:pt>
                <c:pt idx="343">
                  <c:v>0.32952655588337287</c:v>
                </c:pt>
                <c:pt idx="344">
                  <c:v>0.32994130221240453</c:v>
                </c:pt>
                <c:pt idx="345">
                  <c:v>0.33035604854143619</c:v>
                </c:pt>
                <c:pt idx="346">
                  <c:v>0.33077079487046784</c:v>
                </c:pt>
                <c:pt idx="347">
                  <c:v>0.3311855411994995</c:v>
                </c:pt>
                <c:pt idx="348">
                  <c:v>0.33160028752853116</c:v>
                </c:pt>
                <c:pt idx="349">
                  <c:v>0.33201503385756281</c:v>
                </c:pt>
                <c:pt idx="350">
                  <c:v>0.33242978018659447</c:v>
                </c:pt>
                <c:pt idx="351">
                  <c:v>0.33284452651562613</c:v>
                </c:pt>
                <c:pt idx="352">
                  <c:v>0.33325927284465778</c:v>
                </c:pt>
                <c:pt idx="353">
                  <c:v>0.33367401917368916</c:v>
                </c:pt>
                <c:pt idx="354">
                  <c:v>0.33409498669765625</c:v>
                </c:pt>
                <c:pt idx="355">
                  <c:v>0.33451595422162334</c:v>
                </c:pt>
                <c:pt idx="356">
                  <c:v>0.33493692174559042</c:v>
                </c:pt>
                <c:pt idx="357">
                  <c:v>0.33535788926955751</c:v>
                </c:pt>
                <c:pt idx="358">
                  <c:v>0.33577885679352459</c:v>
                </c:pt>
                <c:pt idx="359">
                  <c:v>0.33619982431749168</c:v>
                </c:pt>
                <c:pt idx="360">
                  <c:v>0.33662079184145877</c:v>
                </c:pt>
                <c:pt idx="361">
                  <c:v>0.33704175936542585</c:v>
                </c:pt>
                <c:pt idx="362">
                  <c:v>0.33746272688939294</c:v>
                </c:pt>
                <c:pt idx="363">
                  <c:v>0.33788369441336003</c:v>
                </c:pt>
                <c:pt idx="364">
                  <c:v>0.33830466193732711</c:v>
                </c:pt>
                <c:pt idx="365">
                  <c:v>0.33872562946129448</c:v>
                </c:pt>
                <c:pt idx="366">
                  <c:v>0.3391529114981211</c:v>
                </c:pt>
                <c:pt idx="367">
                  <c:v>0.33958019353494773</c:v>
                </c:pt>
                <c:pt idx="368">
                  <c:v>0.34000747557177435</c:v>
                </c:pt>
                <c:pt idx="369">
                  <c:v>0.34043475760860098</c:v>
                </c:pt>
                <c:pt idx="370">
                  <c:v>0.34086203964542761</c:v>
                </c:pt>
                <c:pt idx="371">
                  <c:v>0.34128932168225423</c:v>
                </c:pt>
                <c:pt idx="372">
                  <c:v>0.34171660371908086</c:v>
                </c:pt>
                <c:pt idx="373">
                  <c:v>0.34214388575590748</c:v>
                </c:pt>
                <c:pt idx="374">
                  <c:v>0.34257116779273411</c:v>
                </c:pt>
                <c:pt idx="375">
                  <c:v>0.34299844982956074</c:v>
                </c:pt>
                <c:pt idx="376">
                  <c:v>0.34342573186638736</c:v>
                </c:pt>
                <c:pt idx="377">
                  <c:v>0.34385301390321388</c:v>
                </c:pt>
              </c:numCache>
            </c:numRef>
          </c:val>
          <c:smooth val="0"/>
          <c:extLst>
            <c:ext xmlns:c16="http://schemas.microsoft.com/office/drawing/2014/chart" uri="{C3380CC4-5D6E-409C-BE32-E72D297353CC}">
              <c16:uniqueId val="{00000005-51EB-4FB9-85E2-FC8C5D1A5A5D}"/>
            </c:ext>
          </c:extLst>
        </c:ser>
        <c:ser>
          <c:idx val="6"/>
          <c:order val="6"/>
          <c:tx>
            <c:strRef>
              <c:f>'2 Remand Rate'!$H$6</c:f>
              <c:strCache>
                <c:ptCount val="1"/>
                <c:pt idx="0">
                  <c:v>Total Remand Rate (Projection 2022)</c:v>
                </c:pt>
              </c:strCache>
            </c:strRef>
          </c:tx>
          <c:spPr>
            <a:ln w="25400" cap="rnd">
              <a:solidFill>
                <a:schemeClr val="tx1"/>
              </a:solidFill>
              <a:prstDash val="sysDash"/>
              <a:round/>
            </a:ln>
            <a:effectLst/>
          </c:spPr>
          <c:marker>
            <c:symbol val="none"/>
          </c:marker>
          <c:cat>
            <c:numRef>
              <c:f>'2 Remand Rate'!$A$7:$A$396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'2 Remand Rate'!$H$7:$H$396</c:f>
              <c:numCache>
                <c:formatCode>0.0%</c:formatCode>
                <c:ptCount val="390"/>
                <c:pt idx="269">
                  <c:v>0.14595708570735846</c:v>
                </c:pt>
                <c:pt idx="281">
                  <c:v>0.15523395252638589</c:v>
                </c:pt>
                <c:pt idx="293">
                  <c:v>0.15999455284259409</c:v>
                </c:pt>
                <c:pt idx="305">
                  <c:v>0.16465747085194082</c:v>
                </c:pt>
                <c:pt idx="317">
                  <c:v>0.16922528544287152</c:v>
                </c:pt>
                <c:pt idx="329">
                  <c:v>0.17260842350405203</c:v>
                </c:pt>
                <c:pt idx="341">
                  <c:v>0.17604309978391913</c:v>
                </c:pt>
                <c:pt idx="353">
                  <c:v>0.17964497879424748</c:v>
                </c:pt>
                <c:pt idx="365">
                  <c:v>0.18328461129882723</c:v>
                </c:pt>
                <c:pt idx="377">
                  <c:v>0.18699888494405284</c:v>
                </c:pt>
                <c:pt idx="389">
                  <c:v>0.19034804422171991</c:v>
                </c:pt>
              </c:numCache>
            </c:numRef>
          </c:val>
          <c:smooth val="0"/>
          <c:extLst>
            <c:ext xmlns:c16="http://schemas.microsoft.com/office/drawing/2014/chart" uri="{C3380CC4-5D6E-409C-BE32-E72D297353CC}">
              <c16:uniqueId val="{00000006-51EB-4FB9-85E2-FC8C5D1A5A5D}"/>
            </c:ext>
          </c:extLst>
        </c:ser>
        <c:ser>
          <c:idx val="7"/>
          <c:order val="7"/>
          <c:tx>
            <c:strRef>
              <c:f>'2 Remand Rate'!$I$6</c:f>
              <c:strCache>
                <c:ptCount val="1"/>
                <c:pt idx="0">
                  <c:v>Category 3 &amp; 4 Remand Rate (Projection 2022)</c:v>
                </c:pt>
              </c:strCache>
            </c:strRef>
          </c:tx>
          <c:spPr>
            <a:ln w="25400" cap="rnd">
              <a:solidFill>
                <a:schemeClr val="accent3"/>
              </a:solidFill>
              <a:prstDash val="sysDash"/>
              <a:round/>
            </a:ln>
            <a:effectLst/>
          </c:spPr>
          <c:marker>
            <c:symbol val="none"/>
          </c:marker>
          <c:cat>
            <c:numRef>
              <c:f>'2 Remand Rate'!$A$7:$A$396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'2 Remand Rate'!$I$7:$I$396</c:f>
              <c:numCache>
                <c:formatCode>0.0%</c:formatCode>
                <c:ptCount val="390"/>
                <c:pt idx="269">
                  <c:v>0.31730483823092903</c:v>
                </c:pt>
                <c:pt idx="281">
                  <c:v>0.31170254212525567</c:v>
                </c:pt>
                <c:pt idx="293">
                  <c:v>0.31170254212525567</c:v>
                </c:pt>
                <c:pt idx="305">
                  <c:v>0.31420317003572884</c:v>
                </c:pt>
                <c:pt idx="317">
                  <c:v>0.31896271758626477</c:v>
                </c:pt>
                <c:pt idx="329">
                  <c:v>0.32379365835005869</c:v>
                </c:pt>
                <c:pt idx="341">
                  <c:v>0.32869706322530956</c:v>
                </c:pt>
                <c:pt idx="353">
                  <c:v>0.33367401917368916</c:v>
                </c:pt>
                <c:pt idx="365">
                  <c:v>0.33872562946129448</c:v>
                </c:pt>
                <c:pt idx="377">
                  <c:v>0.34385301390321388</c:v>
                </c:pt>
                <c:pt idx="389">
                  <c:v>0.34885301390321388</c:v>
                </c:pt>
              </c:numCache>
            </c:numRef>
          </c:val>
          <c:smooth val="0"/>
          <c:extLst>
            <c:ext xmlns:c16="http://schemas.microsoft.com/office/drawing/2014/chart" uri="{C3380CC4-5D6E-409C-BE32-E72D297353CC}">
              <c16:uniqueId val="{00000007-51EB-4FB9-85E2-FC8C5D1A5A5D}"/>
            </c:ext>
          </c:extLst>
        </c:ser>
        <c:dLbls>
          <c:showLegendKey val="0"/>
          <c:showVal val="0"/>
          <c:showCatName val="0"/>
          <c:showSerName val="0"/>
          <c:showPercent val="0"/>
          <c:showBubbleSize val="0"/>
        </c:dLbls>
        <c:smooth val="0"/>
        <c:axId val="1207297048"/>
        <c:axId val="1207298688"/>
      </c:lineChart>
      <c:dateAx>
        <c:axId val="1207297048"/>
        <c:scaling>
          <c:orientation val="minMax"/>
          <c:min val="36678"/>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420000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207298688"/>
        <c:crosses val="autoZero"/>
        <c:auto val="1"/>
        <c:lblOffset val="100"/>
        <c:baseTimeUnit val="months"/>
        <c:majorUnit val="12"/>
        <c:majorTimeUnit val="months"/>
      </c:dateAx>
      <c:valAx>
        <c:axId val="1207298688"/>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NZ"/>
                  <a:t>Remand rate</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207297048"/>
        <c:crosses val="autoZero"/>
        <c:crossBetween val="between"/>
      </c:valAx>
      <c:spPr>
        <a:noFill/>
        <a:ln>
          <a:noFill/>
        </a:ln>
        <a:effectLst/>
      </c:spPr>
    </c:plotArea>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345498605501571E-2"/>
          <c:y val="6.3315477344975057E-2"/>
          <c:w val="0.93357821794680262"/>
          <c:h val="0.7550235802198032"/>
        </c:manualLayout>
      </c:layout>
      <c:lineChart>
        <c:grouping val="standard"/>
        <c:varyColors val="0"/>
        <c:ser>
          <c:idx val="0"/>
          <c:order val="0"/>
          <c:tx>
            <c:strRef>
              <c:f>'3 Remand Time'!$B$6</c:f>
              <c:strCache>
                <c:ptCount val="1"/>
                <c:pt idx="0">
                  <c:v>Time on remand - Monthly</c:v>
                </c:pt>
              </c:strCache>
            </c:strRef>
          </c:tx>
          <c:spPr>
            <a:ln w="19050" cap="rnd">
              <a:solidFill>
                <a:schemeClr val="bg1">
                  <a:lumMod val="65000"/>
                  <a:alpha val="54000"/>
                </a:schemeClr>
              </a:solidFill>
              <a:round/>
            </a:ln>
            <a:effectLst/>
          </c:spPr>
          <c:marker>
            <c:symbol val="none"/>
          </c:marker>
          <c:cat>
            <c:numRef>
              <c:f>'3 Remand Time'!$A$7:$A$396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'3 Remand Time'!$B$7:$B$396</c:f>
              <c:numCache>
                <c:formatCode>#,##0.0</c:formatCode>
                <c:ptCount val="390"/>
                <c:pt idx="0">
                  <c:v>25.956848030018762</c:v>
                </c:pt>
                <c:pt idx="1">
                  <c:v>30.822629969418958</c:v>
                </c:pt>
                <c:pt idx="2">
                  <c:v>32.707015130674002</c:v>
                </c:pt>
                <c:pt idx="3">
                  <c:v>29.279293739967898</c:v>
                </c:pt>
                <c:pt idx="4">
                  <c:v>35.200913242009129</c:v>
                </c:pt>
                <c:pt idx="5">
                  <c:v>28.019035532994923</c:v>
                </c:pt>
                <c:pt idx="6">
                  <c:v>33.888724035608305</c:v>
                </c:pt>
                <c:pt idx="7">
                  <c:v>32.978609625668447</c:v>
                </c:pt>
                <c:pt idx="8">
                  <c:v>34.063540090771561</c:v>
                </c:pt>
                <c:pt idx="9">
                  <c:v>33.926493108728941</c:v>
                </c:pt>
                <c:pt idx="10">
                  <c:v>35.048245614035089</c:v>
                </c:pt>
                <c:pt idx="11">
                  <c:v>38.945588235294117</c:v>
                </c:pt>
                <c:pt idx="12">
                  <c:v>24.444646098003631</c:v>
                </c:pt>
                <c:pt idx="13">
                  <c:v>32.19358974358974</c:v>
                </c:pt>
                <c:pt idx="14">
                  <c:v>30.752796420581657</c:v>
                </c:pt>
                <c:pt idx="15">
                  <c:v>35.690442225392296</c:v>
                </c:pt>
                <c:pt idx="16">
                  <c:v>38.176190476190477</c:v>
                </c:pt>
                <c:pt idx="17">
                  <c:v>40.356449375866852</c:v>
                </c:pt>
                <c:pt idx="18">
                  <c:v>36.194214876033058</c:v>
                </c:pt>
                <c:pt idx="19">
                  <c:v>40.563015312131917</c:v>
                </c:pt>
                <c:pt idx="20">
                  <c:v>36.758571428571429</c:v>
                </c:pt>
                <c:pt idx="21">
                  <c:v>35.45888594164456</c:v>
                </c:pt>
                <c:pt idx="22">
                  <c:v>39.950261780104711</c:v>
                </c:pt>
                <c:pt idx="23">
                  <c:v>34.068548387096776</c:v>
                </c:pt>
                <c:pt idx="24">
                  <c:v>31.012383900928793</c:v>
                </c:pt>
                <c:pt idx="25">
                  <c:v>37.732142857142854</c:v>
                </c:pt>
                <c:pt idx="26">
                  <c:v>40.460508701472556</c:v>
                </c:pt>
                <c:pt idx="27">
                  <c:v>36.820728291316527</c:v>
                </c:pt>
                <c:pt idx="28">
                  <c:v>41.454436450839331</c:v>
                </c:pt>
                <c:pt idx="29">
                  <c:v>37.571812080536915</c:v>
                </c:pt>
                <c:pt idx="30">
                  <c:v>39.321336760925448</c:v>
                </c:pt>
                <c:pt idx="31">
                  <c:v>39.492405063291137</c:v>
                </c:pt>
                <c:pt idx="32">
                  <c:v>35.136363636363633</c:v>
                </c:pt>
                <c:pt idx="33">
                  <c:v>34.318435754189942</c:v>
                </c:pt>
                <c:pt idx="34">
                  <c:v>37.579019073569484</c:v>
                </c:pt>
                <c:pt idx="35">
                  <c:v>38.183673469387756</c:v>
                </c:pt>
                <c:pt idx="36">
                  <c:v>31.871710526315791</c:v>
                </c:pt>
                <c:pt idx="37">
                  <c:v>40.040053404539385</c:v>
                </c:pt>
                <c:pt idx="38">
                  <c:v>41.039653035935565</c:v>
                </c:pt>
                <c:pt idx="39">
                  <c:v>38.173216885007278</c:v>
                </c:pt>
                <c:pt idx="40">
                  <c:v>47.200241254523519</c:v>
                </c:pt>
                <c:pt idx="41">
                  <c:v>39.039348710990502</c:v>
                </c:pt>
                <c:pt idx="42">
                  <c:v>43.059040590405907</c:v>
                </c:pt>
                <c:pt idx="43">
                  <c:v>44.005208333333336</c:v>
                </c:pt>
                <c:pt idx="44">
                  <c:v>38.186951066499375</c:v>
                </c:pt>
                <c:pt idx="45">
                  <c:v>40.072345390898484</c:v>
                </c:pt>
                <c:pt idx="46">
                  <c:v>41.680738786279683</c:v>
                </c:pt>
                <c:pt idx="47">
                  <c:v>40.582346609257264</c:v>
                </c:pt>
                <c:pt idx="48">
                  <c:v>31.73288814691152</c:v>
                </c:pt>
                <c:pt idx="49">
                  <c:v>45.226490066225168</c:v>
                </c:pt>
                <c:pt idx="50">
                  <c:v>42.943231441048034</c:v>
                </c:pt>
                <c:pt idx="51">
                  <c:v>49.412911084043849</c:v>
                </c:pt>
                <c:pt idx="52">
                  <c:v>47.5045871559633</c:v>
                </c:pt>
                <c:pt idx="53">
                  <c:v>43.231277533039645</c:v>
                </c:pt>
                <c:pt idx="54">
                  <c:v>46.333333333333336</c:v>
                </c:pt>
                <c:pt idx="55">
                  <c:v>45.654736842105265</c:v>
                </c:pt>
                <c:pt idx="56">
                  <c:v>42.97596153846154</c:v>
                </c:pt>
                <c:pt idx="57">
                  <c:v>45.698539176626824</c:v>
                </c:pt>
                <c:pt idx="58">
                  <c:v>42.843387470997676</c:v>
                </c:pt>
                <c:pt idx="59">
                  <c:v>43.67192784667418</c:v>
                </c:pt>
                <c:pt idx="60">
                  <c:v>34.903125000000003</c:v>
                </c:pt>
                <c:pt idx="61">
                  <c:v>48.718673218673217</c:v>
                </c:pt>
                <c:pt idx="62">
                  <c:v>40.827218934911244</c:v>
                </c:pt>
                <c:pt idx="63">
                  <c:v>48.16685979142526</c:v>
                </c:pt>
                <c:pt idx="64">
                  <c:v>43.047974413646052</c:v>
                </c:pt>
                <c:pt idx="65">
                  <c:v>41.338461538461537</c:v>
                </c:pt>
                <c:pt idx="66">
                  <c:v>43.249694002447981</c:v>
                </c:pt>
                <c:pt idx="67">
                  <c:v>41.836559139784946</c:v>
                </c:pt>
                <c:pt idx="68">
                  <c:v>43.882978723404257</c:v>
                </c:pt>
                <c:pt idx="69">
                  <c:v>42.716981132075475</c:v>
                </c:pt>
                <c:pt idx="70">
                  <c:v>39.572029442691907</c:v>
                </c:pt>
                <c:pt idx="71">
                  <c:v>48.110876451953537</c:v>
                </c:pt>
                <c:pt idx="72">
                  <c:v>33.687319884726222</c:v>
                </c:pt>
                <c:pt idx="73">
                  <c:v>45.808234019501626</c:v>
                </c:pt>
                <c:pt idx="74">
                  <c:v>45.821205821205822</c:v>
                </c:pt>
                <c:pt idx="75">
                  <c:v>47.827411167512693</c:v>
                </c:pt>
                <c:pt idx="76">
                  <c:v>46.764204545454547</c:v>
                </c:pt>
                <c:pt idx="77">
                  <c:v>45.696780893042572</c:v>
                </c:pt>
                <c:pt idx="78">
                  <c:v>46.016059957173447</c:v>
                </c:pt>
                <c:pt idx="79">
                  <c:v>48.877629063097515</c:v>
                </c:pt>
                <c:pt idx="80">
                  <c:v>49.045081967213115</c:v>
                </c:pt>
                <c:pt idx="81">
                  <c:v>51.413984461709212</c:v>
                </c:pt>
                <c:pt idx="82">
                  <c:v>46.42439516129032</c:v>
                </c:pt>
                <c:pt idx="83">
                  <c:v>49.125373134328356</c:v>
                </c:pt>
                <c:pt idx="84">
                  <c:v>36.496052631578948</c:v>
                </c:pt>
                <c:pt idx="85">
                  <c:v>41.452920143027413</c:v>
                </c:pt>
                <c:pt idx="86">
                  <c:v>47.688555347091935</c:v>
                </c:pt>
                <c:pt idx="87">
                  <c:v>42.918269230769234</c:v>
                </c:pt>
                <c:pt idx="88">
                  <c:v>52.978095238095236</c:v>
                </c:pt>
                <c:pt idx="89">
                  <c:v>52.752186588921283</c:v>
                </c:pt>
                <c:pt idx="90">
                  <c:v>52.797797797797799</c:v>
                </c:pt>
                <c:pt idx="91">
                  <c:v>51.514771709937335</c:v>
                </c:pt>
                <c:pt idx="92">
                  <c:v>54.776330076004342</c:v>
                </c:pt>
                <c:pt idx="93">
                  <c:v>48.163286004056793</c:v>
                </c:pt>
                <c:pt idx="94">
                  <c:v>50.597878495660559</c:v>
                </c:pt>
                <c:pt idx="95">
                  <c:v>54.953107960741548</c:v>
                </c:pt>
                <c:pt idx="96">
                  <c:v>43.734087694483733</c:v>
                </c:pt>
                <c:pt idx="97">
                  <c:v>54.622663551401871</c:v>
                </c:pt>
                <c:pt idx="98">
                  <c:v>55.574863387978141</c:v>
                </c:pt>
                <c:pt idx="99">
                  <c:v>56.093360995850624</c:v>
                </c:pt>
                <c:pt idx="100">
                  <c:v>57.01583949313622</c:v>
                </c:pt>
                <c:pt idx="101">
                  <c:v>51.427411167512687</c:v>
                </c:pt>
                <c:pt idx="102">
                  <c:v>57.37030411449016</c:v>
                </c:pt>
                <c:pt idx="103">
                  <c:v>53.679758308157098</c:v>
                </c:pt>
                <c:pt idx="104">
                  <c:v>46.839134524929442</c:v>
                </c:pt>
                <c:pt idx="105">
                  <c:v>46.27653631284916</c:v>
                </c:pt>
                <c:pt idx="106">
                  <c:v>56.1879468845761</c:v>
                </c:pt>
                <c:pt idx="107">
                  <c:v>54.839449541284402</c:v>
                </c:pt>
                <c:pt idx="108">
                  <c:v>40.806804374240585</c:v>
                </c:pt>
                <c:pt idx="109">
                  <c:v>58.495780590717303</c:v>
                </c:pt>
                <c:pt idx="110">
                  <c:v>48.488224637681157</c:v>
                </c:pt>
                <c:pt idx="111">
                  <c:v>47.761477045908187</c:v>
                </c:pt>
                <c:pt idx="112">
                  <c:v>57.275049115913554</c:v>
                </c:pt>
                <c:pt idx="113">
                  <c:v>55.394550958627647</c:v>
                </c:pt>
                <c:pt idx="114">
                  <c:v>54.754189944134076</c:v>
                </c:pt>
                <c:pt idx="115">
                  <c:v>56.675101214574902</c:v>
                </c:pt>
                <c:pt idx="116">
                  <c:v>54.114035087719301</c:v>
                </c:pt>
                <c:pt idx="117">
                  <c:v>56.750936329588015</c:v>
                </c:pt>
                <c:pt idx="118">
                  <c:v>57.382575757575758</c:v>
                </c:pt>
                <c:pt idx="119">
                  <c:v>55.000903342366755</c:v>
                </c:pt>
                <c:pt idx="120">
                  <c:v>39.192211055276381</c:v>
                </c:pt>
                <c:pt idx="121">
                  <c:v>53.567769477054426</c:v>
                </c:pt>
                <c:pt idx="122">
                  <c:v>56.957337883959042</c:v>
                </c:pt>
                <c:pt idx="123">
                  <c:v>57.038815117466804</c:v>
                </c:pt>
                <c:pt idx="124">
                  <c:v>56.495971351835273</c:v>
                </c:pt>
                <c:pt idx="125">
                  <c:v>54.693308550185876</c:v>
                </c:pt>
                <c:pt idx="126">
                  <c:v>52.448753462603875</c:v>
                </c:pt>
                <c:pt idx="127">
                  <c:v>52.819836214740675</c:v>
                </c:pt>
                <c:pt idx="128">
                  <c:v>49.476767676767679</c:v>
                </c:pt>
                <c:pt idx="129">
                  <c:v>53.770031217481787</c:v>
                </c:pt>
                <c:pt idx="130">
                  <c:v>51.112796208530803</c:v>
                </c:pt>
                <c:pt idx="131">
                  <c:v>57.018115942028984</c:v>
                </c:pt>
                <c:pt idx="132">
                  <c:v>37.281690140845072</c:v>
                </c:pt>
                <c:pt idx="133">
                  <c:v>64.381001021450459</c:v>
                </c:pt>
                <c:pt idx="134">
                  <c:v>56.455565142364108</c:v>
                </c:pt>
                <c:pt idx="135">
                  <c:v>58.920886075949369</c:v>
                </c:pt>
                <c:pt idx="136">
                  <c:v>58.240347490347489</c:v>
                </c:pt>
                <c:pt idx="137">
                  <c:v>56.962999026290163</c:v>
                </c:pt>
                <c:pt idx="138">
                  <c:v>55.608163265306125</c:v>
                </c:pt>
                <c:pt idx="139">
                  <c:v>59.021596244131459</c:v>
                </c:pt>
                <c:pt idx="140">
                  <c:v>58.356177606177603</c:v>
                </c:pt>
                <c:pt idx="141">
                  <c:v>51.849624060150376</c:v>
                </c:pt>
                <c:pt idx="142">
                  <c:v>54.7890625</c:v>
                </c:pt>
                <c:pt idx="143">
                  <c:v>55.330897703549063</c:v>
                </c:pt>
                <c:pt idx="144">
                  <c:v>38.899204244031829</c:v>
                </c:pt>
                <c:pt idx="145">
                  <c:v>57.814341846758353</c:v>
                </c:pt>
                <c:pt idx="146">
                  <c:v>59.862888482632542</c:v>
                </c:pt>
                <c:pt idx="147">
                  <c:v>53.024358974358975</c:v>
                </c:pt>
                <c:pt idx="148">
                  <c:v>60.868468468468471</c:v>
                </c:pt>
                <c:pt idx="149">
                  <c:v>61.938123752495009</c:v>
                </c:pt>
                <c:pt idx="150">
                  <c:v>60.588675213675216</c:v>
                </c:pt>
                <c:pt idx="151">
                  <c:v>67.229702970297026</c:v>
                </c:pt>
                <c:pt idx="152">
                  <c:v>58.240128068303093</c:v>
                </c:pt>
                <c:pt idx="153">
                  <c:v>52.433999999999997</c:v>
                </c:pt>
                <c:pt idx="154">
                  <c:v>62.825000000000003</c:v>
                </c:pt>
                <c:pt idx="155">
                  <c:v>56.897233201581031</c:v>
                </c:pt>
                <c:pt idx="156">
                  <c:v>42.11431870669746</c:v>
                </c:pt>
                <c:pt idx="157">
                  <c:v>63.825112107623319</c:v>
                </c:pt>
                <c:pt idx="158">
                  <c:v>57.568947906026558</c:v>
                </c:pt>
                <c:pt idx="159">
                  <c:v>61.952830188679243</c:v>
                </c:pt>
                <c:pt idx="160">
                  <c:v>63.337198067632848</c:v>
                </c:pt>
                <c:pt idx="161">
                  <c:v>61.835770528683916</c:v>
                </c:pt>
                <c:pt idx="162">
                  <c:v>57.601226993865033</c:v>
                </c:pt>
                <c:pt idx="163">
                  <c:v>56.116430903155603</c:v>
                </c:pt>
                <c:pt idx="164">
                  <c:v>56.089790897908976</c:v>
                </c:pt>
                <c:pt idx="165">
                  <c:v>62.101171458998934</c:v>
                </c:pt>
                <c:pt idx="166">
                  <c:v>55.960419091967402</c:v>
                </c:pt>
                <c:pt idx="167">
                  <c:v>52.265588914549653</c:v>
                </c:pt>
                <c:pt idx="168">
                  <c:v>46.076315789473682</c:v>
                </c:pt>
                <c:pt idx="169">
                  <c:v>56.612865497076022</c:v>
                </c:pt>
                <c:pt idx="170">
                  <c:v>56.33606557377049</c:v>
                </c:pt>
                <c:pt idx="171">
                  <c:v>52.758660508083139</c:v>
                </c:pt>
                <c:pt idx="172">
                  <c:v>62.115424973767048</c:v>
                </c:pt>
                <c:pt idx="173">
                  <c:v>61.034443168771524</c:v>
                </c:pt>
                <c:pt idx="174">
                  <c:v>53.089968976215097</c:v>
                </c:pt>
                <c:pt idx="175">
                  <c:v>62.205128205128204</c:v>
                </c:pt>
                <c:pt idx="176">
                  <c:v>54.535353535353536</c:v>
                </c:pt>
                <c:pt idx="177">
                  <c:v>55.756487025948104</c:v>
                </c:pt>
                <c:pt idx="178">
                  <c:v>60.740651387213511</c:v>
                </c:pt>
                <c:pt idx="179">
                  <c:v>58.805443548387096</c:v>
                </c:pt>
                <c:pt idx="180">
                  <c:v>47.437583892617447</c:v>
                </c:pt>
                <c:pt idx="181">
                  <c:v>66.81214848143982</c:v>
                </c:pt>
                <c:pt idx="182">
                  <c:v>61.197936210131331</c:v>
                </c:pt>
                <c:pt idx="183">
                  <c:v>63.449500554938957</c:v>
                </c:pt>
                <c:pt idx="184">
                  <c:v>67.721615720524014</c:v>
                </c:pt>
                <c:pt idx="185">
                  <c:v>57.770310932798395</c:v>
                </c:pt>
                <c:pt idx="186">
                  <c:v>66.912488605287152</c:v>
                </c:pt>
                <c:pt idx="187">
                  <c:v>66.397806580259228</c:v>
                </c:pt>
                <c:pt idx="188">
                  <c:v>55.696608615948669</c:v>
                </c:pt>
                <c:pt idx="189">
                  <c:v>67.832838773491588</c:v>
                </c:pt>
                <c:pt idx="190">
                  <c:v>67.07414272474513</c:v>
                </c:pt>
                <c:pt idx="191">
                  <c:v>62.076198630136986</c:v>
                </c:pt>
                <c:pt idx="192">
                  <c:v>53.79449152542373</c:v>
                </c:pt>
                <c:pt idx="193">
                  <c:v>60.404761904761905</c:v>
                </c:pt>
                <c:pt idx="194">
                  <c:v>61.553003533568905</c:v>
                </c:pt>
                <c:pt idx="195">
                  <c:v>65.567759078830818</c:v>
                </c:pt>
                <c:pt idx="196">
                  <c:v>68.532489451476792</c:v>
                </c:pt>
                <c:pt idx="197">
                  <c:v>68.900847457627123</c:v>
                </c:pt>
                <c:pt idx="198">
                  <c:v>66.721212121212119</c:v>
                </c:pt>
                <c:pt idx="199">
                  <c:v>58.930578512396693</c:v>
                </c:pt>
                <c:pt idx="200">
                  <c:v>67.209610604805306</c:v>
                </c:pt>
                <c:pt idx="201">
                  <c:v>62.297608503100086</c:v>
                </c:pt>
                <c:pt idx="202">
                  <c:v>67.27895981087471</c:v>
                </c:pt>
                <c:pt idx="203">
                  <c:v>60.922127987663842</c:v>
                </c:pt>
                <c:pt idx="204">
                  <c:v>55.245070422535214</c:v>
                </c:pt>
                <c:pt idx="205">
                  <c:v>69.96176226101413</c:v>
                </c:pt>
                <c:pt idx="206">
                  <c:v>69.860857343640191</c:v>
                </c:pt>
                <c:pt idx="207">
                  <c:v>65.947885939036382</c:v>
                </c:pt>
                <c:pt idx="208">
                  <c:v>75.9542530378842</c:v>
                </c:pt>
                <c:pt idx="209">
                  <c:v>74.365677626303125</c:v>
                </c:pt>
                <c:pt idx="210">
                  <c:v>72.177759056444813</c:v>
                </c:pt>
                <c:pt idx="211">
                  <c:v>69.461427541456388</c:v>
                </c:pt>
                <c:pt idx="212">
                  <c:v>74.747007182761379</c:v>
                </c:pt>
                <c:pt idx="213">
                  <c:v>68.594863297431644</c:v>
                </c:pt>
                <c:pt idx="214">
                  <c:v>75.017738359201772</c:v>
                </c:pt>
                <c:pt idx="215">
                  <c:v>73.83109707971586</c:v>
                </c:pt>
                <c:pt idx="216">
                  <c:v>57.831041257367389</c:v>
                </c:pt>
                <c:pt idx="217">
                  <c:v>72.150592216582069</c:v>
                </c:pt>
                <c:pt idx="218">
                  <c:v>73.961048689138579</c:v>
                </c:pt>
                <c:pt idx="219">
                  <c:v>74.267468069120966</c:v>
                </c:pt>
                <c:pt idx="220">
                  <c:v>72.824203821656056</c:v>
                </c:pt>
                <c:pt idx="221">
                  <c:v>70.800862068965515</c:v>
                </c:pt>
                <c:pt idx="222">
                  <c:v>75.776486671223509</c:v>
                </c:pt>
                <c:pt idx="223">
                  <c:v>74.624575695858795</c:v>
                </c:pt>
                <c:pt idx="224">
                  <c:v>64.289954337899545</c:v>
                </c:pt>
                <c:pt idx="225">
                  <c:v>64.809899569583933</c:v>
                </c:pt>
                <c:pt idx="226">
                  <c:v>71.716451857467774</c:v>
                </c:pt>
                <c:pt idx="227">
                  <c:v>69.987321711568939</c:v>
                </c:pt>
                <c:pt idx="228">
                  <c:v>52.303819444444443</c:v>
                </c:pt>
                <c:pt idx="229">
                  <c:v>66.231151615575811</c:v>
                </c:pt>
                <c:pt idx="230">
                  <c:v>70.822274881516591</c:v>
                </c:pt>
                <c:pt idx="231">
                  <c:v>67.42598187311178</c:v>
                </c:pt>
                <c:pt idx="232">
                  <c:v>75.269153897401736</c:v>
                </c:pt>
                <c:pt idx="233">
                  <c:v>71.585747846515275</c:v>
                </c:pt>
                <c:pt idx="234">
                  <c:v>72.779349363507777</c:v>
                </c:pt>
                <c:pt idx="235">
                  <c:v>76.035525321239604</c:v>
                </c:pt>
                <c:pt idx="236">
                  <c:v>72.710687542545955</c:v>
                </c:pt>
                <c:pt idx="237">
                  <c:v>77.363574351978173</c:v>
                </c:pt>
                <c:pt idx="238">
                  <c:v>79.232403718459494</c:v>
                </c:pt>
                <c:pt idx="239">
                  <c:v>82.006891798759483</c:v>
                </c:pt>
                <c:pt idx="240">
                  <c:v>58.297029702970299</c:v>
                </c:pt>
                <c:pt idx="241">
                  <c:v>85.730205278592379</c:v>
                </c:pt>
                <c:pt idx="242">
                  <c:v>75.739130434782609</c:v>
                </c:pt>
                <c:pt idx="243">
                  <c:v>69.758076094759517</c:v>
                </c:pt>
                <c:pt idx="244">
                  <c:v>81.236340533672177</c:v>
                </c:pt>
                <c:pt idx="245">
                  <c:v>84.201236263736263</c:v>
                </c:pt>
                <c:pt idx="246">
                  <c:v>84.291694352159467</c:v>
                </c:pt>
                <c:pt idx="247">
                  <c:v>75.350303951367778</c:v>
                </c:pt>
                <c:pt idx="248">
                  <c:v>75.449618320610682</c:v>
                </c:pt>
                <c:pt idx="249">
                  <c:v>73.767151767151773</c:v>
                </c:pt>
                <c:pt idx="250">
                  <c:v>74.046545454545452</c:v>
                </c:pt>
                <c:pt idx="251">
                  <c:v>73.790007241129615</c:v>
                </c:pt>
                <c:pt idx="252">
                  <c:v>62.114285714285714</c:v>
                </c:pt>
                <c:pt idx="253">
                  <c:v>79.43245614035088</c:v>
                </c:pt>
                <c:pt idx="254">
                  <c:v>74.12989840348331</c:v>
                </c:pt>
                <c:pt idx="255">
                  <c:v>73.555555555555557</c:v>
                </c:pt>
                <c:pt idx="256">
                  <c:v>84.220948012232412</c:v>
                </c:pt>
                <c:pt idx="257">
                  <c:v>79.505979073243651</c:v>
                </c:pt>
                <c:pt idx="258">
                  <c:v>85.560431100846799</c:v>
                </c:pt>
                <c:pt idx="259">
                  <c:v>73.95</c:v>
                </c:pt>
                <c:pt idx="260">
                  <c:v>77.00244698205546</c:v>
                </c:pt>
                <c:pt idx="261">
                  <c:v>78.508612873980056</c:v>
                </c:pt>
                <c:pt idx="262">
                  <c:v>78.349244232299128</c:v>
                </c:pt>
                <c:pt idx="263">
                  <c:v>83.231366459627324</c:v>
                </c:pt>
                <c:pt idx="264">
                  <c:v>57.90643985419198</c:v>
                </c:pt>
                <c:pt idx="265">
                  <c:v>82.99204946996467</c:v>
                </c:pt>
                <c:pt idx="266">
                  <c:v>75.720538720538727</c:v>
                </c:pt>
                <c:pt idx="267">
                  <c:v>73.399014778325125</c:v>
                </c:pt>
                <c:pt idx="268">
                  <c:v>83.06489444878811</c:v>
                </c:pt>
                <c:pt idx="269">
                  <c:v>77.320266889074233</c:v>
                </c:pt>
                <c:pt idx="270">
                  <c:v>80.998234774933806</c:v>
                </c:pt>
                <c:pt idx="271">
                  <c:v>74.353609083536085</c:v>
                </c:pt>
                <c:pt idx="272">
                  <c:v>78.961600000000004</c:v>
                </c:pt>
                <c:pt idx="273">
                  <c:v>76.485068603712676</c:v>
                </c:pt>
                <c:pt idx="274">
                  <c:v>80.964062499999997</c:v>
                </c:pt>
                <c:pt idx="275">
                  <c:v>72.228613569321539</c:v>
                </c:pt>
              </c:numCache>
            </c:numRef>
          </c:val>
          <c:smooth val="0"/>
          <c:extLst>
            <c:ext xmlns:c16="http://schemas.microsoft.com/office/drawing/2014/chart" uri="{C3380CC4-5D6E-409C-BE32-E72D297353CC}">
              <c16:uniqueId val="{00000000-D61C-4DFA-83A2-25F872D3A1C7}"/>
            </c:ext>
          </c:extLst>
        </c:ser>
        <c:ser>
          <c:idx val="1"/>
          <c:order val="1"/>
          <c:tx>
            <c:strRef>
              <c:f>'3 Remand Time'!$C$6</c:f>
              <c:strCache>
                <c:ptCount val="1"/>
                <c:pt idx="0">
                  <c:v>Time on remand - 12 month rolling average</c:v>
                </c:pt>
              </c:strCache>
            </c:strRef>
          </c:tx>
          <c:spPr>
            <a:ln w="28575" cap="rnd">
              <a:solidFill>
                <a:sysClr val="windowText" lastClr="000000"/>
              </a:solidFill>
              <a:round/>
            </a:ln>
            <a:effectLst/>
          </c:spPr>
          <c:marker>
            <c:symbol val="none"/>
          </c:marker>
          <c:cat>
            <c:numRef>
              <c:f>'3 Remand Time'!$A$7:$A$396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'3 Remand Time'!$C$7:$C$396</c:f>
              <c:numCache>
                <c:formatCode>#,##0.0</c:formatCode>
                <c:ptCount val="390"/>
                <c:pt idx="11">
                  <c:v>32.569744696265843</c:v>
                </c:pt>
                <c:pt idx="12">
                  <c:v>32.443727868597918</c:v>
                </c:pt>
                <c:pt idx="13">
                  <c:v>32.557974516445483</c:v>
                </c:pt>
                <c:pt idx="14">
                  <c:v>32.395122957271127</c:v>
                </c:pt>
                <c:pt idx="15">
                  <c:v>32.929385331056487</c:v>
                </c:pt>
                <c:pt idx="16">
                  <c:v>33.177325100571601</c:v>
                </c:pt>
                <c:pt idx="17">
                  <c:v>34.205442920810931</c:v>
                </c:pt>
                <c:pt idx="18">
                  <c:v>34.397567157512988</c:v>
                </c:pt>
                <c:pt idx="19">
                  <c:v>35.029600964718277</c:v>
                </c:pt>
                <c:pt idx="20">
                  <c:v>35.254186909534944</c:v>
                </c:pt>
                <c:pt idx="21">
                  <c:v>35.381886312277906</c:v>
                </c:pt>
                <c:pt idx="22">
                  <c:v>35.790387659450381</c:v>
                </c:pt>
                <c:pt idx="23">
                  <c:v>35.383967672100603</c:v>
                </c:pt>
                <c:pt idx="24">
                  <c:v>35.931279155677693</c:v>
                </c:pt>
                <c:pt idx="25">
                  <c:v>36.392825248473791</c:v>
                </c:pt>
                <c:pt idx="26">
                  <c:v>37.201801271881365</c:v>
                </c:pt>
                <c:pt idx="27">
                  <c:v>37.295991777375058</c:v>
                </c:pt>
                <c:pt idx="28">
                  <c:v>37.569178941929124</c:v>
                </c:pt>
                <c:pt idx="29">
                  <c:v>37.337125833984949</c:v>
                </c:pt>
                <c:pt idx="30">
                  <c:v>37.597719324392664</c:v>
                </c:pt>
                <c:pt idx="31">
                  <c:v>37.508501803655939</c:v>
                </c:pt>
                <c:pt idx="32">
                  <c:v>37.373317820971955</c:v>
                </c:pt>
                <c:pt idx="33">
                  <c:v>37.278280305350741</c:v>
                </c:pt>
                <c:pt idx="34">
                  <c:v>37.080676746472811</c:v>
                </c:pt>
                <c:pt idx="35">
                  <c:v>37.423603836663716</c:v>
                </c:pt>
                <c:pt idx="36">
                  <c:v>37.49521438877931</c:v>
                </c:pt>
                <c:pt idx="37">
                  <c:v>37.687540267729013</c:v>
                </c:pt>
                <c:pt idx="38">
                  <c:v>37.735802295600926</c:v>
                </c:pt>
                <c:pt idx="39">
                  <c:v>37.848509678408497</c:v>
                </c:pt>
                <c:pt idx="40">
                  <c:v>38.327326745382173</c:v>
                </c:pt>
                <c:pt idx="41">
                  <c:v>38.449621464586642</c:v>
                </c:pt>
                <c:pt idx="42">
                  <c:v>38.761096783710002</c:v>
                </c:pt>
                <c:pt idx="43">
                  <c:v>39.137163722880167</c:v>
                </c:pt>
                <c:pt idx="44">
                  <c:v>39.391379342058144</c:v>
                </c:pt>
                <c:pt idx="45">
                  <c:v>39.870871811783864</c:v>
                </c:pt>
                <c:pt idx="46">
                  <c:v>40.212681787843053</c:v>
                </c:pt>
                <c:pt idx="47">
                  <c:v>40.41257121616551</c:v>
                </c:pt>
                <c:pt idx="48">
                  <c:v>40.401002684548494</c:v>
                </c:pt>
                <c:pt idx="49">
                  <c:v>40.833205739688971</c:v>
                </c:pt>
                <c:pt idx="50">
                  <c:v>40.991837273448347</c:v>
                </c:pt>
                <c:pt idx="51">
                  <c:v>41.928478456701384</c:v>
                </c:pt>
                <c:pt idx="52">
                  <c:v>41.953840615154697</c:v>
                </c:pt>
                <c:pt idx="53">
                  <c:v>42.303168016992139</c:v>
                </c:pt>
                <c:pt idx="54">
                  <c:v>42.576025745569439</c:v>
                </c:pt>
                <c:pt idx="55">
                  <c:v>42.713486454633767</c:v>
                </c:pt>
                <c:pt idx="56">
                  <c:v>43.112570660630603</c:v>
                </c:pt>
                <c:pt idx="57">
                  <c:v>43.58142014277464</c:v>
                </c:pt>
                <c:pt idx="58">
                  <c:v>43.678307533167789</c:v>
                </c:pt>
                <c:pt idx="59">
                  <c:v>43.93577263628589</c:v>
                </c:pt>
                <c:pt idx="60">
                  <c:v>44.199959040709906</c:v>
                </c:pt>
                <c:pt idx="61">
                  <c:v>44.490974303413928</c:v>
                </c:pt>
                <c:pt idx="62">
                  <c:v>44.314639927902533</c:v>
                </c:pt>
                <c:pt idx="63">
                  <c:v>44.210802320184335</c:v>
                </c:pt>
                <c:pt idx="64">
                  <c:v>43.839417924991231</c:v>
                </c:pt>
                <c:pt idx="65">
                  <c:v>43.681683258776388</c:v>
                </c:pt>
                <c:pt idx="66">
                  <c:v>43.424713314535929</c:v>
                </c:pt>
                <c:pt idx="67">
                  <c:v>43.106531839342587</c:v>
                </c:pt>
                <c:pt idx="68">
                  <c:v>43.182116604754505</c:v>
                </c:pt>
                <c:pt idx="69">
                  <c:v>42.933653434375209</c:v>
                </c:pt>
                <c:pt idx="70">
                  <c:v>42.661040265349733</c:v>
                </c:pt>
                <c:pt idx="71">
                  <c:v>43.030952649123002</c:v>
                </c:pt>
                <c:pt idx="72">
                  <c:v>42.92963555618352</c:v>
                </c:pt>
                <c:pt idx="73">
                  <c:v>42.687098956252534</c:v>
                </c:pt>
                <c:pt idx="74">
                  <c:v>43.103264530110401</c:v>
                </c:pt>
                <c:pt idx="75">
                  <c:v>43.074977144784349</c:v>
                </c:pt>
                <c:pt idx="76">
                  <c:v>43.38466298910172</c:v>
                </c:pt>
                <c:pt idx="77">
                  <c:v>43.747856268650139</c:v>
                </c:pt>
                <c:pt idx="78">
                  <c:v>43.978386764877278</c:v>
                </c:pt>
                <c:pt idx="79">
                  <c:v>44.565142591819985</c:v>
                </c:pt>
                <c:pt idx="80">
                  <c:v>44.995317862137391</c:v>
                </c:pt>
                <c:pt idx="81">
                  <c:v>45.720068139606873</c:v>
                </c:pt>
                <c:pt idx="82">
                  <c:v>46.291098616156738</c:v>
                </c:pt>
                <c:pt idx="83">
                  <c:v>46.375640006354651</c:v>
                </c:pt>
                <c:pt idx="84">
                  <c:v>46.609701068592393</c:v>
                </c:pt>
                <c:pt idx="85">
                  <c:v>46.246758245552883</c:v>
                </c:pt>
                <c:pt idx="86">
                  <c:v>46.402370706043406</c:v>
                </c:pt>
                <c:pt idx="87">
                  <c:v>45.9932755446481</c:v>
                </c:pt>
                <c:pt idx="88">
                  <c:v>46.511099769034821</c:v>
                </c:pt>
                <c:pt idx="89">
                  <c:v>47.099050243691373</c:v>
                </c:pt>
                <c:pt idx="90">
                  <c:v>47.664195063743399</c:v>
                </c:pt>
                <c:pt idx="91">
                  <c:v>47.883956950980028</c:v>
                </c:pt>
                <c:pt idx="92">
                  <c:v>48.361560960045949</c:v>
                </c:pt>
                <c:pt idx="93">
                  <c:v>48.090669421908238</c:v>
                </c:pt>
                <c:pt idx="94">
                  <c:v>48.43845969977243</c:v>
                </c:pt>
                <c:pt idx="95">
                  <c:v>48.924104268640157</c:v>
                </c:pt>
                <c:pt idx="96">
                  <c:v>49.52727385721554</c:v>
                </c:pt>
                <c:pt idx="97">
                  <c:v>50.624752474580077</c:v>
                </c:pt>
                <c:pt idx="98">
                  <c:v>51.281944811320578</c:v>
                </c:pt>
                <c:pt idx="99">
                  <c:v>52.37986912507737</c:v>
                </c:pt>
                <c:pt idx="100">
                  <c:v>52.716347812997434</c:v>
                </c:pt>
                <c:pt idx="101">
                  <c:v>52.605949861213425</c:v>
                </c:pt>
                <c:pt idx="102">
                  <c:v>52.986992054271091</c:v>
                </c:pt>
                <c:pt idx="103">
                  <c:v>53.167407604122751</c:v>
                </c:pt>
                <c:pt idx="104">
                  <c:v>52.505974641533157</c:v>
                </c:pt>
                <c:pt idx="105">
                  <c:v>52.348745500599193</c:v>
                </c:pt>
                <c:pt idx="106">
                  <c:v>52.814584533008848</c:v>
                </c:pt>
                <c:pt idx="107">
                  <c:v>52.805112998054064</c:v>
                </c:pt>
                <c:pt idx="108">
                  <c:v>52.561172721367143</c:v>
                </c:pt>
                <c:pt idx="109">
                  <c:v>52.883932474643416</c:v>
                </c:pt>
                <c:pt idx="110">
                  <c:v>52.293379245452002</c:v>
                </c:pt>
                <c:pt idx="111">
                  <c:v>51.599055582956829</c:v>
                </c:pt>
                <c:pt idx="112">
                  <c:v>51.620656384854932</c:v>
                </c:pt>
                <c:pt idx="113">
                  <c:v>51.951251367447789</c:v>
                </c:pt>
                <c:pt idx="114">
                  <c:v>51.733241853251457</c:v>
                </c:pt>
                <c:pt idx="115">
                  <c:v>51.982853762119625</c:v>
                </c:pt>
                <c:pt idx="116">
                  <c:v>52.589095475685475</c:v>
                </c:pt>
                <c:pt idx="117">
                  <c:v>53.461962143747009</c:v>
                </c:pt>
                <c:pt idx="118">
                  <c:v>53.561514549830314</c:v>
                </c:pt>
                <c:pt idx="119">
                  <c:v>53.574969033253865</c:v>
                </c:pt>
                <c:pt idx="120">
                  <c:v>53.440419590006819</c:v>
                </c:pt>
                <c:pt idx="121">
                  <c:v>53.029751997201629</c:v>
                </c:pt>
                <c:pt idx="122">
                  <c:v>53.735511434391434</c:v>
                </c:pt>
                <c:pt idx="123">
                  <c:v>54.508622940354599</c:v>
                </c:pt>
                <c:pt idx="124">
                  <c:v>54.443699793348138</c:v>
                </c:pt>
                <c:pt idx="125">
                  <c:v>54.385262925978019</c:v>
                </c:pt>
                <c:pt idx="126">
                  <c:v>54.193143219183867</c:v>
                </c:pt>
                <c:pt idx="127">
                  <c:v>53.871871135864318</c:v>
                </c:pt>
                <c:pt idx="128">
                  <c:v>53.485432184951684</c:v>
                </c:pt>
                <c:pt idx="129">
                  <c:v>53.23702342560955</c:v>
                </c:pt>
                <c:pt idx="130">
                  <c:v>52.714541796522475</c:v>
                </c:pt>
                <c:pt idx="131">
                  <c:v>52.882642846494342</c:v>
                </c:pt>
                <c:pt idx="132">
                  <c:v>52.723432770291765</c:v>
                </c:pt>
                <c:pt idx="133">
                  <c:v>53.624535398991384</c:v>
                </c:pt>
                <c:pt idx="134">
                  <c:v>53.582721003858524</c:v>
                </c:pt>
                <c:pt idx="135">
                  <c:v>53.739560250398732</c:v>
                </c:pt>
                <c:pt idx="136">
                  <c:v>53.884924928608065</c:v>
                </c:pt>
                <c:pt idx="137">
                  <c:v>54.074065801616747</c:v>
                </c:pt>
                <c:pt idx="138">
                  <c:v>54.337349951841894</c:v>
                </c:pt>
                <c:pt idx="139">
                  <c:v>54.854163287624488</c:v>
                </c:pt>
                <c:pt idx="140">
                  <c:v>55.594114115075321</c:v>
                </c:pt>
                <c:pt idx="141">
                  <c:v>55.434080185297717</c:v>
                </c:pt>
                <c:pt idx="142">
                  <c:v>55.740435709586791</c:v>
                </c:pt>
                <c:pt idx="143">
                  <c:v>55.599834189713498</c:v>
                </c:pt>
                <c:pt idx="144">
                  <c:v>55.734627031645765</c:v>
                </c:pt>
                <c:pt idx="145">
                  <c:v>55.187405433754748</c:v>
                </c:pt>
                <c:pt idx="146">
                  <c:v>55.471349045443731</c:v>
                </c:pt>
                <c:pt idx="147">
                  <c:v>54.979971786977863</c:v>
                </c:pt>
                <c:pt idx="148">
                  <c:v>55.198981868487941</c:v>
                </c:pt>
                <c:pt idx="149">
                  <c:v>55.613575595671669</c:v>
                </c:pt>
                <c:pt idx="150">
                  <c:v>56.028618258035749</c:v>
                </c:pt>
                <c:pt idx="151">
                  <c:v>56.712627151882849</c:v>
                </c:pt>
                <c:pt idx="152">
                  <c:v>56.702956357059975</c:v>
                </c:pt>
                <c:pt idx="153">
                  <c:v>56.751654352047431</c:v>
                </c:pt>
                <c:pt idx="154">
                  <c:v>57.421315810380747</c:v>
                </c:pt>
                <c:pt idx="155">
                  <c:v>57.551843768550043</c:v>
                </c:pt>
                <c:pt idx="156">
                  <c:v>57.819769973772132</c:v>
                </c:pt>
                <c:pt idx="157">
                  <c:v>58.320667495510939</c:v>
                </c:pt>
                <c:pt idx="158">
                  <c:v>58.129505780793806</c:v>
                </c:pt>
                <c:pt idx="159">
                  <c:v>58.873545048653874</c:v>
                </c:pt>
                <c:pt idx="160">
                  <c:v>59.079272515250899</c:v>
                </c:pt>
                <c:pt idx="161">
                  <c:v>59.070743079933287</c:v>
                </c:pt>
                <c:pt idx="162">
                  <c:v>58.821789061615767</c:v>
                </c:pt>
                <c:pt idx="163">
                  <c:v>57.895683056020665</c:v>
                </c:pt>
                <c:pt idx="164">
                  <c:v>57.716488291821101</c:v>
                </c:pt>
                <c:pt idx="165">
                  <c:v>58.522085913404304</c:v>
                </c:pt>
                <c:pt idx="166">
                  <c:v>57.950037504401585</c:v>
                </c:pt>
                <c:pt idx="167">
                  <c:v>57.56406714714899</c:v>
                </c:pt>
                <c:pt idx="168">
                  <c:v>57.894233570713673</c:v>
                </c:pt>
                <c:pt idx="169">
                  <c:v>57.293213019834717</c:v>
                </c:pt>
                <c:pt idx="170">
                  <c:v>57.19047282548005</c:v>
                </c:pt>
                <c:pt idx="171">
                  <c:v>56.424292018763708</c:v>
                </c:pt>
                <c:pt idx="172">
                  <c:v>56.322477594274915</c:v>
                </c:pt>
                <c:pt idx="173">
                  <c:v>56.255700314282272</c:v>
                </c:pt>
                <c:pt idx="174">
                  <c:v>55.879762146144834</c:v>
                </c:pt>
                <c:pt idx="175">
                  <c:v>56.387153587975945</c:v>
                </c:pt>
                <c:pt idx="176">
                  <c:v>56.25761714109634</c:v>
                </c:pt>
                <c:pt idx="177">
                  <c:v>55.728893438342162</c:v>
                </c:pt>
                <c:pt idx="178">
                  <c:v>56.127246129612708</c:v>
                </c:pt>
                <c:pt idx="179">
                  <c:v>56.672234015765753</c:v>
                </c:pt>
                <c:pt idx="180">
                  <c:v>56.785673024361053</c:v>
                </c:pt>
                <c:pt idx="181">
                  <c:v>57.635613273058048</c:v>
                </c:pt>
                <c:pt idx="182">
                  <c:v>58.040769159421494</c:v>
                </c:pt>
                <c:pt idx="183">
                  <c:v>58.93167249665953</c:v>
                </c:pt>
                <c:pt idx="184">
                  <c:v>59.398855058889239</c:v>
                </c:pt>
                <c:pt idx="185">
                  <c:v>59.126844039224729</c:v>
                </c:pt>
                <c:pt idx="186">
                  <c:v>60.278720674980683</c:v>
                </c:pt>
                <c:pt idx="187">
                  <c:v>60.628110539574813</c:v>
                </c:pt>
                <c:pt idx="188">
                  <c:v>60.724881796291051</c:v>
                </c:pt>
                <c:pt idx="189">
                  <c:v>61.731244441919593</c:v>
                </c:pt>
                <c:pt idx="190">
                  <c:v>62.259035386713855</c:v>
                </c:pt>
                <c:pt idx="191">
                  <c:v>62.531598310193054</c:v>
                </c:pt>
                <c:pt idx="192">
                  <c:v>63.06134061292687</c:v>
                </c:pt>
                <c:pt idx="193">
                  <c:v>62.527391731536987</c:v>
                </c:pt>
                <c:pt idx="194">
                  <c:v>62.556980675156716</c:v>
                </c:pt>
                <c:pt idx="195">
                  <c:v>62.733502218814316</c:v>
                </c:pt>
                <c:pt idx="196">
                  <c:v>62.801075029726995</c:v>
                </c:pt>
                <c:pt idx="197">
                  <c:v>63.728619740129488</c:v>
                </c:pt>
                <c:pt idx="198">
                  <c:v>63.712680033123284</c:v>
                </c:pt>
                <c:pt idx="199">
                  <c:v>63.090411027468086</c:v>
                </c:pt>
                <c:pt idx="200">
                  <c:v>64.049827859872792</c:v>
                </c:pt>
                <c:pt idx="201">
                  <c:v>63.588558670673592</c:v>
                </c:pt>
                <c:pt idx="202">
                  <c:v>63.60562676118434</c:v>
                </c:pt>
                <c:pt idx="203">
                  <c:v>63.509454207644922</c:v>
                </c:pt>
                <c:pt idx="204">
                  <c:v>63.630335782404323</c:v>
                </c:pt>
                <c:pt idx="205">
                  <c:v>64.426752478758772</c:v>
                </c:pt>
                <c:pt idx="206">
                  <c:v>65.119073629598006</c:v>
                </c:pt>
                <c:pt idx="207">
                  <c:v>65.150750867948474</c:v>
                </c:pt>
                <c:pt idx="208">
                  <c:v>65.7692311668158</c:v>
                </c:pt>
                <c:pt idx="209">
                  <c:v>66.224633680872103</c:v>
                </c:pt>
                <c:pt idx="210">
                  <c:v>66.679345925474834</c:v>
                </c:pt>
                <c:pt idx="211">
                  <c:v>67.556916677896581</c:v>
                </c:pt>
                <c:pt idx="212">
                  <c:v>68.185033059392936</c:v>
                </c:pt>
                <c:pt idx="213">
                  <c:v>68.709804292253921</c:v>
                </c:pt>
                <c:pt idx="214">
                  <c:v>69.354702504614579</c:v>
                </c:pt>
                <c:pt idx="215">
                  <c:v>70.430449928952228</c:v>
                </c:pt>
                <c:pt idx="216">
                  <c:v>70.645947498521608</c:v>
                </c:pt>
                <c:pt idx="217">
                  <c:v>70.828349994818836</c:v>
                </c:pt>
                <c:pt idx="218">
                  <c:v>71.170032606943707</c:v>
                </c:pt>
                <c:pt idx="219">
                  <c:v>71.863331117784128</c:v>
                </c:pt>
                <c:pt idx="220">
                  <c:v>71.602493683098444</c:v>
                </c:pt>
                <c:pt idx="221">
                  <c:v>71.305425719986943</c:v>
                </c:pt>
                <c:pt idx="222">
                  <c:v>71.605319687885185</c:v>
                </c:pt>
                <c:pt idx="223">
                  <c:v>72.035582034085408</c:v>
                </c:pt>
                <c:pt idx="224">
                  <c:v>71.164160963680231</c:v>
                </c:pt>
                <c:pt idx="225">
                  <c:v>70.848747319692848</c:v>
                </c:pt>
                <c:pt idx="226">
                  <c:v>70.573640111215056</c:v>
                </c:pt>
                <c:pt idx="227">
                  <c:v>70.253325497202852</c:v>
                </c:pt>
                <c:pt idx="228">
                  <c:v>69.792723679459257</c:v>
                </c:pt>
                <c:pt idx="229">
                  <c:v>69.299436962708725</c:v>
                </c:pt>
                <c:pt idx="230">
                  <c:v>69.037872478740312</c:v>
                </c:pt>
                <c:pt idx="231">
                  <c:v>68.467748629072801</c:v>
                </c:pt>
                <c:pt idx="232">
                  <c:v>68.671494468718265</c:v>
                </c:pt>
                <c:pt idx="233">
                  <c:v>68.736901616847419</c:v>
                </c:pt>
                <c:pt idx="234">
                  <c:v>68.487140174537672</c:v>
                </c:pt>
                <c:pt idx="235">
                  <c:v>68.604719309986038</c:v>
                </c:pt>
                <c:pt idx="236">
                  <c:v>69.306447077039891</c:v>
                </c:pt>
                <c:pt idx="237">
                  <c:v>70.352586642239501</c:v>
                </c:pt>
                <c:pt idx="238">
                  <c:v>70.97891596398874</c:v>
                </c:pt>
                <c:pt idx="239">
                  <c:v>71.980546804587902</c:v>
                </c:pt>
                <c:pt idx="240">
                  <c:v>72.479980992798275</c:v>
                </c:pt>
                <c:pt idx="241">
                  <c:v>74.104902131383071</c:v>
                </c:pt>
                <c:pt idx="242">
                  <c:v>74.514640094155155</c:v>
                </c:pt>
                <c:pt idx="243">
                  <c:v>74.708981279292558</c:v>
                </c:pt>
                <c:pt idx="244">
                  <c:v>75.206246832315173</c:v>
                </c:pt>
                <c:pt idx="245">
                  <c:v>76.257537533750266</c:v>
                </c:pt>
                <c:pt idx="246">
                  <c:v>77.216899616137951</c:v>
                </c:pt>
                <c:pt idx="247">
                  <c:v>77.159797835315203</c:v>
                </c:pt>
                <c:pt idx="248">
                  <c:v>77.388042066820617</c:v>
                </c:pt>
                <c:pt idx="249">
                  <c:v>77.088340184751658</c:v>
                </c:pt>
                <c:pt idx="250">
                  <c:v>76.656185329425469</c:v>
                </c:pt>
                <c:pt idx="251">
                  <c:v>75.971444949623063</c:v>
                </c:pt>
                <c:pt idx="252">
                  <c:v>76.289549617232751</c:v>
                </c:pt>
                <c:pt idx="253">
                  <c:v>75.764737189045874</c:v>
                </c:pt>
                <c:pt idx="254">
                  <c:v>75.630634519771021</c:v>
                </c:pt>
                <c:pt idx="255">
                  <c:v>75.94709114150389</c:v>
                </c:pt>
                <c:pt idx="256">
                  <c:v>76.195808431383895</c:v>
                </c:pt>
                <c:pt idx="257">
                  <c:v>75.804536998842806</c:v>
                </c:pt>
                <c:pt idx="258">
                  <c:v>75.910265061233375</c:v>
                </c:pt>
                <c:pt idx="259">
                  <c:v>75.793573065286182</c:v>
                </c:pt>
                <c:pt idx="260">
                  <c:v>75.92297545373988</c:v>
                </c:pt>
                <c:pt idx="261">
                  <c:v>76.318097212642286</c:v>
                </c:pt>
                <c:pt idx="262">
                  <c:v>76.676655444121778</c:v>
                </c:pt>
                <c:pt idx="263">
                  <c:v>77.463435378996564</c:v>
                </c:pt>
                <c:pt idx="264">
                  <c:v>77.112781557322094</c:v>
                </c:pt>
                <c:pt idx="265">
                  <c:v>77.409414334790043</c:v>
                </c:pt>
                <c:pt idx="266">
                  <c:v>77.541967694544681</c:v>
                </c:pt>
                <c:pt idx="267">
                  <c:v>77.528922629775479</c:v>
                </c:pt>
                <c:pt idx="268">
                  <c:v>77.432584832821703</c:v>
                </c:pt>
                <c:pt idx="269">
                  <c:v>77.250442150807586</c:v>
                </c:pt>
                <c:pt idx="270">
                  <c:v>76.870259123648182</c:v>
                </c:pt>
                <c:pt idx="271">
                  <c:v>76.903893213942865</c:v>
                </c:pt>
                <c:pt idx="272">
                  <c:v>77.06715596543836</c:v>
                </c:pt>
                <c:pt idx="273">
                  <c:v>76.898527276249453</c:v>
                </c:pt>
                <c:pt idx="274">
                  <c:v>77.116428798557834</c:v>
                </c:pt>
                <c:pt idx="275">
                  <c:v>76.199532724365625</c:v>
                </c:pt>
              </c:numCache>
            </c:numRef>
          </c:val>
          <c:smooth val="0"/>
          <c:extLst>
            <c:ext xmlns:c16="http://schemas.microsoft.com/office/drawing/2014/chart" uri="{C3380CC4-5D6E-409C-BE32-E72D297353CC}">
              <c16:uniqueId val="{00000001-D61C-4DFA-83A2-25F872D3A1C7}"/>
            </c:ext>
          </c:extLst>
        </c:ser>
        <c:ser>
          <c:idx val="2"/>
          <c:order val="2"/>
          <c:tx>
            <c:strRef>
              <c:f>'3 Remand Time'!$D$6</c:f>
              <c:strCache>
                <c:ptCount val="1"/>
                <c:pt idx="0">
                  <c:v>Total Remand Time (Projection 2021)</c:v>
                </c:pt>
              </c:strCache>
            </c:strRef>
          </c:tx>
          <c:spPr>
            <a:ln w="28575" cap="rnd">
              <a:solidFill>
                <a:schemeClr val="bg1">
                  <a:lumMod val="75000"/>
                </a:schemeClr>
              </a:solidFill>
              <a:prstDash val="sysDash"/>
              <a:round/>
            </a:ln>
            <a:effectLst/>
          </c:spPr>
          <c:marker>
            <c:symbol val="none"/>
          </c:marker>
          <c:val>
            <c:numRef>
              <c:f>'3 Remand Time'!$D$7:$D$384</c:f>
              <c:numCache>
                <c:formatCode>#,##0.0</c:formatCode>
                <c:ptCount val="378"/>
                <c:pt idx="258">
                  <c:v>75.857411330000005</c:v>
                </c:pt>
                <c:pt idx="259">
                  <c:v>76.031424997915323</c:v>
                </c:pt>
                <c:pt idx="260">
                  <c:v>76.205438665830641</c:v>
                </c:pt>
                <c:pt idx="261">
                  <c:v>76.379452333745959</c:v>
                </c:pt>
                <c:pt idx="262">
                  <c:v>76.553466001661278</c:v>
                </c:pt>
                <c:pt idx="263">
                  <c:v>76.727479669576596</c:v>
                </c:pt>
                <c:pt idx="264">
                  <c:v>76.901493337491914</c:v>
                </c:pt>
                <c:pt idx="265">
                  <c:v>77.075507005407232</c:v>
                </c:pt>
                <c:pt idx="266">
                  <c:v>77.24952067332255</c:v>
                </c:pt>
                <c:pt idx="267">
                  <c:v>77.423534341237868</c:v>
                </c:pt>
                <c:pt idx="268">
                  <c:v>77.597548009153186</c:v>
                </c:pt>
                <c:pt idx="269">
                  <c:v>77.632672788179619</c:v>
                </c:pt>
                <c:pt idx="270">
                  <c:v>77.667797567206051</c:v>
                </c:pt>
                <c:pt idx="271">
                  <c:v>77.702922346232484</c:v>
                </c:pt>
                <c:pt idx="272">
                  <c:v>77.738047125258916</c:v>
                </c:pt>
                <c:pt idx="273">
                  <c:v>77.773171904285348</c:v>
                </c:pt>
                <c:pt idx="274">
                  <c:v>77.808296683311781</c:v>
                </c:pt>
                <c:pt idx="275">
                  <c:v>77.843421462338213</c:v>
                </c:pt>
                <c:pt idx="276">
                  <c:v>77.878546241364646</c:v>
                </c:pt>
                <c:pt idx="277">
                  <c:v>77.913671020391078</c:v>
                </c:pt>
                <c:pt idx="278">
                  <c:v>77.94879579941751</c:v>
                </c:pt>
                <c:pt idx="279">
                  <c:v>77.983920578443943</c:v>
                </c:pt>
                <c:pt idx="280">
                  <c:v>78.019045357470375</c:v>
                </c:pt>
                <c:pt idx="281">
                  <c:v>78.054170136496808</c:v>
                </c:pt>
                <c:pt idx="282">
                  <c:v>78.08929491552324</c:v>
                </c:pt>
                <c:pt idx="283">
                  <c:v>78.124419694549672</c:v>
                </c:pt>
                <c:pt idx="284">
                  <c:v>78.159544473576105</c:v>
                </c:pt>
                <c:pt idx="285">
                  <c:v>78.194669252602537</c:v>
                </c:pt>
                <c:pt idx="286">
                  <c:v>78.22979403162897</c:v>
                </c:pt>
                <c:pt idx="287">
                  <c:v>78.334363255099845</c:v>
                </c:pt>
                <c:pt idx="288">
                  <c:v>78.43893247857072</c:v>
                </c:pt>
                <c:pt idx="289">
                  <c:v>78.543501702041596</c:v>
                </c:pt>
                <c:pt idx="290">
                  <c:v>78.648070925512471</c:v>
                </c:pt>
                <c:pt idx="291">
                  <c:v>78.752640148983346</c:v>
                </c:pt>
                <c:pt idx="292">
                  <c:v>78.857209372454221</c:v>
                </c:pt>
                <c:pt idx="293">
                  <c:v>78.961778595925097</c:v>
                </c:pt>
                <c:pt idx="294">
                  <c:v>79.066347819395972</c:v>
                </c:pt>
                <c:pt idx="295">
                  <c:v>79.170917042866847</c:v>
                </c:pt>
                <c:pt idx="296">
                  <c:v>79.275486266337722</c:v>
                </c:pt>
                <c:pt idx="297">
                  <c:v>79.380055489808598</c:v>
                </c:pt>
                <c:pt idx="298">
                  <c:v>79.484624713279473</c:v>
                </c:pt>
                <c:pt idx="299">
                  <c:v>79.589193936750348</c:v>
                </c:pt>
                <c:pt idx="300">
                  <c:v>79.731921054958065</c:v>
                </c:pt>
                <c:pt idx="301">
                  <c:v>79.874648173165781</c:v>
                </c:pt>
                <c:pt idx="302">
                  <c:v>80.017375291373497</c:v>
                </c:pt>
                <c:pt idx="303">
                  <c:v>80.160102409581214</c:v>
                </c:pt>
                <c:pt idx="304">
                  <c:v>80.30282952778893</c:v>
                </c:pt>
                <c:pt idx="305">
                  <c:v>80.445556645996646</c:v>
                </c:pt>
                <c:pt idx="306">
                  <c:v>80.588283764204363</c:v>
                </c:pt>
                <c:pt idx="307">
                  <c:v>80.731010882412079</c:v>
                </c:pt>
                <c:pt idx="308">
                  <c:v>80.873738000619795</c:v>
                </c:pt>
                <c:pt idx="309">
                  <c:v>81.016465118827512</c:v>
                </c:pt>
                <c:pt idx="310">
                  <c:v>81.159192237035228</c:v>
                </c:pt>
                <c:pt idx="311">
                  <c:v>81.301919355242944</c:v>
                </c:pt>
                <c:pt idx="312">
                  <c:v>81.444646473450661</c:v>
                </c:pt>
                <c:pt idx="313">
                  <c:v>81.587373591658377</c:v>
                </c:pt>
                <c:pt idx="314">
                  <c:v>81.730100709866093</c:v>
                </c:pt>
                <c:pt idx="315">
                  <c:v>81.87282782807381</c:v>
                </c:pt>
                <c:pt idx="316">
                  <c:v>82.015554946281526</c:v>
                </c:pt>
                <c:pt idx="317">
                  <c:v>82.158282064489242</c:v>
                </c:pt>
                <c:pt idx="318">
                  <c:v>82.301009182696959</c:v>
                </c:pt>
                <c:pt idx="319">
                  <c:v>82.443736300904675</c:v>
                </c:pt>
                <c:pt idx="320">
                  <c:v>82.586463419112391</c:v>
                </c:pt>
                <c:pt idx="321">
                  <c:v>82.729190537320108</c:v>
                </c:pt>
                <c:pt idx="322">
                  <c:v>82.871917655527824</c:v>
                </c:pt>
                <c:pt idx="323">
                  <c:v>83.01464477373554</c:v>
                </c:pt>
                <c:pt idx="324">
                  <c:v>83.157371891943257</c:v>
                </c:pt>
                <c:pt idx="325">
                  <c:v>83.300099010150973</c:v>
                </c:pt>
                <c:pt idx="326">
                  <c:v>83.442826128358689</c:v>
                </c:pt>
                <c:pt idx="327">
                  <c:v>83.585553246566406</c:v>
                </c:pt>
                <c:pt idx="328">
                  <c:v>83.728280364774122</c:v>
                </c:pt>
                <c:pt idx="329">
                  <c:v>83.871007482981838</c:v>
                </c:pt>
                <c:pt idx="330">
                  <c:v>84.013734601189554</c:v>
                </c:pt>
                <c:pt idx="331">
                  <c:v>84.156461719397271</c:v>
                </c:pt>
                <c:pt idx="332">
                  <c:v>84.299188837604987</c:v>
                </c:pt>
                <c:pt idx="333">
                  <c:v>84.441915955812703</c:v>
                </c:pt>
                <c:pt idx="334">
                  <c:v>84.58464307402042</c:v>
                </c:pt>
                <c:pt idx="335">
                  <c:v>84.727370192228136</c:v>
                </c:pt>
                <c:pt idx="336">
                  <c:v>84.870097310435852</c:v>
                </c:pt>
                <c:pt idx="337">
                  <c:v>85.012824428643569</c:v>
                </c:pt>
                <c:pt idx="338">
                  <c:v>85.155551546851285</c:v>
                </c:pt>
                <c:pt idx="339">
                  <c:v>85.298278665059001</c:v>
                </c:pt>
                <c:pt idx="340">
                  <c:v>85.441005783266718</c:v>
                </c:pt>
                <c:pt idx="341">
                  <c:v>85.583732901474434</c:v>
                </c:pt>
                <c:pt idx="342">
                  <c:v>85.72646001968215</c:v>
                </c:pt>
                <c:pt idx="343">
                  <c:v>85.869187137889867</c:v>
                </c:pt>
                <c:pt idx="344">
                  <c:v>86.011914256097583</c:v>
                </c:pt>
                <c:pt idx="345">
                  <c:v>86.154641374305299</c:v>
                </c:pt>
                <c:pt idx="346">
                  <c:v>86.297368492513016</c:v>
                </c:pt>
                <c:pt idx="347">
                  <c:v>86.440095610720732</c:v>
                </c:pt>
                <c:pt idx="348">
                  <c:v>86.582822728928448</c:v>
                </c:pt>
                <c:pt idx="349">
                  <c:v>86.725549847136165</c:v>
                </c:pt>
                <c:pt idx="350">
                  <c:v>86.868276965343881</c:v>
                </c:pt>
                <c:pt idx="351">
                  <c:v>87.011004083551597</c:v>
                </c:pt>
                <c:pt idx="352">
                  <c:v>87.153731201759314</c:v>
                </c:pt>
                <c:pt idx="353">
                  <c:v>87.29645831996703</c:v>
                </c:pt>
                <c:pt idx="354">
                  <c:v>87.439185438174746</c:v>
                </c:pt>
                <c:pt idx="355">
                  <c:v>87.581912556382463</c:v>
                </c:pt>
                <c:pt idx="356">
                  <c:v>87.724639674590179</c:v>
                </c:pt>
                <c:pt idx="357">
                  <c:v>87.867366792797895</c:v>
                </c:pt>
                <c:pt idx="358">
                  <c:v>88.010093911005612</c:v>
                </c:pt>
                <c:pt idx="359">
                  <c:v>88.152821029213328</c:v>
                </c:pt>
                <c:pt idx="360">
                  <c:v>88.295548147421044</c:v>
                </c:pt>
                <c:pt idx="361">
                  <c:v>88.438275265628761</c:v>
                </c:pt>
                <c:pt idx="362">
                  <c:v>88.581002383836477</c:v>
                </c:pt>
                <c:pt idx="363">
                  <c:v>88.723729502044193</c:v>
                </c:pt>
                <c:pt idx="364">
                  <c:v>88.86645662025191</c:v>
                </c:pt>
                <c:pt idx="365">
                  <c:v>89.009183738459626</c:v>
                </c:pt>
                <c:pt idx="366">
                  <c:v>89.151910856667342</c:v>
                </c:pt>
                <c:pt idx="367">
                  <c:v>89.294637974875059</c:v>
                </c:pt>
                <c:pt idx="368">
                  <c:v>89.437365093082775</c:v>
                </c:pt>
                <c:pt idx="369">
                  <c:v>89.580092211290491</c:v>
                </c:pt>
                <c:pt idx="370">
                  <c:v>89.722819329498208</c:v>
                </c:pt>
                <c:pt idx="371">
                  <c:v>89.865546447705924</c:v>
                </c:pt>
                <c:pt idx="372">
                  <c:v>90.00827356591364</c:v>
                </c:pt>
                <c:pt idx="373">
                  <c:v>90.151000684121357</c:v>
                </c:pt>
                <c:pt idx="374">
                  <c:v>90.293727802329073</c:v>
                </c:pt>
                <c:pt idx="375">
                  <c:v>90.436454920536789</c:v>
                </c:pt>
                <c:pt idx="376">
                  <c:v>90.579182038744506</c:v>
                </c:pt>
                <c:pt idx="377">
                  <c:v>90.721909156952222</c:v>
                </c:pt>
              </c:numCache>
            </c:numRef>
          </c:val>
          <c:smooth val="0"/>
          <c:extLst>
            <c:ext xmlns:c16="http://schemas.microsoft.com/office/drawing/2014/chart" uri="{C3380CC4-5D6E-409C-BE32-E72D297353CC}">
              <c16:uniqueId val="{00000002-D61C-4DFA-83A2-25F872D3A1C7}"/>
            </c:ext>
          </c:extLst>
        </c:ser>
        <c:ser>
          <c:idx val="4"/>
          <c:order val="3"/>
          <c:tx>
            <c:strRef>
              <c:f>'3 Remand Time'!$E$6</c:f>
              <c:strCache>
                <c:ptCount val="1"/>
                <c:pt idx="0">
                  <c:v>Total Remand Time (Projection 2022)</c:v>
                </c:pt>
              </c:strCache>
            </c:strRef>
          </c:tx>
          <c:spPr>
            <a:ln w="28575" cap="rnd">
              <a:solidFill>
                <a:schemeClr val="tx1"/>
              </a:solidFill>
              <a:prstDash val="sysDash"/>
              <a:round/>
            </a:ln>
            <a:effectLst/>
          </c:spPr>
          <c:marker>
            <c:symbol val="none"/>
          </c:marker>
          <c:val>
            <c:numRef>
              <c:f>'3 Remand Time'!$E$7:$E$396</c:f>
              <c:numCache>
                <c:formatCode>#,##0.0</c:formatCode>
                <c:ptCount val="390"/>
                <c:pt idx="275">
                  <c:v>76.199532724365625</c:v>
                </c:pt>
                <c:pt idx="276">
                  <c:v>77.531205359750302</c:v>
                </c:pt>
                <c:pt idx="277">
                  <c:v>77.397426246561267</c:v>
                </c:pt>
                <c:pt idx="278">
                  <c:v>77.262949818039232</c:v>
                </c:pt>
                <c:pt idx="279">
                  <c:v>77.127767533832539</c:v>
                </c:pt>
                <c:pt idx="280">
                  <c:v>76.991870688063372</c:v>
                </c:pt>
                <c:pt idx="281">
                  <c:v>76.855250404921563</c:v>
                </c:pt>
                <c:pt idx="282">
                  <c:v>76.928121455819905</c:v>
                </c:pt>
                <c:pt idx="283">
                  <c:v>77.001061600111754</c:v>
                </c:pt>
                <c:pt idx="284">
                  <c:v>77.07407090330868</c:v>
                </c:pt>
                <c:pt idx="285">
                  <c:v>77.147149430984356</c:v>
                </c:pt>
                <c:pt idx="286">
                  <c:v>77.220297248774656</c:v>
                </c:pt>
                <c:pt idx="287">
                  <c:v>77.293514422377669</c:v>
                </c:pt>
                <c:pt idx="288">
                  <c:v>77.366801017553783</c:v>
                </c:pt>
                <c:pt idx="289">
                  <c:v>77.440157100125745</c:v>
                </c:pt>
                <c:pt idx="290">
                  <c:v>77.513582735978687</c:v>
                </c:pt>
                <c:pt idx="291">
                  <c:v>77.587077991060241</c:v>
                </c:pt>
                <c:pt idx="292">
                  <c:v>77.660642931380551</c:v>
                </c:pt>
                <c:pt idx="293">
                  <c:v>77.734277623012346</c:v>
                </c:pt>
                <c:pt idx="294">
                  <c:v>77.853029160166514</c:v>
                </c:pt>
                <c:pt idx="295">
                  <c:v>77.971962109279573</c:v>
                </c:pt>
                <c:pt idx="296">
                  <c:v>78.091076747487293</c:v>
                </c:pt>
                <c:pt idx="297">
                  <c:v>78.210373352348824</c:v>
                </c:pt>
                <c:pt idx="298">
                  <c:v>78.329852201847302</c:v>
                </c:pt>
                <c:pt idx="299">
                  <c:v>78.449513574390565</c:v>
                </c:pt>
                <c:pt idx="300">
                  <c:v>78.56935774881174</c:v>
                </c:pt>
                <c:pt idx="301">
                  <c:v>78.689385004369925</c:v>
                </c:pt>
                <c:pt idx="302">
                  <c:v>78.809595620750812</c:v>
                </c:pt>
                <c:pt idx="303">
                  <c:v>78.929989878067389</c:v>
                </c:pt>
                <c:pt idx="304">
                  <c:v>79.050568056860541</c:v>
                </c:pt>
                <c:pt idx="305">
                  <c:v>79.17133043809973</c:v>
                </c:pt>
                <c:pt idx="306">
                  <c:v>79.308253037684779</c:v>
                </c:pt>
                <c:pt idx="307">
                  <c:v>79.445412437613754</c:v>
                </c:pt>
                <c:pt idx="308">
                  <c:v>79.582809047420241</c:v>
                </c:pt>
                <c:pt idx="309">
                  <c:v>79.720443277346092</c:v>
                </c:pt>
                <c:pt idx="310">
                  <c:v>79.858315538342652</c:v>
                </c:pt>
                <c:pt idx="311">
                  <c:v>79.996426242071976</c:v>
                </c:pt>
                <c:pt idx="312">
                  <c:v>80.134775800908074</c:v>
                </c:pt>
                <c:pt idx="313">
                  <c:v>80.273364627938136</c:v>
                </c:pt>
                <c:pt idx="314">
                  <c:v>80.412193136963751</c:v>
                </c:pt>
                <c:pt idx="315">
                  <c:v>80.551261742502177</c:v>
                </c:pt>
                <c:pt idx="316">
                  <c:v>80.690570859787542</c:v>
                </c:pt>
                <c:pt idx="317">
                  <c:v>80.830120904772102</c:v>
                </c:pt>
                <c:pt idx="318">
                  <c:v>80.967070040218204</c:v>
                </c:pt>
                <c:pt idx="319">
                  <c:v>81.104251206316846</c:v>
                </c:pt>
                <c:pt idx="320">
                  <c:v>81.241664796193746</c:v>
                </c:pt>
                <c:pt idx="321">
                  <c:v>81.37931120364064</c:v>
                </c:pt>
                <c:pt idx="322">
                  <c:v>81.517190823116493</c:v>
                </c:pt>
                <c:pt idx="323">
                  <c:v>81.65530404974858</c:v>
                </c:pt>
                <c:pt idx="324">
                  <c:v>81.793651279333645</c:v>
                </c:pt>
                <c:pt idx="325">
                  <c:v>81.932232908339017</c:v>
                </c:pt>
                <c:pt idx="326">
                  <c:v>82.071049333903744</c:v>
                </c:pt>
                <c:pt idx="327">
                  <c:v>82.210100953839756</c:v>
                </c:pt>
                <c:pt idx="328">
                  <c:v>82.349388166632977</c:v>
                </c:pt>
                <c:pt idx="329">
                  <c:v>82.488911371444487</c:v>
                </c:pt>
                <c:pt idx="330">
                  <c:v>82.625885988982631</c:v>
                </c:pt>
                <c:pt idx="331">
                  <c:v>82.763088055829272</c:v>
                </c:pt>
                <c:pt idx="332">
                  <c:v>82.900517949668895</c:v>
                </c:pt>
                <c:pt idx="333">
                  <c:v>83.038176048813128</c:v>
                </c:pt>
                <c:pt idx="334">
                  <c:v>83.176062732201814</c:v>
                </c:pt>
                <c:pt idx="335">
                  <c:v>83.314178379404026</c:v>
                </c:pt>
                <c:pt idx="336">
                  <c:v>83.452523370619105</c:v>
                </c:pt>
                <c:pt idx="337">
                  <c:v>83.591098086677746</c:v>
                </c:pt>
                <c:pt idx="338">
                  <c:v>83.729902909043005</c:v>
                </c:pt>
                <c:pt idx="339">
                  <c:v>83.868938219811369</c:v>
                </c:pt>
                <c:pt idx="340">
                  <c:v>84.008204401713797</c:v>
                </c:pt>
                <c:pt idx="341">
                  <c:v>84.147701838116802</c:v>
                </c:pt>
                <c:pt idx="342">
                  <c:v>84.284700945526865</c:v>
                </c:pt>
                <c:pt idx="343">
                  <c:v>84.421923098308582</c:v>
                </c:pt>
                <c:pt idx="344">
                  <c:v>84.559368659597453</c:v>
                </c:pt>
                <c:pt idx="345">
                  <c:v>84.69703799312019</c:v>
                </c:pt>
                <c:pt idx="346">
                  <c:v>84.834931463195659</c:v>
                </c:pt>
                <c:pt idx="347">
                  <c:v>84.97304943473587</c:v>
                </c:pt>
                <c:pt idx="348">
                  <c:v>85.111392273246963</c:v>
                </c:pt>
                <c:pt idx="349">
                  <c:v>85.249960344830114</c:v>
                </c:pt>
                <c:pt idx="350">
                  <c:v>85.388754016182574</c:v>
                </c:pt>
                <c:pt idx="351">
                  <c:v>85.52777365459859</c:v>
                </c:pt>
                <c:pt idx="352">
                  <c:v>85.667019627970404</c:v>
                </c:pt>
                <c:pt idx="353">
                  <c:v>85.806492304789202</c:v>
                </c:pt>
                <c:pt idx="354">
                  <c:v>85.94351496669799</c:v>
                </c:pt>
                <c:pt idx="355">
                  <c:v>86.080756437339929</c:v>
                </c:pt>
                <c:pt idx="356">
                  <c:v>86.218217066126272</c:v>
                </c:pt>
                <c:pt idx="357">
                  <c:v>86.355897203026259</c:v>
                </c:pt>
                <c:pt idx="358">
                  <c:v>86.493797198567975</c:v>
                </c:pt>
                <c:pt idx="359">
                  <c:v>86.631917403839267</c:v>
                </c:pt>
                <c:pt idx="360">
                  <c:v>86.770258170488631</c:v>
                </c:pt>
                <c:pt idx="361">
                  <c:v>86.908819850726076</c:v>
                </c:pt>
                <c:pt idx="362">
                  <c:v>87.047602797324089</c:v>
                </c:pt>
                <c:pt idx="363">
                  <c:v>87.186607363618464</c:v>
                </c:pt>
                <c:pt idx="364">
                  <c:v>87.325833903509235</c:v>
                </c:pt>
                <c:pt idx="365">
                  <c:v>87.465282771461574</c:v>
                </c:pt>
                <c:pt idx="366">
                  <c:v>87.602328105081668</c:v>
                </c:pt>
                <c:pt idx="367">
                  <c:v>87.739588168739459</c:v>
                </c:pt>
                <c:pt idx="368">
                  <c:v>87.877063298885588</c:v>
                </c:pt>
                <c:pt idx="369">
                  <c:v>88.014753832497846</c:v>
                </c:pt>
                <c:pt idx="370">
                  <c:v>88.152660107082042</c:v>
                </c:pt>
                <c:pt idx="371">
                  <c:v>88.290782460672787</c:v>
                </c:pt>
                <c:pt idx="372">
                  <c:v>88.429121231834344</c:v>
                </c:pt>
                <c:pt idx="373">
                  <c:v>88.567676759661467</c:v>
                </c:pt>
                <c:pt idx="374">
                  <c:v>88.706449383780225</c:v>
                </c:pt>
                <c:pt idx="375">
                  <c:v>88.845439444348813</c:v>
                </c:pt>
                <c:pt idx="376">
                  <c:v>88.984647282058418</c:v>
                </c:pt>
                <c:pt idx="377">
                  <c:v>89.124073238134045</c:v>
                </c:pt>
                <c:pt idx="378">
                  <c:v>89.261140409394386</c:v>
                </c:pt>
                <c:pt idx="379">
                  <c:v>89.398418381269593</c:v>
                </c:pt>
                <c:pt idx="380">
                  <c:v>89.535907477957636</c:v>
                </c:pt>
                <c:pt idx="381">
                  <c:v>89.673608024155072</c:v>
                </c:pt>
                <c:pt idx="382">
                  <c:v>89.811520345057843</c:v>
                </c:pt>
                <c:pt idx="383">
                  <c:v>89.949644766362013</c:v>
                </c:pt>
                <c:pt idx="384">
                  <c:v>90.08798161426455</c:v>
                </c:pt>
                <c:pt idx="385">
                  <c:v>90.226531215464078</c:v>
                </c:pt>
                <c:pt idx="386">
                  <c:v>90.365293897161678</c:v>
                </c:pt>
                <c:pt idx="387">
                  <c:v>90.504269987061647</c:v>
                </c:pt>
                <c:pt idx="388">
                  <c:v>90.643459813372246</c:v>
                </c:pt>
                <c:pt idx="389">
                  <c:v>90.78286370480653</c:v>
                </c:pt>
              </c:numCache>
            </c:numRef>
          </c:val>
          <c:smooth val="0"/>
          <c:extLst>
            <c:ext xmlns:c16="http://schemas.microsoft.com/office/drawing/2014/chart" uri="{C3380CC4-5D6E-409C-BE32-E72D297353CC}">
              <c16:uniqueId val="{00000004-D61C-4DFA-83A2-25F872D3A1C7}"/>
            </c:ext>
          </c:extLst>
        </c:ser>
        <c:dLbls>
          <c:showLegendKey val="0"/>
          <c:showVal val="0"/>
          <c:showCatName val="0"/>
          <c:showSerName val="0"/>
          <c:showPercent val="0"/>
          <c:showBubbleSize val="0"/>
        </c:dLbls>
        <c:smooth val="0"/>
        <c:axId val="1473110440"/>
        <c:axId val="1473108800"/>
        <c:extLst/>
      </c:lineChart>
      <c:dateAx>
        <c:axId val="1473110440"/>
        <c:scaling>
          <c:orientation val="minMax"/>
          <c:min val="36678"/>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42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3108800"/>
        <c:crosses val="autoZero"/>
        <c:auto val="1"/>
        <c:lblOffset val="100"/>
        <c:baseTimeUnit val="months"/>
        <c:majorUnit val="12"/>
        <c:majorTimeUnit val="months"/>
      </c:dateAx>
      <c:valAx>
        <c:axId val="1473108800"/>
        <c:scaling>
          <c:orientation val="minMax"/>
        </c:scaling>
        <c:delete val="0"/>
        <c:axPos val="l"/>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NZ" sz="1100"/>
                  <a:t>Average</a:t>
                </a:r>
                <a:r>
                  <a:rPr lang="en-NZ" sz="1100" baseline="0"/>
                  <a:t> time on remand (days)</a:t>
                </a:r>
                <a:endParaRPr lang="en-NZ"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31104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141317220378008E-2"/>
          <c:y val="4.3298180362718292E-2"/>
          <c:w val="0.88892924472704615"/>
          <c:h val="0.79046362691469441"/>
        </c:manualLayout>
      </c:layout>
      <c:lineChart>
        <c:grouping val="standard"/>
        <c:varyColors val="0"/>
        <c:ser>
          <c:idx val="0"/>
          <c:order val="0"/>
          <c:tx>
            <c:strRef>
              <c:f>'4 Conviction Rate'!$B$6</c:f>
              <c:strCache>
                <c:ptCount val="1"/>
                <c:pt idx="0">
                  <c:v>Convcition Rate - Monthly</c:v>
                </c:pt>
              </c:strCache>
            </c:strRef>
          </c:tx>
          <c:spPr>
            <a:ln w="19050" cap="rnd">
              <a:solidFill>
                <a:schemeClr val="bg1">
                  <a:lumMod val="75000"/>
                </a:schemeClr>
              </a:solidFill>
              <a:round/>
            </a:ln>
            <a:effectLst/>
          </c:spPr>
          <c:marker>
            <c:symbol val="none"/>
          </c:marker>
          <c:cat>
            <c:numRef>
              <c:f>'4 Conviction Rate'!$A$7:$A$396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'4 Conviction Rate'!$B$7:$B$396</c:f>
              <c:numCache>
                <c:formatCode>0.0%</c:formatCode>
                <c:ptCount val="390"/>
                <c:pt idx="0">
                  <c:v>0.89182574645129709</c:v>
                </c:pt>
                <c:pt idx="1">
                  <c:v>0.82024205030849551</c:v>
                </c:pt>
                <c:pt idx="2">
                  <c:v>0.77556475254354196</c:v>
                </c:pt>
                <c:pt idx="3">
                  <c:v>0.73168272462469186</c:v>
                </c:pt>
                <c:pt idx="4">
                  <c:v>0.72826263611246544</c:v>
                </c:pt>
                <c:pt idx="5">
                  <c:v>0.70399161498820861</c:v>
                </c:pt>
                <c:pt idx="6">
                  <c:v>0.70803635067712045</c:v>
                </c:pt>
                <c:pt idx="7">
                  <c:v>0.70331983805668019</c:v>
                </c:pt>
                <c:pt idx="8">
                  <c:v>0.69465220643231118</c:v>
                </c:pt>
                <c:pt idx="9">
                  <c:v>0.70190920661858291</c:v>
                </c:pt>
                <c:pt idx="10">
                  <c:v>0.69902668232924992</c:v>
                </c:pt>
                <c:pt idx="11">
                  <c:v>0.6812672762066766</c:v>
                </c:pt>
                <c:pt idx="12">
                  <c:v>0.7317098127494116</c:v>
                </c:pt>
                <c:pt idx="13">
                  <c:v>0.70007690335811334</c:v>
                </c:pt>
                <c:pt idx="14">
                  <c:v>0.69412030414815928</c:v>
                </c:pt>
                <c:pt idx="15">
                  <c:v>0.70127487847381453</c:v>
                </c:pt>
                <c:pt idx="16">
                  <c:v>0.6887417218543046</c:v>
                </c:pt>
                <c:pt idx="17">
                  <c:v>0.67969361998433286</c:v>
                </c:pt>
                <c:pt idx="18">
                  <c:v>0.7003920900102284</c:v>
                </c:pt>
                <c:pt idx="19">
                  <c:v>0.71119385617872932</c:v>
                </c:pt>
                <c:pt idx="20">
                  <c:v>0.68927519711218765</c:v>
                </c:pt>
                <c:pt idx="21">
                  <c:v>0.69830508474576269</c:v>
                </c:pt>
                <c:pt idx="22">
                  <c:v>0.69127880704925437</c:v>
                </c:pt>
                <c:pt idx="23">
                  <c:v>0.68760611205432942</c:v>
                </c:pt>
                <c:pt idx="24">
                  <c:v>0.74465536306671576</c:v>
                </c:pt>
                <c:pt idx="25">
                  <c:v>0.69156732891832229</c:v>
                </c:pt>
                <c:pt idx="26">
                  <c:v>0.67650282438242981</c:v>
                </c:pt>
                <c:pt idx="27">
                  <c:v>0.67955445088833655</c:v>
                </c:pt>
                <c:pt idx="28">
                  <c:v>0.68045112781954886</c:v>
                </c:pt>
                <c:pt idx="29">
                  <c:v>0.68627269359021859</c:v>
                </c:pt>
                <c:pt idx="30">
                  <c:v>0.6810208596713021</c:v>
                </c:pt>
                <c:pt idx="31">
                  <c:v>0.68273866923818705</c:v>
                </c:pt>
                <c:pt idx="32">
                  <c:v>0.68979033728350048</c:v>
                </c:pt>
                <c:pt idx="33">
                  <c:v>0.68592385033789349</c:v>
                </c:pt>
                <c:pt idx="34">
                  <c:v>0.69357959542656111</c:v>
                </c:pt>
                <c:pt idx="35">
                  <c:v>0.69151118491745633</c:v>
                </c:pt>
                <c:pt idx="36">
                  <c:v>0.7384533238408828</c:v>
                </c:pt>
                <c:pt idx="37">
                  <c:v>0.67690311418685123</c:v>
                </c:pt>
                <c:pt idx="38">
                  <c:v>0.66809224318658278</c:v>
                </c:pt>
                <c:pt idx="39">
                  <c:v>0.69894114280263286</c:v>
                </c:pt>
                <c:pt idx="40">
                  <c:v>0.68168972185036447</c:v>
                </c:pt>
                <c:pt idx="41">
                  <c:v>0.68363844393592677</c:v>
                </c:pt>
                <c:pt idx="42">
                  <c:v>0.69061176814133451</c:v>
                </c:pt>
                <c:pt idx="43">
                  <c:v>0.68861887403807209</c:v>
                </c:pt>
                <c:pt idx="44">
                  <c:v>0.68825140770050219</c:v>
                </c:pt>
                <c:pt idx="45">
                  <c:v>0.6857620906700661</c:v>
                </c:pt>
                <c:pt idx="46">
                  <c:v>0.67916891527253098</c:v>
                </c:pt>
                <c:pt idx="47">
                  <c:v>0.67566367752818968</c:v>
                </c:pt>
                <c:pt idx="48">
                  <c:v>0.65948691007792659</c:v>
                </c:pt>
                <c:pt idx="49">
                  <c:v>0.67860392027127614</c:v>
                </c:pt>
                <c:pt idx="50">
                  <c:v>0.68009396807849098</c:v>
                </c:pt>
                <c:pt idx="51">
                  <c:v>0.6850689064666069</c:v>
                </c:pt>
                <c:pt idx="52">
                  <c:v>0.66815866646087363</c:v>
                </c:pt>
                <c:pt idx="53">
                  <c:v>0.6818837827573111</c:v>
                </c:pt>
                <c:pt idx="54">
                  <c:v>0.67803030303030298</c:v>
                </c:pt>
                <c:pt idx="55">
                  <c:v>0.67848120077277452</c:v>
                </c:pt>
                <c:pt idx="56">
                  <c:v>0.69578544061302683</c:v>
                </c:pt>
                <c:pt idx="57">
                  <c:v>0.68437552957125913</c:v>
                </c:pt>
                <c:pt idx="58">
                  <c:v>0.67743445692883897</c:v>
                </c:pt>
                <c:pt idx="59">
                  <c:v>0.68802252926163865</c:v>
                </c:pt>
                <c:pt idx="60">
                  <c:v>0.69240127269324347</c:v>
                </c:pt>
                <c:pt idx="61">
                  <c:v>0.6878594745841754</c:v>
                </c:pt>
                <c:pt idx="62">
                  <c:v>0.68424715799242131</c:v>
                </c:pt>
                <c:pt idx="63">
                  <c:v>0.69919214319657852</c:v>
                </c:pt>
                <c:pt idx="64">
                  <c:v>0.69554043839758128</c:v>
                </c:pt>
                <c:pt idx="65">
                  <c:v>0.68681621408894133</c:v>
                </c:pt>
                <c:pt idx="66">
                  <c:v>0.6906578501186843</c:v>
                </c:pt>
                <c:pt idx="67">
                  <c:v>0.70024034850533268</c:v>
                </c:pt>
                <c:pt idx="68">
                  <c:v>0.70657461164286839</c:v>
                </c:pt>
                <c:pt idx="69">
                  <c:v>0.69022869022869027</c:v>
                </c:pt>
                <c:pt idx="70">
                  <c:v>0.68698630136986305</c:v>
                </c:pt>
                <c:pt idx="71">
                  <c:v>0.68270552653285677</c:v>
                </c:pt>
                <c:pt idx="72">
                  <c:v>0.74410744463221556</c:v>
                </c:pt>
                <c:pt idx="73">
                  <c:v>0.68516912402428443</c:v>
                </c:pt>
                <c:pt idx="74">
                  <c:v>0.68114952987564448</c:v>
                </c:pt>
                <c:pt idx="75">
                  <c:v>0.69518338488731768</c:v>
                </c:pt>
                <c:pt idx="76">
                  <c:v>0.69573630910146422</c:v>
                </c:pt>
                <c:pt idx="77">
                  <c:v>0.68445088800289955</c:v>
                </c:pt>
                <c:pt idx="78">
                  <c:v>0.69606032625423209</c:v>
                </c:pt>
                <c:pt idx="79">
                  <c:v>0.69735200332732561</c:v>
                </c:pt>
                <c:pt idx="80">
                  <c:v>0.69049615120798724</c:v>
                </c:pt>
                <c:pt idx="81">
                  <c:v>0.69357483019751742</c:v>
                </c:pt>
                <c:pt idx="82">
                  <c:v>0.70343777197563095</c:v>
                </c:pt>
                <c:pt idx="83">
                  <c:v>0.68695962206970318</c:v>
                </c:pt>
                <c:pt idx="84">
                  <c:v>0.7174371451743714</c:v>
                </c:pt>
                <c:pt idx="85">
                  <c:v>0.69311753614079197</c:v>
                </c:pt>
                <c:pt idx="86">
                  <c:v>0.6955659816295513</c:v>
                </c:pt>
                <c:pt idx="87">
                  <c:v>0.69507236949097417</c:v>
                </c:pt>
                <c:pt idx="88">
                  <c:v>0.68716610759100505</c:v>
                </c:pt>
                <c:pt idx="89">
                  <c:v>0.69534770852111216</c:v>
                </c:pt>
                <c:pt idx="90">
                  <c:v>0.70033034450212361</c:v>
                </c:pt>
                <c:pt idx="91">
                  <c:v>0.71075053251472242</c:v>
                </c:pt>
                <c:pt idx="92">
                  <c:v>0.69791287906334087</c:v>
                </c:pt>
                <c:pt idx="93">
                  <c:v>0.68886935352988909</c:v>
                </c:pt>
                <c:pt idx="94">
                  <c:v>0.69306397306397305</c:v>
                </c:pt>
                <c:pt idx="95">
                  <c:v>0.69341948648189089</c:v>
                </c:pt>
                <c:pt idx="96">
                  <c:v>0.74616581462547238</c:v>
                </c:pt>
                <c:pt idx="97">
                  <c:v>0.68688963210702336</c:v>
                </c:pt>
                <c:pt idx="98">
                  <c:v>0.69719256063927582</c:v>
                </c:pt>
                <c:pt idx="99">
                  <c:v>0.70647236941710823</c:v>
                </c:pt>
                <c:pt idx="100">
                  <c:v>0.68908543701246849</c:v>
                </c:pt>
                <c:pt idx="101">
                  <c:v>0.70526521569138534</c:v>
                </c:pt>
                <c:pt idx="102">
                  <c:v>0.70885398072117101</c:v>
                </c:pt>
                <c:pt idx="103">
                  <c:v>0.7062997924616724</c:v>
                </c:pt>
                <c:pt idx="104">
                  <c:v>0.70598212538326044</c:v>
                </c:pt>
                <c:pt idx="105">
                  <c:v>0.71646771916313701</c:v>
                </c:pt>
                <c:pt idx="106">
                  <c:v>0.71346645477786219</c:v>
                </c:pt>
                <c:pt idx="107">
                  <c:v>0.71717099628889525</c:v>
                </c:pt>
                <c:pt idx="108">
                  <c:v>0.75855306166920899</c:v>
                </c:pt>
                <c:pt idx="109">
                  <c:v>0.71668375192209122</c:v>
                </c:pt>
                <c:pt idx="110">
                  <c:v>0.70449571687613333</c:v>
                </c:pt>
                <c:pt idx="111">
                  <c:v>0.72230215827338129</c:v>
                </c:pt>
                <c:pt idx="112">
                  <c:v>0.70500481231953804</c:v>
                </c:pt>
                <c:pt idx="113">
                  <c:v>0.70903131828113619</c:v>
                </c:pt>
                <c:pt idx="114">
                  <c:v>0.70919592817110833</c:v>
                </c:pt>
                <c:pt idx="115">
                  <c:v>0.70889556820361965</c:v>
                </c:pt>
                <c:pt idx="116">
                  <c:v>0.71226927252985883</c:v>
                </c:pt>
                <c:pt idx="117">
                  <c:v>0.72120157287436348</c:v>
                </c:pt>
                <c:pt idx="118">
                  <c:v>0.7261834993813896</c:v>
                </c:pt>
                <c:pt idx="119">
                  <c:v>0.71672788923424702</c:v>
                </c:pt>
                <c:pt idx="120">
                  <c:v>0.74986564299424185</c:v>
                </c:pt>
                <c:pt idx="121">
                  <c:v>0.71844725511302476</c:v>
                </c:pt>
                <c:pt idx="122">
                  <c:v>0.71504076468934497</c:v>
                </c:pt>
                <c:pt idx="123">
                  <c:v>0.72436462216197894</c:v>
                </c:pt>
                <c:pt idx="124">
                  <c:v>0.72898764769065516</c:v>
                </c:pt>
                <c:pt idx="125">
                  <c:v>0.73411918795022924</c:v>
                </c:pt>
                <c:pt idx="126">
                  <c:v>0.73548982146386455</c:v>
                </c:pt>
                <c:pt idx="127">
                  <c:v>0.73289473684210527</c:v>
                </c:pt>
                <c:pt idx="128">
                  <c:v>0.73238760964912286</c:v>
                </c:pt>
                <c:pt idx="129">
                  <c:v>0.73616630999694288</c:v>
                </c:pt>
                <c:pt idx="130">
                  <c:v>0.73618698568563723</c:v>
                </c:pt>
                <c:pt idx="131">
                  <c:v>0.73825823913389588</c:v>
                </c:pt>
                <c:pt idx="132">
                  <c:v>0.78243550834597875</c:v>
                </c:pt>
                <c:pt idx="133">
                  <c:v>0.74474947494749477</c:v>
                </c:pt>
                <c:pt idx="134">
                  <c:v>0.73923835188993692</c:v>
                </c:pt>
                <c:pt idx="135">
                  <c:v>0.73377732240437155</c:v>
                </c:pt>
                <c:pt idx="136">
                  <c:v>0.73905297060234354</c:v>
                </c:pt>
                <c:pt idx="137">
                  <c:v>0.74269358240433869</c:v>
                </c:pt>
                <c:pt idx="138">
                  <c:v>0.74515170472317793</c:v>
                </c:pt>
                <c:pt idx="139">
                  <c:v>0.73535093367675464</c:v>
                </c:pt>
                <c:pt idx="140">
                  <c:v>0.7430228343602755</c:v>
                </c:pt>
                <c:pt idx="141">
                  <c:v>0.75274311081330092</c:v>
                </c:pt>
                <c:pt idx="142">
                  <c:v>0.72538543733781102</c:v>
                </c:pt>
                <c:pt idx="143">
                  <c:v>0.73696253217656593</c:v>
                </c:pt>
                <c:pt idx="144">
                  <c:v>0.76455696202531642</c:v>
                </c:pt>
                <c:pt idx="145">
                  <c:v>0.74902273633825289</c:v>
                </c:pt>
                <c:pt idx="146">
                  <c:v>0.73605328892589506</c:v>
                </c:pt>
                <c:pt idx="147">
                  <c:v>0.74671822529764931</c:v>
                </c:pt>
                <c:pt idx="148">
                  <c:v>0.7390485491071429</c:v>
                </c:pt>
                <c:pt idx="149">
                  <c:v>0.75159345391903531</c:v>
                </c:pt>
                <c:pt idx="150">
                  <c:v>0.73476430976430973</c:v>
                </c:pt>
                <c:pt idx="151">
                  <c:v>0.74816961561928008</c:v>
                </c:pt>
                <c:pt idx="152">
                  <c:v>0.74785100286532946</c:v>
                </c:pt>
                <c:pt idx="153">
                  <c:v>0.74307027210307708</c:v>
                </c:pt>
                <c:pt idx="154">
                  <c:v>0.74916833000665339</c:v>
                </c:pt>
                <c:pt idx="155">
                  <c:v>0.74124959110238797</c:v>
                </c:pt>
                <c:pt idx="156">
                  <c:v>0.77331975560081467</c:v>
                </c:pt>
                <c:pt idx="157">
                  <c:v>0.7554417413572343</c:v>
                </c:pt>
                <c:pt idx="158">
                  <c:v>0.74451225066035154</c:v>
                </c:pt>
                <c:pt idx="159">
                  <c:v>0.74305877983099633</c:v>
                </c:pt>
                <c:pt idx="160">
                  <c:v>0.74601857996018583</c:v>
                </c:pt>
                <c:pt idx="161">
                  <c:v>0.74801395078473165</c:v>
                </c:pt>
                <c:pt idx="162">
                  <c:v>0.74817642069550472</c:v>
                </c:pt>
                <c:pt idx="163">
                  <c:v>0.76446396859519583</c:v>
                </c:pt>
                <c:pt idx="164">
                  <c:v>0.77194023943801326</c:v>
                </c:pt>
                <c:pt idx="165">
                  <c:v>0.7693081071200073</c:v>
                </c:pt>
                <c:pt idx="166">
                  <c:v>0.77163829136507289</c:v>
                </c:pt>
                <c:pt idx="167">
                  <c:v>0.77412804586717632</c:v>
                </c:pt>
                <c:pt idx="168">
                  <c:v>0.7962534690101758</c:v>
                </c:pt>
                <c:pt idx="169">
                  <c:v>0.76005763049983377</c:v>
                </c:pt>
                <c:pt idx="170">
                  <c:v>0.76542952460383651</c:v>
                </c:pt>
                <c:pt idx="171">
                  <c:v>0.78786560835054908</c:v>
                </c:pt>
                <c:pt idx="172">
                  <c:v>0.78152286170312646</c:v>
                </c:pt>
                <c:pt idx="173">
                  <c:v>0.76257372654155497</c:v>
                </c:pt>
                <c:pt idx="174">
                  <c:v>0.7752705925518254</c:v>
                </c:pt>
                <c:pt idx="175">
                  <c:v>0.77575693860386885</c:v>
                </c:pt>
                <c:pt idx="176">
                  <c:v>0.76636171710063339</c:v>
                </c:pt>
                <c:pt idx="177">
                  <c:v>0.75669405509908172</c:v>
                </c:pt>
                <c:pt idx="178">
                  <c:v>0.76994991652754596</c:v>
                </c:pt>
                <c:pt idx="179">
                  <c:v>0.75495019800792029</c:v>
                </c:pt>
                <c:pt idx="180">
                  <c:v>0.78892315944749902</c:v>
                </c:pt>
                <c:pt idx="181">
                  <c:v>0.75450081833060556</c:v>
                </c:pt>
                <c:pt idx="182">
                  <c:v>0.75911590955388064</c:v>
                </c:pt>
                <c:pt idx="183">
                  <c:v>0.75424022152994119</c:v>
                </c:pt>
                <c:pt idx="184">
                  <c:v>0.75539083557951481</c:v>
                </c:pt>
                <c:pt idx="185">
                  <c:v>0.75068062827225135</c:v>
                </c:pt>
                <c:pt idx="186">
                  <c:v>0.76144216324486735</c:v>
                </c:pt>
                <c:pt idx="187">
                  <c:v>0.75930076199013896</c:v>
                </c:pt>
                <c:pt idx="188">
                  <c:v>0.76178119161303715</c:v>
                </c:pt>
                <c:pt idx="189">
                  <c:v>0.76106961134567497</c:v>
                </c:pt>
                <c:pt idx="190">
                  <c:v>0.75530234657039708</c:v>
                </c:pt>
                <c:pt idx="191">
                  <c:v>0.75296193597176708</c:v>
                </c:pt>
                <c:pt idx="192">
                  <c:v>0.78744553376906323</c:v>
                </c:pt>
                <c:pt idx="193">
                  <c:v>0.76732394366197187</c:v>
                </c:pt>
                <c:pt idx="194">
                  <c:v>0.7503429355281207</c:v>
                </c:pt>
                <c:pt idx="195">
                  <c:v>0.75476139524930452</c:v>
                </c:pt>
                <c:pt idx="196">
                  <c:v>0.75462870794346004</c:v>
                </c:pt>
                <c:pt idx="197">
                  <c:v>0.74831483978015145</c:v>
                </c:pt>
                <c:pt idx="198">
                  <c:v>0.75400894512926797</c:v>
                </c:pt>
                <c:pt idx="199">
                  <c:v>0.75657560678379199</c:v>
                </c:pt>
                <c:pt idx="200">
                  <c:v>0.7574445617740232</c:v>
                </c:pt>
                <c:pt idx="201">
                  <c:v>0.75728041333959606</c:v>
                </c:pt>
                <c:pt idx="202">
                  <c:v>0.74877215460175106</c:v>
                </c:pt>
                <c:pt idx="203">
                  <c:v>0.75302267002518897</c:v>
                </c:pt>
                <c:pt idx="204">
                  <c:v>0.78841899804814575</c:v>
                </c:pt>
                <c:pt idx="205">
                  <c:v>0.7604259094942325</c:v>
                </c:pt>
                <c:pt idx="206">
                  <c:v>0.74374880702424129</c:v>
                </c:pt>
                <c:pt idx="207">
                  <c:v>0.73656123909931015</c:v>
                </c:pt>
                <c:pt idx="208">
                  <c:v>0.74395819725669499</c:v>
                </c:pt>
                <c:pt idx="209">
                  <c:v>0.73770835517349831</c:v>
                </c:pt>
                <c:pt idx="210">
                  <c:v>0.74863752641530423</c:v>
                </c:pt>
                <c:pt idx="211">
                  <c:v>0.75306916857969852</c:v>
                </c:pt>
                <c:pt idx="212">
                  <c:v>0.73721359539580844</c:v>
                </c:pt>
                <c:pt idx="213">
                  <c:v>0.73856724487497183</c:v>
                </c:pt>
                <c:pt idx="214">
                  <c:v>0.7355567509413663</c:v>
                </c:pt>
                <c:pt idx="215">
                  <c:v>0.74573262324184075</c:v>
                </c:pt>
                <c:pt idx="216">
                  <c:v>0.78875072296124926</c:v>
                </c:pt>
                <c:pt idx="217">
                  <c:v>0.73815853069115511</c:v>
                </c:pt>
                <c:pt idx="218">
                  <c:v>0.7429095222689529</c:v>
                </c:pt>
                <c:pt idx="219">
                  <c:v>0.74173424828446666</c:v>
                </c:pt>
                <c:pt idx="220">
                  <c:v>0.73777002809260872</c:v>
                </c:pt>
                <c:pt idx="221">
                  <c:v>0.73260590500641853</c:v>
                </c:pt>
                <c:pt idx="222">
                  <c:v>0.73615318044136735</c:v>
                </c:pt>
                <c:pt idx="223">
                  <c:v>0.74448413532254676</c:v>
                </c:pt>
                <c:pt idx="224">
                  <c:v>0.73784940820951905</c:v>
                </c:pt>
                <c:pt idx="225">
                  <c:v>0.73424657534246573</c:v>
                </c:pt>
                <c:pt idx="226">
                  <c:v>0.73052863976450388</c:v>
                </c:pt>
                <c:pt idx="227">
                  <c:v>0.74020123141612859</c:v>
                </c:pt>
                <c:pt idx="228">
                  <c:v>0.77632664283750341</c:v>
                </c:pt>
                <c:pt idx="229">
                  <c:v>0.72816410785705066</c:v>
                </c:pt>
                <c:pt idx="230">
                  <c:v>0.72559045532018507</c:v>
                </c:pt>
                <c:pt idx="231">
                  <c:v>0.73234100135317992</c:v>
                </c:pt>
                <c:pt idx="232">
                  <c:v>0.72182254196642681</c:v>
                </c:pt>
                <c:pt idx="233">
                  <c:v>0.71822417809992234</c:v>
                </c:pt>
                <c:pt idx="234">
                  <c:v>0.71619327826185353</c:v>
                </c:pt>
                <c:pt idx="235">
                  <c:v>0.71408216575635242</c:v>
                </c:pt>
                <c:pt idx="236">
                  <c:v>0.7180650037792895</c:v>
                </c:pt>
                <c:pt idx="237">
                  <c:v>0.72562247025634741</c:v>
                </c:pt>
                <c:pt idx="238">
                  <c:v>0.72321764189951132</c:v>
                </c:pt>
                <c:pt idx="239">
                  <c:v>0.72999847024629039</c:v>
                </c:pt>
                <c:pt idx="240">
                  <c:v>0.7540712117030085</c:v>
                </c:pt>
                <c:pt idx="241">
                  <c:v>0.72459239130434783</c:v>
                </c:pt>
                <c:pt idx="242">
                  <c:v>0.71759259259259256</c:v>
                </c:pt>
                <c:pt idx="243">
                  <c:v>0.64089257913855735</c:v>
                </c:pt>
                <c:pt idx="244">
                  <c:v>0.68781689120672174</c:v>
                </c:pt>
                <c:pt idx="245">
                  <c:v>0.70336422240128926</c:v>
                </c:pt>
                <c:pt idx="246">
                  <c:v>0.71724137931034482</c:v>
                </c:pt>
                <c:pt idx="247">
                  <c:v>0.70218433670751201</c:v>
                </c:pt>
                <c:pt idx="248">
                  <c:v>0.69068805614738693</c:v>
                </c:pt>
                <c:pt idx="249">
                  <c:v>0.69723585636786356</c:v>
                </c:pt>
                <c:pt idx="250">
                  <c:v>0.69923954372623576</c:v>
                </c:pt>
                <c:pt idx="251">
                  <c:v>0.70794357832219745</c:v>
                </c:pt>
                <c:pt idx="252">
                  <c:v>0.73633030447951542</c:v>
                </c:pt>
                <c:pt idx="253">
                  <c:v>0.71990570207750115</c:v>
                </c:pt>
                <c:pt idx="254">
                  <c:v>0.68915026404224677</c:v>
                </c:pt>
                <c:pt idx="255">
                  <c:v>0.71113899344765086</c:v>
                </c:pt>
                <c:pt idx="256">
                  <c:v>0.71447078637129158</c:v>
                </c:pt>
                <c:pt idx="257">
                  <c:v>0.70626979100696641</c:v>
                </c:pt>
                <c:pt idx="258">
                  <c:v>0.70492007992007988</c:v>
                </c:pt>
                <c:pt idx="259">
                  <c:v>0.69460227272727271</c:v>
                </c:pt>
                <c:pt idx="260">
                  <c:v>0.69802631578947372</c:v>
                </c:pt>
                <c:pt idx="261">
                  <c:v>0.69117973783603648</c:v>
                </c:pt>
                <c:pt idx="262">
                  <c:v>0.68605307735742516</c:v>
                </c:pt>
                <c:pt idx="263" formatCode="0%">
                  <c:v>0.68579658763571905</c:v>
                </c:pt>
                <c:pt idx="264" formatCode="0%">
                  <c:v>0.72139168252242458</c:v>
                </c:pt>
                <c:pt idx="265" formatCode="0%">
                  <c:v>0.69823852151313892</c:v>
                </c:pt>
                <c:pt idx="266" formatCode="0%">
                  <c:v>0.69750675878642232</c:v>
                </c:pt>
                <c:pt idx="267" formatCode="0%">
                  <c:v>0.705911010068204</c:v>
                </c:pt>
                <c:pt idx="268" formatCode="0%">
                  <c:v>0.69023694330728202</c:v>
                </c:pt>
                <c:pt idx="269" formatCode="0%">
                  <c:v>0.69017294543504493</c:v>
                </c:pt>
                <c:pt idx="270" formatCode="0%">
                  <c:v>0.69528398306322092</c:v>
                </c:pt>
                <c:pt idx="271" formatCode="0%">
                  <c:v>0.69283179559971608</c:v>
                </c:pt>
                <c:pt idx="272" formatCode="0%">
                  <c:v>0.68997252747252746</c:v>
                </c:pt>
                <c:pt idx="273" formatCode="0%">
                  <c:v>0.68272375854891465</c:v>
                </c:pt>
                <c:pt idx="274" formatCode="0%">
                  <c:v>0.68540988458123708</c:v>
                </c:pt>
                <c:pt idx="275" formatCode="0%">
                  <c:v>0.67506107874459687</c:v>
                </c:pt>
                <c:pt idx="276" formatCode="0%">
                  <c:v>0.70761994355597369</c:v>
                </c:pt>
              </c:numCache>
            </c:numRef>
          </c:val>
          <c:smooth val="0"/>
          <c:extLst>
            <c:ext xmlns:c16="http://schemas.microsoft.com/office/drawing/2014/chart" uri="{C3380CC4-5D6E-409C-BE32-E72D297353CC}">
              <c16:uniqueId val="{00000000-C844-409D-BBC4-6A9D7C2C8BB6}"/>
            </c:ext>
          </c:extLst>
        </c:ser>
        <c:ser>
          <c:idx val="2"/>
          <c:order val="2"/>
          <c:tx>
            <c:strRef>
              <c:f>'4 Conviction Rate'!$C$6</c:f>
              <c:strCache>
                <c:ptCount val="1"/>
                <c:pt idx="0">
                  <c:v>Conviction Rate - 12 month rolling average</c:v>
                </c:pt>
              </c:strCache>
            </c:strRef>
          </c:tx>
          <c:spPr>
            <a:ln w="25400" cap="rnd">
              <a:solidFill>
                <a:schemeClr val="tx1"/>
              </a:solidFill>
              <a:round/>
            </a:ln>
            <a:effectLst/>
          </c:spPr>
          <c:marker>
            <c:symbol val="none"/>
          </c:marker>
          <c:cat>
            <c:numRef>
              <c:f>'4 Conviction Rate'!$A$7:$A$396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'4 Conviction Rate'!$C$7:$C$396</c:f>
              <c:numCache>
                <c:formatCode>0.0%</c:formatCode>
                <c:ptCount val="390"/>
                <c:pt idx="11">
                  <c:v>0.72892286970645326</c:v>
                </c:pt>
                <c:pt idx="12">
                  <c:v>0.7214440277531784</c:v>
                </c:pt>
                <c:pt idx="13">
                  <c:v>0.71331140054381303</c:v>
                </c:pt>
                <c:pt idx="14">
                  <c:v>0.70606516885602177</c:v>
                </c:pt>
                <c:pt idx="15">
                  <c:v>0.70401181321091255</c:v>
                </c:pt>
                <c:pt idx="16">
                  <c:v>0.70033494657493611</c:v>
                </c:pt>
                <c:pt idx="17">
                  <c:v>0.69831707299433721</c:v>
                </c:pt>
                <c:pt idx="18">
                  <c:v>0.69770642532371607</c:v>
                </c:pt>
                <c:pt idx="19">
                  <c:v>0.69845679012345674</c:v>
                </c:pt>
                <c:pt idx="20">
                  <c:v>0.69805463129981105</c:v>
                </c:pt>
                <c:pt idx="21">
                  <c:v>0.69774945029676794</c:v>
                </c:pt>
                <c:pt idx="22">
                  <c:v>0.69712174560598061</c:v>
                </c:pt>
                <c:pt idx="23">
                  <c:v>0.69755152496548134</c:v>
                </c:pt>
                <c:pt idx="24">
                  <c:v>0.69882361380101854</c:v>
                </c:pt>
                <c:pt idx="25">
                  <c:v>0.69812704988779561</c:v>
                </c:pt>
                <c:pt idx="26">
                  <c:v>0.6966499527650607</c:v>
                </c:pt>
                <c:pt idx="27">
                  <c:v>0.69493348840590241</c:v>
                </c:pt>
                <c:pt idx="28">
                  <c:v>0.6942026545238914</c:v>
                </c:pt>
                <c:pt idx="29">
                  <c:v>0.69479927007299269</c:v>
                </c:pt>
                <c:pt idx="30">
                  <c:v>0.69304528312918412</c:v>
                </c:pt>
                <c:pt idx="31">
                  <c:v>0.69038942374670964</c:v>
                </c:pt>
                <c:pt idx="32">
                  <c:v>0.69042711804946499</c:v>
                </c:pt>
                <c:pt idx="33">
                  <c:v>0.68935096749733882</c:v>
                </c:pt>
                <c:pt idx="34">
                  <c:v>0.68954555043902721</c:v>
                </c:pt>
                <c:pt idx="35">
                  <c:v>0.68982325204663142</c:v>
                </c:pt>
                <c:pt idx="36">
                  <c:v>0.68947288711317534</c:v>
                </c:pt>
                <c:pt idx="37">
                  <c:v>0.68825596129478173</c:v>
                </c:pt>
                <c:pt idx="38">
                  <c:v>0.68752878526194583</c:v>
                </c:pt>
                <c:pt idx="39">
                  <c:v>0.68901717419541064</c:v>
                </c:pt>
                <c:pt idx="40">
                  <c:v>0.68909506096597684</c:v>
                </c:pt>
                <c:pt idx="41">
                  <c:v>0.68883708368278151</c:v>
                </c:pt>
                <c:pt idx="42">
                  <c:v>0.68970650486806828</c:v>
                </c:pt>
                <c:pt idx="43">
                  <c:v>0.69022387585515499</c:v>
                </c:pt>
                <c:pt idx="44">
                  <c:v>0.69007669682156692</c:v>
                </c:pt>
                <c:pt idx="45">
                  <c:v>0.69005061360327258</c:v>
                </c:pt>
                <c:pt idx="46">
                  <c:v>0.68893164233424553</c:v>
                </c:pt>
                <c:pt idx="47">
                  <c:v>0.68771895947697992</c:v>
                </c:pt>
                <c:pt idx="48">
                  <c:v>0.68157147973661736</c:v>
                </c:pt>
                <c:pt idx="49">
                  <c:v>0.68169559220142872</c:v>
                </c:pt>
                <c:pt idx="50">
                  <c:v>0.68263335738903463</c:v>
                </c:pt>
                <c:pt idx="51">
                  <c:v>0.6816930695048885</c:v>
                </c:pt>
                <c:pt idx="52">
                  <c:v>0.68052073094899002</c:v>
                </c:pt>
                <c:pt idx="53">
                  <c:v>0.68038647599808622</c:v>
                </c:pt>
                <c:pt idx="54">
                  <c:v>0.67924742529687565</c:v>
                </c:pt>
                <c:pt idx="55">
                  <c:v>0.6784120817560445</c:v>
                </c:pt>
                <c:pt idx="56">
                  <c:v>0.67905828971720827</c:v>
                </c:pt>
                <c:pt idx="57">
                  <c:v>0.67891571887625168</c:v>
                </c:pt>
                <c:pt idx="58">
                  <c:v>0.67877201771964979</c:v>
                </c:pt>
                <c:pt idx="59">
                  <c:v>0.67969511713088615</c:v>
                </c:pt>
                <c:pt idx="60">
                  <c:v>0.68212179185891797</c:v>
                </c:pt>
                <c:pt idx="61">
                  <c:v>0.6828881161252931</c:v>
                </c:pt>
                <c:pt idx="62">
                  <c:v>0.68327411606584432</c:v>
                </c:pt>
                <c:pt idx="63">
                  <c:v>0.68446205619387079</c:v>
                </c:pt>
                <c:pt idx="64">
                  <c:v>0.6868328816860908</c:v>
                </c:pt>
                <c:pt idx="65">
                  <c:v>0.68726448637260829</c:v>
                </c:pt>
                <c:pt idx="66">
                  <c:v>0.68833247393339536</c:v>
                </c:pt>
                <c:pt idx="67">
                  <c:v>0.69028387572477123</c:v>
                </c:pt>
                <c:pt idx="68">
                  <c:v>0.69119632458137703</c:v>
                </c:pt>
                <c:pt idx="69">
                  <c:v>0.69166279781729612</c:v>
                </c:pt>
                <c:pt idx="70">
                  <c:v>0.69247450435389768</c:v>
                </c:pt>
                <c:pt idx="71">
                  <c:v>0.69209737701606111</c:v>
                </c:pt>
                <c:pt idx="72">
                  <c:v>0.69599871185894857</c:v>
                </c:pt>
                <c:pt idx="73">
                  <c:v>0.69577951084510548</c:v>
                </c:pt>
                <c:pt idx="74">
                  <c:v>0.6954856966592009</c:v>
                </c:pt>
                <c:pt idx="75">
                  <c:v>0.69514595947637248</c:v>
                </c:pt>
                <c:pt idx="76">
                  <c:v>0.69517216566281115</c:v>
                </c:pt>
                <c:pt idx="77">
                  <c:v>0.69489608276336501</c:v>
                </c:pt>
                <c:pt idx="78">
                  <c:v>0.69532347189226795</c:v>
                </c:pt>
                <c:pt idx="79">
                  <c:v>0.69508762785849243</c:v>
                </c:pt>
                <c:pt idx="80">
                  <c:v>0.6937445162967536</c:v>
                </c:pt>
                <c:pt idx="81">
                  <c:v>0.69399213562818285</c:v>
                </c:pt>
                <c:pt idx="82">
                  <c:v>0.69541912208399137</c:v>
                </c:pt>
                <c:pt idx="83">
                  <c:v>0.69569980651692021</c:v>
                </c:pt>
                <c:pt idx="84">
                  <c:v>0.69394234378678277</c:v>
                </c:pt>
                <c:pt idx="85">
                  <c:v>0.6945833174318462</c:v>
                </c:pt>
                <c:pt idx="86">
                  <c:v>0.69578985065624543</c:v>
                </c:pt>
                <c:pt idx="87">
                  <c:v>0.69577760293731972</c:v>
                </c:pt>
                <c:pt idx="88">
                  <c:v>0.69491915566034801</c:v>
                </c:pt>
                <c:pt idx="89">
                  <c:v>0.69585236321722266</c:v>
                </c:pt>
                <c:pt idx="90">
                  <c:v>0.69624278519172089</c:v>
                </c:pt>
                <c:pt idx="91">
                  <c:v>0.69755132267424214</c:v>
                </c:pt>
                <c:pt idx="92">
                  <c:v>0.69814116053503616</c:v>
                </c:pt>
                <c:pt idx="93">
                  <c:v>0.69767136139013208</c:v>
                </c:pt>
                <c:pt idx="94">
                  <c:v>0.69679300291545188</c:v>
                </c:pt>
                <c:pt idx="95">
                  <c:v>0.69721110821752408</c:v>
                </c:pt>
                <c:pt idx="96">
                  <c:v>0.69962909189233669</c:v>
                </c:pt>
                <c:pt idx="97">
                  <c:v>0.69900490295627959</c:v>
                </c:pt>
                <c:pt idx="98">
                  <c:v>0.69915904594608791</c:v>
                </c:pt>
                <c:pt idx="99">
                  <c:v>0.70010920088961559</c:v>
                </c:pt>
                <c:pt idx="100">
                  <c:v>0.7002741447255697</c:v>
                </c:pt>
                <c:pt idx="101">
                  <c:v>0.70111298597262706</c:v>
                </c:pt>
                <c:pt idx="102">
                  <c:v>0.70190913892103879</c:v>
                </c:pt>
                <c:pt idx="103">
                  <c:v>0.70148224750086174</c:v>
                </c:pt>
                <c:pt idx="104">
                  <c:v>0.70214350926128188</c:v>
                </c:pt>
                <c:pt idx="105">
                  <c:v>0.70448272208684404</c:v>
                </c:pt>
                <c:pt idx="106">
                  <c:v>0.70615682067100294</c:v>
                </c:pt>
                <c:pt idx="107">
                  <c:v>0.70783528139244833</c:v>
                </c:pt>
                <c:pt idx="108">
                  <c:v>0.70883202186515026</c:v>
                </c:pt>
                <c:pt idx="109">
                  <c:v>0.71130596154479664</c:v>
                </c:pt>
                <c:pt idx="110">
                  <c:v>0.71179872381594256</c:v>
                </c:pt>
                <c:pt idx="111">
                  <c:v>0.71316920035411879</c:v>
                </c:pt>
                <c:pt idx="112">
                  <c:v>0.71455909618241154</c:v>
                </c:pt>
                <c:pt idx="113">
                  <c:v>0.71483684641579381</c:v>
                </c:pt>
                <c:pt idx="114">
                  <c:v>0.71484710530836626</c:v>
                </c:pt>
                <c:pt idx="115">
                  <c:v>0.71503219733436019</c:v>
                </c:pt>
                <c:pt idx="116">
                  <c:v>0.71552589774786024</c:v>
                </c:pt>
                <c:pt idx="117">
                  <c:v>0.71591585526595514</c:v>
                </c:pt>
                <c:pt idx="118">
                  <c:v>0.71693751454749355</c:v>
                </c:pt>
                <c:pt idx="119">
                  <c:v>0.71690453536314624</c:v>
                </c:pt>
                <c:pt idx="120">
                  <c:v>0.71614005667646652</c:v>
                </c:pt>
                <c:pt idx="121">
                  <c:v>0.71627755815316418</c:v>
                </c:pt>
                <c:pt idx="122">
                  <c:v>0.71715588486748361</c:v>
                </c:pt>
                <c:pt idx="123">
                  <c:v>0.71728391126976032</c:v>
                </c:pt>
                <c:pt idx="124">
                  <c:v>0.71931291816778176</c:v>
                </c:pt>
                <c:pt idx="125">
                  <c:v>0.72144699496012343</c:v>
                </c:pt>
                <c:pt idx="126">
                  <c:v>0.72378220364450996</c:v>
                </c:pt>
                <c:pt idx="127">
                  <c:v>0.72581581570616394</c:v>
                </c:pt>
                <c:pt idx="128">
                  <c:v>0.72759036945158151</c:v>
                </c:pt>
                <c:pt idx="129">
                  <c:v>0.72877645751362519</c:v>
                </c:pt>
                <c:pt idx="130">
                  <c:v>0.72960562315603017</c:v>
                </c:pt>
                <c:pt idx="131">
                  <c:v>0.73126206076061773</c:v>
                </c:pt>
                <c:pt idx="132">
                  <c:v>0.73297842856482975</c:v>
                </c:pt>
                <c:pt idx="133">
                  <c:v>0.73515087964581149</c:v>
                </c:pt>
                <c:pt idx="134">
                  <c:v>0.73762323189027001</c:v>
                </c:pt>
                <c:pt idx="135">
                  <c:v>0.73853625411530743</c:v>
                </c:pt>
                <c:pt idx="136">
                  <c:v>0.73944603049261981</c:v>
                </c:pt>
                <c:pt idx="137">
                  <c:v>0.74021126933766201</c:v>
                </c:pt>
                <c:pt idx="138">
                  <c:v>0.74105276295672251</c:v>
                </c:pt>
                <c:pt idx="139">
                  <c:v>0.74133138810982124</c:v>
                </c:pt>
                <c:pt idx="140">
                  <c:v>0.74230368146626635</c:v>
                </c:pt>
                <c:pt idx="141">
                  <c:v>0.74360835243188184</c:v>
                </c:pt>
                <c:pt idx="142">
                  <c:v>0.7427643028236397</c:v>
                </c:pt>
                <c:pt idx="143">
                  <c:v>0.74273664479850043</c:v>
                </c:pt>
                <c:pt idx="144">
                  <c:v>0.74134902742096154</c:v>
                </c:pt>
                <c:pt idx="145">
                  <c:v>0.74168407044081508</c:v>
                </c:pt>
                <c:pt idx="146">
                  <c:v>0.74141964386303238</c:v>
                </c:pt>
                <c:pt idx="147">
                  <c:v>0.74236974203419859</c:v>
                </c:pt>
                <c:pt idx="148">
                  <c:v>0.74237504621693384</c:v>
                </c:pt>
                <c:pt idx="149">
                  <c:v>0.74307392123136329</c:v>
                </c:pt>
                <c:pt idx="150">
                  <c:v>0.74221684076589978</c:v>
                </c:pt>
                <c:pt idx="151">
                  <c:v>0.74341435217044238</c:v>
                </c:pt>
                <c:pt idx="152">
                  <c:v>0.74380933737887833</c:v>
                </c:pt>
                <c:pt idx="153">
                  <c:v>0.74300190348225281</c:v>
                </c:pt>
                <c:pt idx="154">
                  <c:v>0.7451522373746633</c:v>
                </c:pt>
                <c:pt idx="155">
                  <c:v>0.74550889679715304</c:v>
                </c:pt>
                <c:pt idx="156">
                  <c:v>0.74616586197103096</c:v>
                </c:pt>
                <c:pt idx="157">
                  <c:v>0.74663707725565398</c:v>
                </c:pt>
                <c:pt idx="158">
                  <c:v>0.74748735466071081</c:v>
                </c:pt>
                <c:pt idx="159">
                  <c:v>0.74719642766529659</c:v>
                </c:pt>
                <c:pt idx="160">
                  <c:v>0.74795273791359851</c:v>
                </c:pt>
                <c:pt idx="161">
                  <c:v>0.74764289594511124</c:v>
                </c:pt>
                <c:pt idx="162">
                  <c:v>0.74882903545285984</c:v>
                </c:pt>
                <c:pt idx="163">
                  <c:v>0.75016302946662827</c:v>
                </c:pt>
                <c:pt idx="164">
                  <c:v>0.75205414354477729</c:v>
                </c:pt>
                <c:pt idx="165">
                  <c:v>0.75432830293491349</c:v>
                </c:pt>
                <c:pt idx="166">
                  <c:v>0.75614810395849197</c:v>
                </c:pt>
                <c:pt idx="167">
                  <c:v>0.75841640468253846</c:v>
                </c:pt>
                <c:pt idx="168">
                  <c:v>0.75985840256406167</c:v>
                </c:pt>
                <c:pt idx="169">
                  <c:v>0.76026393555438609</c:v>
                </c:pt>
                <c:pt idx="170">
                  <c:v>0.762085680597406</c:v>
                </c:pt>
                <c:pt idx="171">
                  <c:v>0.76575201566077178</c:v>
                </c:pt>
                <c:pt idx="172">
                  <c:v>0.76915846279091238</c:v>
                </c:pt>
                <c:pt idx="173">
                  <c:v>0.77048597592971879</c:v>
                </c:pt>
                <c:pt idx="174">
                  <c:v>0.77317380997049445</c:v>
                </c:pt>
                <c:pt idx="175">
                  <c:v>0.77418826833449639</c:v>
                </c:pt>
                <c:pt idx="176">
                  <c:v>0.77371267868080296</c:v>
                </c:pt>
                <c:pt idx="177">
                  <c:v>0.77260390381797217</c:v>
                </c:pt>
                <c:pt idx="178">
                  <c:v>0.77247836225643896</c:v>
                </c:pt>
                <c:pt idx="179">
                  <c:v>0.77108160055914732</c:v>
                </c:pt>
                <c:pt idx="180">
                  <c:v>0.77033433684414976</c:v>
                </c:pt>
                <c:pt idx="181">
                  <c:v>0.7699556737588652</c:v>
                </c:pt>
                <c:pt idx="182">
                  <c:v>0.76939819156654221</c:v>
                </c:pt>
                <c:pt idx="183">
                  <c:v>0.76672059451002705</c:v>
                </c:pt>
                <c:pt idx="184">
                  <c:v>0.76438613441204883</c:v>
                </c:pt>
                <c:pt idx="185">
                  <c:v>0.76335898498747456</c:v>
                </c:pt>
                <c:pt idx="186">
                  <c:v>0.76200514278964537</c:v>
                </c:pt>
                <c:pt idx="187">
                  <c:v>0.76058975600398282</c:v>
                </c:pt>
                <c:pt idx="188">
                  <c:v>0.76016893253691964</c:v>
                </c:pt>
                <c:pt idx="189">
                  <c:v>0.7605786317192359</c:v>
                </c:pt>
                <c:pt idx="190">
                  <c:v>0.75936512642804854</c:v>
                </c:pt>
                <c:pt idx="191">
                  <c:v>0.75923480395803888</c:v>
                </c:pt>
                <c:pt idx="192">
                  <c:v>0.75910254619932038</c:v>
                </c:pt>
                <c:pt idx="193">
                  <c:v>0.76014516967401802</c:v>
                </c:pt>
                <c:pt idx="194">
                  <c:v>0.75937427254527678</c:v>
                </c:pt>
                <c:pt idx="195">
                  <c:v>0.75938708662583043</c:v>
                </c:pt>
                <c:pt idx="196">
                  <c:v>0.75927519777322006</c:v>
                </c:pt>
                <c:pt idx="197">
                  <c:v>0.75905918085427548</c:v>
                </c:pt>
                <c:pt idx="198">
                  <c:v>0.75841314026048245</c:v>
                </c:pt>
                <c:pt idx="199">
                  <c:v>0.75817537061070794</c:v>
                </c:pt>
                <c:pt idx="200">
                  <c:v>0.75779405034324943</c:v>
                </c:pt>
                <c:pt idx="201">
                  <c:v>0.75747496060960662</c:v>
                </c:pt>
                <c:pt idx="202">
                  <c:v>0.7569039997798791</c:v>
                </c:pt>
                <c:pt idx="203">
                  <c:v>0.75690820547153714</c:v>
                </c:pt>
                <c:pt idx="204">
                  <c:v>0.7570718060304632</c:v>
                </c:pt>
                <c:pt idx="205">
                  <c:v>0.75651713401327625</c:v>
                </c:pt>
                <c:pt idx="206">
                  <c:v>0.75583604777415847</c:v>
                </c:pt>
                <c:pt idx="207">
                  <c:v>0.75456791938047163</c:v>
                </c:pt>
                <c:pt idx="208">
                  <c:v>0.75352421298663352</c:v>
                </c:pt>
                <c:pt idx="209">
                  <c:v>0.75260454744845739</c:v>
                </c:pt>
                <c:pt idx="210">
                  <c:v>0.75216022261277093</c:v>
                </c:pt>
                <c:pt idx="211">
                  <c:v>0.75184609760555654</c:v>
                </c:pt>
                <c:pt idx="212">
                  <c:v>0.75012596304473289</c:v>
                </c:pt>
                <c:pt idx="213">
                  <c:v>0.74863268231663338</c:v>
                </c:pt>
                <c:pt idx="214">
                  <c:v>0.74751027866605757</c:v>
                </c:pt>
                <c:pt idx="215">
                  <c:v>0.74698850532467176</c:v>
                </c:pt>
                <c:pt idx="216">
                  <c:v>0.74671490968315068</c:v>
                </c:pt>
                <c:pt idx="217">
                  <c:v>0.74490328351533674</c:v>
                </c:pt>
                <c:pt idx="218">
                  <c:v>0.74484305355308666</c:v>
                </c:pt>
                <c:pt idx="219">
                  <c:v>0.74520671482653988</c:v>
                </c:pt>
                <c:pt idx="220">
                  <c:v>0.7446090309927681</c:v>
                </c:pt>
                <c:pt idx="221">
                  <c:v>0.7443436745024351</c:v>
                </c:pt>
                <c:pt idx="222">
                  <c:v>0.74325035146947716</c:v>
                </c:pt>
                <c:pt idx="223">
                  <c:v>0.74241783586392462</c:v>
                </c:pt>
                <c:pt idx="224">
                  <c:v>0.74253110620372986</c:v>
                </c:pt>
                <c:pt idx="225">
                  <c:v>0.74216703189676159</c:v>
                </c:pt>
                <c:pt idx="226">
                  <c:v>0.74183762914520401</c:v>
                </c:pt>
                <c:pt idx="227">
                  <c:v>0.7414468270727379</c:v>
                </c:pt>
                <c:pt idx="228">
                  <c:v>0.740721349047191</c:v>
                </c:pt>
                <c:pt idx="229">
                  <c:v>0.73996544259299712</c:v>
                </c:pt>
                <c:pt idx="230">
                  <c:v>0.73850646809108522</c:v>
                </c:pt>
                <c:pt idx="231">
                  <c:v>0.73778504918297683</c:v>
                </c:pt>
                <c:pt idx="232">
                  <c:v>0.73622896445068475</c:v>
                </c:pt>
                <c:pt idx="233">
                  <c:v>0.73510007941194433</c:v>
                </c:pt>
                <c:pt idx="234">
                  <c:v>0.73329243980984515</c:v>
                </c:pt>
                <c:pt idx="235">
                  <c:v>0.73051830560696451</c:v>
                </c:pt>
                <c:pt idx="236">
                  <c:v>0.7288941736028538</c:v>
                </c:pt>
                <c:pt idx="237">
                  <c:v>0.72812877179839353</c:v>
                </c:pt>
                <c:pt idx="238">
                  <c:v>0.72751626084056042</c:v>
                </c:pt>
                <c:pt idx="239">
                  <c:v>0.72680401611455525</c:v>
                </c:pt>
                <c:pt idx="240">
                  <c:v>0.72510596538116212</c:v>
                </c:pt>
                <c:pt idx="241">
                  <c:v>0.72481786257141356</c:v>
                </c:pt>
                <c:pt idx="242">
                  <c:v>0.7242196550221589</c:v>
                </c:pt>
                <c:pt idx="243">
                  <c:v>0.7217307909285795</c:v>
                </c:pt>
                <c:pt idx="244">
                  <c:v>0.7189965325452049</c:v>
                </c:pt>
                <c:pt idx="245">
                  <c:v>0.71730350335814119</c:v>
                </c:pt>
                <c:pt idx="246">
                  <c:v>0.71740666390032182</c:v>
                </c:pt>
                <c:pt idx="247">
                  <c:v>0.71642890326674447</c:v>
                </c:pt>
                <c:pt idx="248">
                  <c:v>0.7139556481754139</c:v>
                </c:pt>
                <c:pt idx="249">
                  <c:v>0.7114003846022553</c:v>
                </c:pt>
                <c:pt idx="250">
                  <c:v>0.70923318753417164</c:v>
                </c:pt>
                <c:pt idx="251">
                  <c:v>0.70759177179224908</c:v>
                </c:pt>
                <c:pt idx="252">
                  <c:v>0.70579312088442492</c:v>
                </c:pt>
                <c:pt idx="253">
                  <c:v>0.70530054139095832</c:v>
                </c:pt>
                <c:pt idx="254">
                  <c:v>0.70280205772557591</c:v>
                </c:pt>
                <c:pt idx="255">
                  <c:v>0.70472559338416929</c:v>
                </c:pt>
                <c:pt idx="256">
                  <c:v>0.70676915869940171</c:v>
                </c:pt>
                <c:pt idx="257">
                  <c:v>0.7070941203356077</c:v>
                </c:pt>
                <c:pt idx="258">
                  <c:v>0.70578958474472742</c:v>
                </c:pt>
                <c:pt idx="259">
                  <c:v>0.70546872320234166</c:v>
                </c:pt>
                <c:pt idx="260">
                  <c:v>0.70646819447419151</c:v>
                </c:pt>
                <c:pt idx="261">
                  <c:v>0.7065011571638965</c:v>
                </c:pt>
                <c:pt idx="262">
                  <c:v>0.70584475352832887</c:v>
                </c:pt>
                <c:pt idx="263" formatCode="0%">
                  <c:v>0.70446830346569822</c:v>
                </c:pt>
                <c:pt idx="264" formatCode="0%">
                  <c:v>0.70259372275501308</c:v>
                </c:pt>
                <c:pt idx="265" formatCode="0%">
                  <c:v>0.7005860198240581</c:v>
                </c:pt>
                <c:pt idx="266" formatCode="0%">
                  <c:v>0.70162648004118378</c:v>
                </c:pt>
                <c:pt idx="267" formatCode="0%">
                  <c:v>0.70103587456603345</c:v>
                </c:pt>
                <c:pt idx="268" formatCode="0%">
                  <c:v>0.69835674157303373</c:v>
                </c:pt>
                <c:pt idx="269" formatCode="0%">
                  <c:v>0.69661127126787636</c:v>
                </c:pt>
                <c:pt idx="270" formatCode="0%">
                  <c:v>0.69552474678543208</c:v>
                </c:pt>
                <c:pt idx="271" formatCode="0%">
                  <c:v>0.69532361060762393</c:v>
                </c:pt>
                <c:pt idx="272" formatCode="0%">
                  <c:v>0.69463474920071999</c:v>
                </c:pt>
                <c:pt idx="273" formatCode="0%">
                  <c:v>0.69379263568419269</c:v>
                </c:pt>
                <c:pt idx="274" formatCode="0%">
                  <c:v>0.69359381401065134</c:v>
                </c:pt>
                <c:pt idx="275" formatCode="0%">
                  <c:v>0.69279016725798281</c:v>
                </c:pt>
                <c:pt idx="276" formatCode="0%">
                  <c:v>0.69246238641441982</c:v>
                </c:pt>
              </c:numCache>
            </c:numRef>
          </c:val>
          <c:smooth val="0"/>
          <c:extLst>
            <c:ext xmlns:c16="http://schemas.microsoft.com/office/drawing/2014/chart" uri="{C3380CC4-5D6E-409C-BE32-E72D297353CC}">
              <c16:uniqueId val="{00000002-C844-409D-BBC4-6A9D7C2C8BB6}"/>
            </c:ext>
          </c:extLst>
        </c:ser>
        <c:ser>
          <c:idx val="4"/>
          <c:order val="4"/>
          <c:tx>
            <c:strRef>
              <c:f>'4 Conviction Rate'!$D$6</c:f>
              <c:strCache>
                <c:ptCount val="1"/>
                <c:pt idx="0">
                  <c:v>Conviction Rate (Projection 2021)</c:v>
                </c:pt>
              </c:strCache>
            </c:strRef>
          </c:tx>
          <c:spPr>
            <a:ln w="25400" cap="rnd">
              <a:solidFill>
                <a:schemeClr val="bg1">
                  <a:lumMod val="65000"/>
                </a:schemeClr>
              </a:solidFill>
              <a:prstDash val="sysDash"/>
              <a:round/>
            </a:ln>
            <a:effectLst/>
          </c:spPr>
          <c:marker>
            <c:symbol val="none"/>
          </c:marker>
          <c:cat>
            <c:numRef>
              <c:f>'4 Conviction Rate'!$A$7:$A$396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'4 Conviction Rate'!$D$7:$D$396</c:f>
              <c:numCache>
                <c:formatCode>0.0%</c:formatCode>
                <c:ptCount val="390"/>
                <c:pt idx="257">
                  <c:v>0.70540490680000001</c:v>
                </c:pt>
                <c:pt idx="258">
                  <c:v>0.70503411571028307</c:v>
                </c:pt>
                <c:pt idx="259">
                  <c:v>0.70466332462056613</c:v>
                </c:pt>
                <c:pt idx="260">
                  <c:v>0.7042925335308492</c:v>
                </c:pt>
                <c:pt idx="261">
                  <c:v>0.70392174244113226</c:v>
                </c:pt>
                <c:pt idx="262">
                  <c:v>0.70355095135141532</c:v>
                </c:pt>
                <c:pt idx="263">
                  <c:v>0.70318016026169838</c:v>
                </c:pt>
                <c:pt idx="264">
                  <c:v>0.70280936917198145</c:v>
                </c:pt>
                <c:pt idx="265">
                  <c:v>0.70243857808226451</c:v>
                </c:pt>
                <c:pt idx="266">
                  <c:v>0.70206778699254757</c:v>
                </c:pt>
                <c:pt idx="267">
                  <c:v>0.70169699590283063</c:v>
                </c:pt>
                <c:pt idx="268">
                  <c:v>0.7013262048131137</c:v>
                </c:pt>
                <c:pt idx="269">
                  <c:v>0.70095541372339698</c:v>
                </c:pt>
                <c:pt idx="270">
                  <c:v>0.70095541372339698</c:v>
                </c:pt>
                <c:pt idx="271">
                  <c:v>0.70095541372339698</c:v>
                </c:pt>
                <c:pt idx="272">
                  <c:v>0.70095541372339698</c:v>
                </c:pt>
                <c:pt idx="273">
                  <c:v>0.70095541372339698</c:v>
                </c:pt>
                <c:pt idx="274">
                  <c:v>0.70095541372339698</c:v>
                </c:pt>
                <c:pt idx="275">
                  <c:v>0.70095541372339698</c:v>
                </c:pt>
                <c:pt idx="276">
                  <c:v>0.70095541372339698</c:v>
                </c:pt>
                <c:pt idx="277">
                  <c:v>0.70095541372339698</c:v>
                </c:pt>
                <c:pt idx="278">
                  <c:v>0.70095541372339698</c:v>
                </c:pt>
                <c:pt idx="279">
                  <c:v>0.70095541372339698</c:v>
                </c:pt>
                <c:pt idx="280">
                  <c:v>0.70095541372339698</c:v>
                </c:pt>
                <c:pt idx="281">
                  <c:v>0.70095541372339698</c:v>
                </c:pt>
                <c:pt idx="282">
                  <c:v>0.70095541372339698</c:v>
                </c:pt>
                <c:pt idx="283">
                  <c:v>0.70095541372339698</c:v>
                </c:pt>
                <c:pt idx="284">
                  <c:v>0.70095541372339698</c:v>
                </c:pt>
                <c:pt idx="285">
                  <c:v>0.70095541372339698</c:v>
                </c:pt>
                <c:pt idx="286">
                  <c:v>0.70095541372339698</c:v>
                </c:pt>
                <c:pt idx="287">
                  <c:v>0.70095541372339698</c:v>
                </c:pt>
                <c:pt idx="288">
                  <c:v>0.70095541372339698</c:v>
                </c:pt>
                <c:pt idx="289">
                  <c:v>0.70095541372339698</c:v>
                </c:pt>
                <c:pt idx="290">
                  <c:v>0.70095541372339698</c:v>
                </c:pt>
                <c:pt idx="291">
                  <c:v>0.70095541372339698</c:v>
                </c:pt>
                <c:pt idx="292">
                  <c:v>0.70095541372339698</c:v>
                </c:pt>
                <c:pt idx="293">
                  <c:v>0.70095541372339698</c:v>
                </c:pt>
                <c:pt idx="294">
                  <c:v>0.70095541372339698</c:v>
                </c:pt>
                <c:pt idx="295">
                  <c:v>0.70095541372339698</c:v>
                </c:pt>
                <c:pt idx="296">
                  <c:v>0.70095541372339698</c:v>
                </c:pt>
                <c:pt idx="297">
                  <c:v>0.70095541372339698</c:v>
                </c:pt>
                <c:pt idx="298">
                  <c:v>0.70095541372339698</c:v>
                </c:pt>
                <c:pt idx="299">
                  <c:v>0.70095541372339698</c:v>
                </c:pt>
                <c:pt idx="300">
                  <c:v>0.70095541372339698</c:v>
                </c:pt>
                <c:pt idx="301">
                  <c:v>0.70095541372339698</c:v>
                </c:pt>
                <c:pt idx="302">
                  <c:v>0.70095541372339698</c:v>
                </c:pt>
                <c:pt idx="303">
                  <c:v>0.70095541372339698</c:v>
                </c:pt>
                <c:pt idx="304">
                  <c:v>0.70095541372339698</c:v>
                </c:pt>
                <c:pt idx="305">
                  <c:v>0.70095541372339698</c:v>
                </c:pt>
                <c:pt idx="306">
                  <c:v>0.70095541372339698</c:v>
                </c:pt>
                <c:pt idx="307">
                  <c:v>0.70095541372339698</c:v>
                </c:pt>
                <c:pt idx="308">
                  <c:v>0.70095541372339698</c:v>
                </c:pt>
                <c:pt idx="309">
                  <c:v>0.70095541372339698</c:v>
                </c:pt>
                <c:pt idx="310">
                  <c:v>0.70095541372339698</c:v>
                </c:pt>
                <c:pt idx="311">
                  <c:v>0.70095541372339698</c:v>
                </c:pt>
                <c:pt idx="312">
                  <c:v>0.70095541372339698</c:v>
                </c:pt>
                <c:pt idx="313">
                  <c:v>0.70095541372339698</c:v>
                </c:pt>
                <c:pt idx="314">
                  <c:v>0.70095541372339698</c:v>
                </c:pt>
                <c:pt idx="315">
                  <c:v>0.70095541372339698</c:v>
                </c:pt>
                <c:pt idx="316">
                  <c:v>0.70095541372339698</c:v>
                </c:pt>
                <c:pt idx="317">
                  <c:v>0.70095541372339698</c:v>
                </c:pt>
                <c:pt idx="318">
                  <c:v>0.70095541372339698</c:v>
                </c:pt>
                <c:pt idx="319">
                  <c:v>0.70095541372339698</c:v>
                </c:pt>
                <c:pt idx="320">
                  <c:v>0.70095541372339698</c:v>
                </c:pt>
                <c:pt idx="321">
                  <c:v>0.70095541372339698</c:v>
                </c:pt>
                <c:pt idx="322">
                  <c:v>0.70095541372339698</c:v>
                </c:pt>
                <c:pt idx="323">
                  <c:v>0.70095541372339698</c:v>
                </c:pt>
                <c:pt idx="324">
                  <c:v>0.70095541372339698</c:v>
                </c:pt>
                <c:pt idx="325">
                  <c:v>0.70095541372339698</c:v>
                </c:pt>
                <c:pt idx="326">
                  <c:v>0.70095541372339698</c:v>
                </c:pt>
                <c:pt idx="327">
                  <c:v>0.70095541372339698</c:v>
                </c:pt>
                <c:pt idx="328">
                  <c:v>0.70095541372339698</c:v>
                </c:pt>
                <c:pt idx="329">
                  <c:v>0.70095541372339698</c:v>
                </c:pt>
                <c:pt idx="330">
                  <c:v>0.70095541372339698</c:v>
                </c:pt>
                <c:pt idx="331">
                  <c:v>0.70095541372339698</c:v>
                </c:pt>
                <c:pt idx="332">
                  <c:v>0.70095541372339698</c:v>
                </c:pt>
                <c:pt idx="333">
                  <c:v>0.70095541372339698</c:v>
                </c:pt>
                <c:pt idx="334">
                  <c:v>0.70095541372339698</c:v>
                </c:pt>
                <c:pt idx="335">
                  <c:v>0.70095541372339698</c:v>
                </c:pt>
                <c:pt idx="336">
                  <c:v>0.70095541372339698</c:v>
                </c:pt>
                <c:pt idx="337">
                  <c:v>0.70095541372339698</c:v>
                </c:pt>
                <c:pt idx="338">
                  <c:v>0.70095541372339698</c:v>
                </c:pt>
                <c:pt idx="339">
                  <c:v>0.70095541372339698</c:v>
                </c:pt>
                <c:pt idx="340">
                  <c:v>0.70095541372339698</c:v>
                </c:pt>
                <c:pt idx="341">
                  <c:v>0.70095541372339698</c:v>
                </c:pt>
                <c:pt idx="342">
                  <c:v>0.70095541372339698</c:v>
                </c:pt>
                <c:pt idx="343">
                  <c:v>0.70095541372339698</c:v>
                </c:pt>
                <c:pt idx="344">
                  <c:v>0.70095541372339698</c:v>
                </c:pt>
                <c:pt idx="345">
                  <c:v>0.70095541372339698</c:v>
                </c:pt>
                <c:pt idx="346">
                  <c:v>0.70095541372339698</c:v>
                </c:pt>
                <c:pt idx="347">
                  <c:v>0.70095541372339698</c:v>
                </c:pt>
                <c:pt idx="348">
                  <c:v>0.70095541372339698</c:v>
                </c:pt>
                <c:pt idx="349">
                  <c:v>0.70095541372339698</c:v>
                </c:pt>
                <c:pt idx="350">
                  <c:v>0.70095541372339698</c:v>
                </c:pt>
                <c:pt idx="351">
                  <c:v>0.70095541372339698</c:v>
                </c:pt>
                <c:pt idx="352">
                  <c:v>0.70095541372339698</c:v>
                </c:pt>
                <c:pt idx="353">
                  <c:v>0.70095541372339698</c:v>
                </c:pt>
                <c:pt idx="354">
                  <c:v>0.70095541372339698</c:v>
                </c:pt>
                <c:pt idx="355">
                  <c:v>0.70095541372339698</c:v>
                </c:pt>
                <c:pt idx="356">
                  <c:v>0.70095541372339698</c:v>
                </c:pt>
                <c:pt idx="357">
                  <c:v>0.70095541372339698</c:v>
                </c:pt>
                <c:pt idx="358">
                  <c:v>0.70095541372339698</c:v>
                </c:pt>
                <c:pt idx="359">
                  <c:v>0.70095541372339698</c:v>
                </c:pt>
                <c:pt idx="360">
                  <c:v>0.70095541372339698</c:v>
                </c:pt>
                <c:pt idx="361">
                  <c:v>0.70095541372339698</c:v>
                </c:pt>
                <c:pt idx="362">
                  <c:v>0.70095541372339698</c:v>
                </c:pt>
                <c:pt idx="363">
                  <c:v>0.70095541372339698</c:v>
                </c:pt>
                <c:pt idx="364">
                  <c:v>0.70095541372339698</c:v>
                </c:pt>
                <c:pt idx="365">
                  <c:v>0.70095541372339698</c:v>
                </c:pt>
                <c:pt idx="366">
                  <c:v>0.70095541372339698</c:v>
                </c:pt>
                <c:pt idx="367">
                  <c:v>0.70095541372339698</c:v>
                </c:pt>
                <c:pt idx="368">
                  <c:v>0.70095541372339698</c:v>
                </c:pt>
                <c:pt idx="369">
                  <c:v>0.70095541372339698</c:v>
                </c:pt>
                <c:pt idx="370">
                  <c:v>0.70095541372339698</c:v>
                </c:pt>
                <c:pt idx="371">
                  <c:v>0.70095541372339698</c:v>
                </c:pt>
                <c:pt idx="372">
                  <c:v>0.70095541372339698</c:v>
                </c:pt>
                <c:pt idx="373">
                  <c:v>0.70095541372339698</c:v>
                </c:pt>
                <c:pt idx="374">
                  <c:v>0.70095541372339698</c:v>
                </c:pt>
                <c:pt idx="375">
                  <c:v>0.70095541372339698</c:v>
                </c:pt>
                <c:pt idx="376">
                  <c:v>0.70095541372339698</c:v>
                </c:pt>
                <c:pt idx="377">
                  <c:v>0.70095541372339698</c:v>
                </c:pt>
              </c:numCache>
            </c:numRef>
          </c:val>
          <c:smooth val="0"/>
          <c:extLst>
            <c:ext xmlns:c16="http://schemas.microsoft.com/office/drawing/2014/chart" uri="{C3380CC4-5D6E-409C-BE32-E72D297353CC}">
              <c16:uniqueId val="{00000004-C844-409D-BBC4-6A9D7C2C8BB6}"/>
            </c:ext>
          </c:extLst>
        </c:ser>
        <c:ser>
          <c:idx val="5"/>
          <c:order val="5"/>
          <c:tx>
            <c:strRef>
              <c:f>'4 Conviction Rate'!$E$6</c:f>
              <c:strCache>
                <c:ptCount val="1"/>
                <c:pt idx="0">
                  <c:v>Conviction Rate  (Projection 2022)</c:v>
                </c:pt>
              </c:strCache>
            </c:strRef>
          </c:tx>
          <c:spPr>
            <a:ln w="25400" cap="rnd">
              <a:solidFill>
                <a:schemeClr val="tx1"/>
              </a:solidFill>
              <a:prstDash val="sysDash"/>
              <a:round/>
            </a:ln>
            <a:effectLst/>
          </c:spPr>
          <c:marker>
            <c:symbol val="none"/>
          </c:marker>
          <c:cat>
            <c:numRef>
              <c:f>'4 Conviction Rate'!$A$7:$A$396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'4 Conviction Rate'!$E$7:$E$396</c:f>
              <c:numCache>
                <c:formatCode>0.0%</c:formatCode>
                <c:ptCount val="390"/>
                <c:pt idx="275">
                  <c:v>0.69279016725798281</c:v>
                </c:pt>
                <c:pt idx="276">
                  <c:v>0.70099999999999996</c:v>
                </c:pt>
                <c:pt idx="277">
                  <c:v>0.70099999999999996</c:v>
                </c:pt>
                <c:pt idx="278">
                  <c:v>0.70099999999999996</c:v>
                </c:pt>
                <c:pt idx="279">
                  <c:v>0.70099999999999996</c:v>
                </c:pt>
                <c:pt idx="280">
                  <c:v>0.70099999999999996</c:v>
                </c:pt>
                <c:pt idx="281">
                  <c:v>0.70099999999999996</c:v>
                </c:pt>
                <c:pt idx="282">
                  <c:v>0.70099999999999996</c:v>
                </c:pt>
                <c:pt idx="283">
                  <c:v>0.70099999999999996</c:v>
                </c:pt>
                <c:pt idx="284">
                  <c:v>0.70099999999999996</c:v>
                </c:pt>
                <c:pt idx="285">
                  <c:v>0.70099999999999996</c:v>
                </c:pt>
                <c:pt idx="286">
                  <c:v>0.70099999999999996</c:v>
                </c:pt>
                <c:pt idx="287">
                  <c:v>0.70099999999999996</c:v>
                </c:pt>
                <c:pt idx="288">
                  <c:v>0.70099999999999996</c:v>
                </c:pt>
                <c:pt idx="289">
                  <c:v>0.70099999999999996</c:v>
                </c:pt>
                <c:pt idx="290">
                  <c:v>0.70099999999999996</c:v>
                </c:pt>
                <c:pt idx="291">
                  <c:v>0.70099999999999996</c:v>
                </c:pt>
                <c:pt idx="292">
                  <c:v>0.70099999999999996</c:v>
                </c:pt>
                <c:pt idx="293">
                  <c:v>0.70099999999999996</c:v>
                </c:pt>
                <c:pt idx="294">
                  <c:v>0.70099999999999996</c:v>
                </c:pt>
                <c:pt idx="295">
                  <c:v>0.70099999999999996</c:v>
                </c:pt>
                <c:pt idx="296">
                  <c:v>0.70099999999999996</c:v>
                </c:pt>
                <c:pt idx="297">
                  <c:v>0.70099999999999996</c:v>
                </c:pt>
                <c:pt idx="298">
                  <c:v>0.70099999999999996</c:v>
                </c:pt>
                <c:pt idx="299">
                  <c:v>0.70099999999999996</c:v>
                </c:pt>
                <c:pt idx="300">
                  <c:v>0.70099999999999996</c:v>
                </c:pt>
                <c:pt idx="301">
                  <c:v>0.70099999999999996</c:v>
                </c:pt>
                <c:pt idx="302">
                  <c:v>0.70099999999999996</c:v>
                </c:pt>
                <c:pt idx="303">
                  <c:v>0.70099999999999996</c:v>
                </c:pt>
                <c:pt idx="304">
                  <c:v>0.70099999999999996</c:v>
                </c:pt>
                <c:pt idx="305">
                  <c:v>0.70099999999999996</c:v>
                </c:pt>
                <c:pt idx="306">
                  <c:v>0.70099999999999996</c:v>
                </c:pt>
                <c:pt idx="307">
                  <c:v>0.70099999999999996</c:v>
                </c:pt>
                <c:pt idx="308">
                  <c:v>0.70099999999999996</c:v>
                </c:pt>
                <c:pt idx="309">
                  <c:v>0.70099999999999996</c:v>
                </c:pt>
                <c:pt idx="310">
                  <c:v>0.70099999999999996</c:v>
                </c:pt>
                <c:pt idx="311">
                  <c:v>0.70099999999999996</c:v>
                </c:pt>
                <c:pt idx="312">
                  <c:v>0.70099999999999996</c:v>
                </c:pt>
                <c:pt idx="313">
                  <c:v>0.70099999999999996</c:v>
                </c:pt>
                <c:pt idx="314">
                  <c:v>0.70099999999999996</c:v>
                </c:pt>
                <c:pt idx="315">
                  <c:v>0.70099999999999996</c:v>
                </c:pt>
                <c:pt idx="316">
                  <c:v>0.70099999999999996</c:v>
                </c:pt>
                <c:pt idx="317">
                  <c:v>0.70099999999999996</c:v>
                </c:pt>
                <c:pt idx="318">
                  <c:v>0.70099999999999996</c:v>
                </c:pt>
                <c:pt idx="319">
                  <c:v>0.70099999999999996</c:v>
                </c:pt>
                <c:pt idx="320">
                  <c:v>0.70099999999999996</c:v>
                </c:pt>
                <c:pt idx="321">
                  <c:v>0.70099999999999996</c:v>
                </c:pt>
                <c:pt idx="322">
                  <c:v>0.70099999999999996</c:v>
                </c:pt>
                <c:pt idx="323">
                  <c:v>0.70099999999999996</c:v>
                </c:pt>
                <c:pt idx="324">
                  <c:v>0.70099999999999996</c:v>
                </c:pt>
                <c:pt idx="325">
                  <c:v>0.70099999999999996</c:v>
                </c:pt>
                <c:pt idx="326">
                  <c:v>0.70099999999999996</c:v>
                </c:pt>
                <c:pt idx="327">
                  <c:v>0.70099999999999996</c:v>
                </c:pt>
                <c:pt idx="328">
                  <c:v>0.70099999999999996</c:v>
                </c:pt>
                <c:pt idx="329">
                  <c:v>0.70099999999999996</c:v>
                </c:pt>
                <c:pt idx="330">
                  <c:v>0.70099999999999996</c:v>
                </c:pt>
                <c:pt idx="331">
                  <c:v>0.70099999999999996</c:v>
                </c:pt>
                <c:pt idx="332">
                  <c:v>0.70099999999999996</c:v>
                </c:pt>
                <c:pt idx="333">
                  <c:v>0.70099999999999996</c:v>
                </c:pt>
                <c:pt idx="334">
                  <c:v>0.70099999999999996</c:v>
                </c:pt>
                <c:pt idx="335">
                  <c:v>0.70099999999999996</c:v>
                </c:pt>
                <c:pt idx="336">
                  <c:v>0.70099999999999996</c:v>
                </c:pt>
                <c:pt idx="337">
                  <c:v>0.70099999999999996</c:v>
                </c:pt>
                <c:pt idx="338">
                  <c:v>0.70099999999999996</c:v>
                </c:pt>
                <c:pt idx="339">
                  <c:v>0.70099999999999996</c:v>
                </c:pt>
                <c:pt idx="340">
                  <c:v>0.70099999999999996</c:v>
                </c:pt>
                <c:pt idx="341">
                  <c:v>0.70099999999999996</c:v>
                </c:pt>
                <c:pt idx="342">
                  <c:v>0.70099999999999996</c:v>
                </c:pt>
                <c:pt idx="343">
                  <c:v>0.70099999999999996</c:v>
                </c:pt>
                <c:pt idx="344">
                  <c:v>0.70099999999999996</c:v>
                </c:pt>
                <c:pt idx="345">
                  <c:v>0.70099999999999996</c:v>
                </c:pt>
                <c:pt idx="346">
                  <c:v>0.70099999999999996</c:v>
                </c:pt>
                <c:pt idx="347">
                  <c:v>0.70099999999999996</c:v>
                </c:pt>
                <c:pt idx="348">
                  <c:v>0.70099999999999996</c:v>
                </c:pt>
                <c:pt idx="349">
                  <c:v>0.70099999999999996</c:v>
                </c:pt>
                <c:pt idx="350">
                  <c:v>0.70099999999999996</c:v>
                </c:pt>
                <c:pt idx="351">
                  <c:v>0.70099999999999996</c:v>
                </c:pt>
                <c:pt idx="352">
                  <c:v>0.70099999999999996</c:v>
                </c:pt>
                <c:pt idx="353">
                  <c:v>0.70099999999999996</c:v>
                </c:pt>
                <c:pt idx="354">
                  <c:v>0.70099999999999996</c:v>
                </c:pt>
                <c:pt idx="355">
                  <c:v>0.70099999999999996</c:v>
                </c:pt>
                <c:pt idx="356">
                  <c:v>0.70099999999999996</c:v>
                </c:pt>
                <c:pt idx="357">
                  <c:v>0.70099999999999996</c:v>
                </c:pt>
                <c:pt idx="358">
                  <c:v>0.70099999999999996</c:v>
                </c:pt>
                <c:pt idx="359">
                  <c:v>0.70099999999999996</c:v>
                </c:pt>
                <c:pt idx="360">
                  <c:v>0.70099999999999996</c:v>
                </c:pt>
                <c:pt idx="361">
                  <c:v>0.70099999999999996</c:v>
                </c:pt>
                <c:pt idx="362">
                  <c:v>0.70099999999999996</c:v>
                </c:pt>
                <c:pt idx="363">
                  <c:v>0.70099999999999996</c:v>
                </c:pt>
                <c:pt idx="364">
                  <c:v>0.70099999999999996</c:v>
                </c:pt>
                <c:pt idx="365">
                  <c:v>0.70099999999999996</c:v>
                </c:pt>
                <c:pt idx="366">
                  <c:v>0.70099999999999996</c:v>
                </c:pt>
                <c:pt idx="367">
                  <c:v>0.70099999999999996</c:v>
                </c:pt>
                <c:pt idx="368">
                  <c:v>0.70099999999999996</c:v>
                </c:pt>
                <c:pt idx="369">
                  <c:v>0.70099999999999996</c:v>
                </c:pt>
                <c:pt idx="370">
                  <c:v>0.70099999999999996</c:v>
                </c:pt>
                <c:pt idx="371">
                  <c:v>0.70099999999999996</c:v>
                </c:pt>
                <c:pt idx="372">
                  <c:v>0.70099999999999996</c:v>
                </c:pt>
                <c:pt idx="373">
                  <c:v>0.70099999999999996</c:v>
                </c:pt>
                <c:pt idx="374">
                  <c:v>0.70099999999999996</c:v>
                </c:pt>
                <c:pt idx="375">
                  <c:v>0.70099999999999996</c:v>
                </c:pt>
                <c:pt idx="376">
                  <c:v>0.70099999999999996</c:v>
                </c:pt>
                <c:pt idx="377">
                  <c:v>0.70099999999999996</c:v>
                </c:pt>
                <c:pt idx="378">
                  <c:v>0.70099999999999996</c:v>
                </c:pt>
                <c:pt idx="379">
                  <c:v>0.70099999999999996</c:v>
                </c:pt>
                <c:pt idx="380">
                  <c:v>0.70099999999999996</c:v>
                </c:pt>
                <c:pt idx="381">
                  <c:v>0.70099999999999996</c:v>
                </c:pt>
                <c:pt idx="382">
                  <c:v>0.70099999999999996</c:v>
                </c:pt>
                <c:pt idx="383">
                  <c:v>0.70099999999999996</c:v>
                </c:pt>
                <c:pt idx="384">
                  <c:v>0.70099999999999996</c:v>
                </c:pt>
                <c:pt idx="385">
                  <c:v>0.70099999999999996</c:v>
                </c:pt>
                <c:pt idx="386">
                  <c:v>0.70099999999999996</c:v>
                </c:pt>
                <c:pt idx="387">
                  <c:v>0.70099999999999996</c:v>
                </c:pt>
                <c:pt idx="388">
                  <c:v>0.70099999999999996</c:v>
                </c:pt>
                <c:pt idx="389">
                  <c:v>0.70099999999999996</c:v>
                </c:pt>
              </c:numCache>
            </c:numRef>
          </c:val>
          <c:smooth val="0"/>
          <c:extLst>
            <c:ext xmlns:c16="http://schemas.microsoft.com/office/drawing/2014/chart" uri="{C3380CC4-5D6E-409C-BE32-E72D297353CC}">
              <c16:uniqueId val="{00000005-C844-409D-BBC4-6A9D7C2C8BB6}"/>
            </c:ext>
          </c:extLst>
        </c:ser>
        <c:dLbls>
          <c:showLegendKey val="0"/>
          <c:showVal val="0"/>
          <c:showCatName val="0"/>
          <c:showSerName val="0"/>
          <c:showPercent val="0"/>
          <c:showBubbleSize val="0"/>
        </c:dLbls>
        <c:smooth val="0"/>
        <c:axId val="649236048"/>
        <c:axId val="649242936"/>
        <c:extLst>
          <c:ext xmlns:c15="http://schemas.microsoft.com/office/drawing/2012/chart" uri="{02D57815-91ED-43cb-92C2-25804820EDAC}">
            <c15:filteredLineSeries>
              <c15:ser>
                <c:idx val="1"/>
                <c:order val="1"/>
                <c:tx>
                  <c:strRef>
                    <c:extLst>
                      <c:ext uri="{02D57815-91ED-43cb-92C2-25804820EDAC}">
                        <c15:formulaRef>
                          <c15:sqref>conviction_rate!#REF!</c15:sqref>
                        </c15:formulaRef>
                      </c:ext>
                    </c:extLst>
                    <c:strCache>
                      <c:ptCount val="1"/>
                      <c:pt idx="0">
                        <c:v>#REF!</c:v>
                      </c:pt>
                    </c:strCache>
                  </c:strRef>
                </c:tx>
                <c:spPr>
                  <a:ln w="28575" cap="rnd">
                    <a:solidFill>
                      <a:schemeClr val="accent2"/>
                    </a:solidFill>
                    <a:round/>
                  </a:ln>
                  <a:effectLst/>
                </c:spPr>
                <c:marker>
                  <c:symbol val="none"/>
                </c:marker>
                <c:cat>
                  <c:numRef>
                    <c:extLst>
                      <c:ext uri="{02D57815-91ED-43cb-92C2-25804820EDAC}">
                        <c15:formulaRef>
                          <c15:sqref>'4 Conviction Rate'!$A$7:$A$396</c15:sqref>
                        </c15:formulaRef>
                      </c:ext>
                    </c:extLst>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extLst>
                      <c:ext uri="{02D57815-91ED-43cb-92C2-25804820EDAC}">
                        <c15:formulaRef>
                          <c15:sqref>conviction_rate!#REF!</c15:sqref>
                        </c15:formulaRef>
                      </c:ext>
                    </c:extLst>
                    <c:numCache>
                      <c:formatCode>General</c:formatCode>
                      <c:ptCount val="1"/>
                      <c:pt idx="0">
                        <c:v>1</c:v>
                      </c:pt>
                    </c:numCache>
                  </c:numRef>
                </c:val>
                <c:smooth val="0"/>
                <c:extLst>
                  <c:ext xmlns:c16="http://schemas.microsoft.com/office/drawing/2014/chart" uri="{C3380CC4-5D6E-409C-BE32-E72D297353CC}">
                    <c16:uniqueId val="{00000001-C844-409D-BBC4-6A9D7C2C8BB6}"/>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conviction_rate!#REF!</c15:sqref>
                        </c15:formulaRef>
                      </c:ext>
                    </c:extLst>
                    <c:strCache>
                      <c:ptCount val="1"/>
                      <c:pt idx="0">
                        <c:v>#REF!</c:v>
                      </c:pt>
                    </c:strCache>
                  </c:strRef>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'4 Conviction Rate'!$A$7:$A$396</c15:sqref>
                        </c15:formulaRef>
                      </c:ext>
                    </c:extLst>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extLst xmlns:c15="http://schemas.microsoft.com/office/drawing/2012/chart">
                      <c:ext xmlns:c15="http://schemas.microsoft.com/office/drawing/2012/chart" uri="{02D57815-91ED-43cb-92C2-25804820EDAC}">
                        <c15:formulaRef>
                          <c15:sqref>conviction_rate!#REF!</c15:sqref>
                        </c15:formulaRef>
                      </c:ext>
                    </c:extLst>
                    <c:numCache>
                      <c:formatCode>General</c:formatCode>
                      <c:ptCount val="1"/>
                      <c:pt idx="0">
                        <c:v>1</c:v>
                      </c:pt>
                    </c:numCache>
                  </c:numRef>
                </c:val>
                <c:smooth val="0"/>
                <c:extLst xmlns:c15="http://schemas.microsoft.com/office/drawing/2012/chart">
                  <c:ext xmlns:c16="http://schemas.microsoft.com/office/drawing/2014/chart" uri="{C3380CC4-5D6E-409C-BE32-E72D297353CC}">
                    <c16:uniqueId val="{00000003-C844-409D-BBC4-6A9D7C2C8BB6}"/>
                  </c:ext>
                </c:extLst>
              </c15:ser>
            </c15:filteredLineSeries>
          </c:ext>
        </c:extLst>
      </c:lineChart>
      <c:dateAx>
        <c:axId val="649236048"/>
        <c:scaling>
          <c:orientation val="minMax"/>
          <c:min val="36678"/>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42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649242936"/>
        <c:crosses val="autoZero"/>
        <c:auto val="1"/>
        <c:lblOffset val="100"/>
        <c:baseTimeUnit val="months"/>
        <c:majorUnit val="12"/>
        <c:majorTimeUnit val="months"/>
      </c:dateAx>
      <c:valAx>
        <c:axId val="64924293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Conviction</a:t>
                </a:r>
                <a:r>
                  <a:rPr lang="en-NZ" baseline="0"/>
                  <a:t> Rate</a:t>
                </a:r>
                <a:endParaRPr lang="en-NZ"/>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9236048"/>
        <c:crosses val="autoZero"/>
        <c:crossBetween val="between"/>
      </c:valAx>
      <c:spPr>
        <a:noFill/>
        <a:ln>
          <a:noFill/>
        </a:ln>
        <a:effectLst/>
      </c:spPr>
    </c:plotArea>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767371214036665E-2"/>
          <c:y val="2.0472287522085436E-2"/>
          <c:w val="0.92356928252270443"/>
          <c:h val="0.8751402731080572"/>
        </c:manualLayout>
      </c:layout>
      <c:lineChart>
        <c:grouping val="standard"/>
        <c:varyColors val="0"/>
        <c:ser>
          <c:idx val="0"/>
          <c:order val="0"/>
          <c:tx>
            <c:strRef>
              <c:f>'5 Imprisonment Rate'!$B$6</c:f>
              <c:strCache>
                <c:ptCount val="1"/>
                <c:pt idx="0">
                  <c:v>Imprisonment Rate - Monthly</c:v>
                </c:pt>
              </c:strCache>
            </c:strRef>
          </c:tx>
          <c:spPr>
            <a:ln w="19050" cap="rnd">
              <a:solidFill>
                <a:schemeClr val="bg1">
                  <a:lumMod val="65000"/>
                  <a:alpha val="50000"/>
                </a:schemeClr>
              </a:solidFill>
              <a:round/>
            </a:ln>
            <a:effectLst/>
          </c:spPr>
          <c:marker>
            <c:symbol val="none"/>
          </c:marker>
          <c:cat>
            <c:numRef>
              <c:f>'5 Imprisonment Rate'!$A$7:$A$396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'5 Imprisonment Rate'!$B$7:$B$396</c:f>
              <c:numCache>
                <c:formatCode>0%</c:formatCode>
                <c:ptCount val="390"/>
                <c:pt idx="0">
                  <c:v>5.7080131723380903E-2</c:v>
                </c:pt>
                <c:pt idx="1">
                  <c:v>7.4497323882540142E-2</c:v>
                </c:pt>
                <c:pt idx="2">
                  <c:v>7.0705947748749304E-2</c:v>
                </c:pt>
                <c:pt idx="3">
                  <c:v>8.0232736181289233E-2</c:v>
                </c:pt>
                <c:pt idx="4">
                  <c:v>6.7060923900914976E-2</c:v>
                </c:pt>
                <c:pt idx="5">
                  <c:v>8.0769230769230774E-2</c:v>
                </c:pt>
                <c:pt idx="6">
                  <c:v>8.1414370202592179E-2</c:v>
                </c:pt>
                <c:pt idx="7">
                  <c:v>8.8533271931844348E-2</c:v>
                </c:pt>
                <c:pt idx="8">
                  <c:v>8.2099596231493946E-2</c:v>
                </c:pt>
                <c:pt idx="9">
                  <c:v>8.1600580270793033E-2</c:v>
                </c:pt>
                <c:pt idx="10">
                  <c:v>8.2703156883927501E-2</c:v>
                </c:pt>
                <c:pt idx="11">
                  <c:v>9.4725343320848934E-2</c:v>
                </c:pt>
                <c:pt idx="12">
                  <c:v>6.3487624108516286E-2</c:v>
                </c:pt>
                <c:pt idx="13">
                  <c:v>8.0800683510313678E-2</c:v>
                </c:pt>
                <c:pt idx="14">
                  <c:v>8.7201735357917573E-2</c:v>
                </c:pt>
                <c:pt idx="15">
                  <c:v>8.4227046821867643E-2</c:v>
                </c:pt>
                <c:pt idx="16">
                  <c:v>8.3791208791208785E-2</c:v>
                </c:pt>
                <c:pt idx="17">
                  <c:v>9.3481879882187216E-2</c:v>
                </c:pt>
                <c:pt idx="18">
                  <c:v>7.6913715467932339E-2</c:v>
                </c:pt>
                <c:pt idx="19">
                  <c:v>9.3368237347294936E-2</c:v>
                </c:pt>
                <c:pt idx="20">
                  <c:v>9.0545755237045208E-2</c:v>
                </c:pt>
                <c:pt idx="21">
                  <c:v>8.0946601941747576E-2</c:v>
                </c:pt>
                <c:pt idx="22">
                  <c:v>8.7985357563080138E-2</c:v>
                </c:pt>
                <c:pt idx="23">
                  <c:v>9.3364197530864196E-2</c:v>
                </c:pt>
                <c:pt idx="24">
                  <c:v>5.3582477416161366E-2</c:v>
                </c:pt>
                <c:pt idx="25">
                  <c:v>8.899387129724208E-2</c:v>
                </c:pt>
                <c:pt idx="26">
                  <c:v>9.0229312063808575E-2</c:v>
                </c:pt>
                <c:pt idx="27">
                  <c:v>8.3039826605256023E-2</c:v>
                </c:pt>
                <c:pt idx="28">
                  <c:v>0.10082872928176796</c:v>
                </c:pt>
                <c:pt idx="29">
                  <c:v>9.5289512754757721E-2</c:v>
                </c:pt>
                <c:pt idx="30">
                  <c:v>8.8177282747418498E-2</c:v>
                </c:pt>
                <c:pt idx="31">
                  <c:v>9.4397363465160075E-2</c:v>
                </c:pt>
                <c:pt idx="32">
                  <c:v>9.3960618474957056E-2</c:v>
                </c:pt>
                <c:pt idx="33">
                  <c:v>8.7108013937282236E-2</c:v>
                </c:pt>
                <c:pt idx="34">
                  <c:v>9.7895003804209998E-2</c:v>
                </c:pt>
                <c:pt idx="35">
                  <c:v>9.3092244667325894E-2</c:v>
                </c:pt>
                <c:pt idx="36">
                  <c:v>5.688117618703302E-2</c:v>
                </c:pt>
                <c:pt idx="37">
                  <c:v>9.2268370607028749E-2</c:v>
                </c:pt>
                <c:pt idx="38">
                  <c:v>9.3636249529308394E-2</c:v>
                </c:pt>
                <c:pt idx="39">
                  <c:v>8.7484645830489968E-2</c:v>
                </c:pt>
                <c:pt idx="40">
                  <c:v>9.7207069605062188E-2</c:v>
                </c:pt>
                <c:pt idx="41">
                  <c:v>9.025702331141662E-2</c:v>
                </c:pt>
                <c:pt idx="42">
                  <c:v>9.6088794926004223E-2</c:v>
                </c:pt>
                <c:pt idx="43">
                  <c:v>9.4577108575461713E-2</c:v>
                </c:pt>
                <c:pt idx="44">
                  <c:v>9.9391929242675509E-2</c:v>
                </c:pt>
                <c:pt idx="45">
                  <c:v>9.4109445799930289E-2</c:v>
                </c:pt>
                <c:pt idx="46">
                  <c:v>9.5748907429479543E-2</c:v>
                </c:pt>
                <c:pt idx="47">
                  <c:v>0.10328515111695138</c:v>
                </c:pt>
                <c:pt idx="48">
                  <c:v>6.3595326606479027E-2</c:v>
                </c:pt>
                <c:pt idx="49">
                  <c:v>9.0920170627666053E-2</c:v>
                </c:pt>
                <c:pt idx="50">
                  <c:v>9.9563141318703641E-2</c:v>
                </c:pt>
                <c:pt idx="51">
                  <c:v>0.1029639328651351</c:v>
                </c:pt>
                <c:pt idx="52">
                  <c:v>0.10706860706860707</c:v>
                </c:pt>
                <c:pt idx="53">
                  <c:v>0.10549181240949092</c:v>
                </c:pt>
                <c:pt idx="54">
                  <c:v>0.11207387983126212</c:v>
                </c:pt>
                <c:pt idx="55">
                  <c:v>0.10634103603110284</c:v>
                </c:pt>
                <c:pt idx="56">
                  <c:v>0.10550660792951543</c:v>
                </c:pt>
                <c:pt idx="57">
                  <c:v>0.10189426767364121</c:v>
                </c:pt>
                <c:pt idx="58">
                  <c:v>0.10078322967058281</c:v>
                </c:pt>
                <c:pt idx="59">
                  <c:v>0.10347915067792274</c:v>
                </c:pt>
                <c:pt idx="60">
                  <c:v>7.1090687930801463E-2</c:v>
                </c:pt>
                <c:pt idx="61">
                  <c:v>9.581920903954802E-2</c:v>
                </c:pt>
                <c:pt idx="62">
                  <c:v>0.1003616636528029</c:v>
                </c:pt>
                <c:pt idx="63">
                  <c:v>0.10228817399184413</c:v>
                </c:pt>
                <c:pt idx="64">
                  <c:v>0.10030428167789611</c:v>
                </c:pt>
                <c:pt idx="65">
                  <c:v>0.10852624341049737</c:v>
                </c:pt>
                <c:pt idx="66">
                  <c:v>0.10703326377807781</c:v>
                </c:pt>
                <c:pt idx="67">
                  <c:v>9.9431513461332194E-2</c:v>
                </c:pt>
                <c:pt idx="68">
                  <c:v>0.10204308238951811</c:v>
                </c:pt>
                <c:pt idx="69">
                  <c:v>0.11282630522088354</c:v>
                </c:pt>
                <c:pt idx="70">
                  <c:v>0.10479672094826631</c:v>
                </c:pt>
                <c:pt idx="71">
                  <c:v>0.12686266612968183</c:v>
                </c:pt>
                <c:pt idx="72">
                  <c:v>7.5782930910829549E-2</c:v>
                </c:pt>
                <c:pt idx="73">
                  <c:v>9.689298043728424E-2</c:v>
                </c:pt>
                <c:pt idx="74">
                  <c:v>0.10152510297228097</c:v>
                </c:pt>
                <c:pt idx="75">
                  <c:v>9.3821510297482841E-2</c:v>
                </c:pt>
                <c:pt idx="76">
                  <c:v>9.4474318561097725E-2</c:v>
                </c:pt>
                <c:pt idx="77">
                  <c:v>0.1002965473416649</c:v>
                </c:pt>
                <c:pt idx="78">
                  <c:v>0.10546097722750387</c:v>
                </c:pt>
                <c:pt idx="79">
                  <c:v>0.10168986083499006</c:v>
                </c:pt>
                <c:pt idx="80">
                  <c:v>9.9116997792494485E-2</c:v>
                </c:pt>
                <c:pt idx="81">
                  <c:v>0.10029266096352994</c:v>
                </c:pt>
                <c:pt idx="82">
                  <c:v>9.5370656768739043E-2</c:v>
                </c:pt>
                <c:pt idx="83">
                  <c:v>0.11651745166731543</c:v>
                </c:pt>
                <c:pt idx="84">
                  <c:v>7.4609993217273338E-2</c:v>
                </c:pt>
                <c:pt idx="85">
                  <c:v>8.7281795511221949E-2</c:v>
                </c:pt>
                <c:pt idx="86">
                  <c:v>9.6617898536956112E-2</c:v>
                </c:pt>
                <c:pt idx="87">
                  <c:v>9.2887225081890498E-2</c:v>
                </c:pt>
                <c:pt idx="88">
                  <c:v>0.10079551618152233</c:v>
                </c:pt>
                <c:pt idx="89">
                  <c:v>0.10050852527669758</c:v>
                </c:pt>
                <c:pt idx="90">
                  <c:v>0.10088563727377743</c:v>
                </c:pt>
                <c:pt idx="91">
                  <c:v>0.10057293962097841</c:v>
                </c:pt>
                <c:pt idx="92">
                  <c:v>9.4404501406689587E-2</c:v>
                </c:pt>
                <c:pt idx="93">
                  <c:v>6.7929714341808181E-2</c:v>
                </c:pt>
                <c:pt idx="94">
                  <c:v>7.4135250680139916E-2</c:v>
                </c:pt>
                <c:pt idx="95">
                  <c:v>7.8102010789602744E-2</c:v>
                </c:pt>
                <c:pt idx="96">
                  <c:v>5.4512957998212687E-2</c:v>
                </c:pt>
                <c:pt idx="97">
                  <c:v>7.2645827247054234E-2</c:v>
                </c:pt>
                <c:pt idx="98">
                  <c:v>7.2421138046455016E-2</c:v>
                </c:pt>
                <c:pt idx="99">
                  <c:v>7.3310116974729889E-2</c:v>
                </c:pt>
                <c:pt idx="100">
                  <c:v>7.6923076923076927E-2</c:v>
                </c:pt>
                <c:pt idx="101">
                  <c:v>7.3085096553635778E-2</c:v>
                </c:pt>
                <c:pt idx="102">
                  <c:v>8.3941912196759838E-2</c:v>
                </c:pt>
                <c:pt idx="103">
                  <c:v>8.1042654028436023E-2</c:v>
                </c:pt>
                <c:pt idx="104">
                  <c:v>7.6141193864350393E-2</c:v>
                </c:pt>
                <c:pt idx="105">
                  <c:v>7.4077391615908275E-2</c:v>
                </c:pt>
                <c:pt idx="106">
                  <c:v>8.3188068952159591E-2</c:v>
                </c:pt>
                <c:pt idx="107">
                  <c:v>8.4486018509304414E-2</c:v>
                </c:pt>
                <c:pt idx="108">
                  <c:v>5.9657186632193812E-2</c:v>
                </c:pt>
                <c:pt idx="109">
                  <c:v>7.616663686751296E-2</c:v>
                </c:pt>
                <c:pt idx="110">
                  <c:v>8.174314369397355E-2</c:v>
                </c:pt>
                <c:pt idx="111">
                  <c:v>7.3272128875801146E-2</c:v>
                </c:pt>
                <c:pt idx="112">
                  <c:v>8.1655290102389075E-2</c:v>
                </c:pt>
                <c:pt idx="113">
                  <c:v>8.1236089710665982E-2</c:v>
                </c:pt>
                <c:pt idx="114">
                  <c:v>8.2009515361664384E-2</c:v>
                </c:pt>
                <c:pt idx="115">
                  <c:v>8.0829950383400989E-2</c:v>
                </c:pt>
                <c:pt idx="116">
                  <c:v>8.0707994579945805E-2</c:v>
                </c:pt>
                <c:pt idx="117">
                  <c:v>8.1873435824097243E-2</c:v>
                </c:pt>
                <c:pt idx="118">
                  <c:v>7.5860832137733147E-2</c:v>
                </c:pt>
                <c:pt idx="119">
                  <c:v>8.5353834023260397E-2</c:v>
                </c:pt>
                <c:pt idx="120">
                  <c:v>5.661922801269581E-2</c:v>
                </c:pt>
                <c:pt idx="121">
                  <c:v>8.1093735368480191E-2</c:v>
                </c:pt>
                <c:pt idx="122">
                  <c:v>7.9499882047652751E-2</c:v>
                </c:pt>
                <c:pt idx="123">
                  <c:v>8.0931886227544908E-2</c:v>
                </c:pt>
                <c:pt idx="124">
                  <c:v>9.0431899806612023E-2</c:v>
                </c:pt>
                <c:pt idx="125">
                  <c:v>8.5013380909901876E-2</c:v>
                </c:pt>
                <c:pt idx="126">
                  <c:v>8.5901110713006087E-2</c:v>
                </c:pt>
                <c:pt idx="127">
                  <c:v>8.7612208258527821E-2</c:v>
                </c:pt>
                <c:pt idx="128">
                  <c:v>8.3278749883035463E-2</c:v>
                </c:pt>
                <c:pt idx="129">
                  <c:v>7.9838039867109634E-2</c:v>
                </c:pt>
                <c:pt idx="130">
                  <c:v>7.8996806312229939E-2</c:v>
                </c:pt>
                <c:pt idx="131">
                  <c:v>9.2516713392279487E-2</c:v>
                </c:pt>
                <c:pt idx="132">
                  <c:v>7.2121212121212128E-2</c:v>
                </c:pt>
                <c:pt idx="133">
                  <c:v>8.3996374257226308E-2</c:v>
                </c:pt>
                <c:pt idx="134">
                  <c:v>9.5069071373752881E-2</c:v>
                </c:pt>
                <c:pt idx="135">
                  <c:v>9.6928089364673023E-2</c:v>
                </c:pt>
                <c:pt idx="136">
                  <c:v>8.4840055632823361E-2</c:v>
                </c:pt>
                <c:pt idx="137">
                  <c:v>8.2860040567951321E-2</c:v>
                </c:pt>
                <c:pt idx="138">
                  <c:v>8.4059187742680244E-2</c:v>
                </c:pt>
                <c:pt idx="139">
                  <c:v>8.8927806966335857E-2</c:v>
                </c:pt>
                <c:pt idx="140">
                  <c:v>8.2048780487804882E-2</c:v>
                </c:pt>
                <c:pt idx="141">
                  <c:v>8.2452431289640596E-2</c:v>
                </c:pt>
                <c:pt idx="142">
                  <c:v>9.3434343434343439E-2</c:v>
                </c:pt>
                <c:pt idx="143">
                  <c:v>9.5860284605433374E-2</c:v>
                </c:pt>
                <c:pt idx="144">
                  <c:v>7.6296909492273732E-2</c:v>
                </c:pt>
                <c:pt idx="145">
                  <c:v>8.9892427308552555E-2</c:v>
                </c:pt>
                <c:pt idx="146">
                  <c:v>9.3377211024269852E-2</c:v>
                </c:pt>
                <c:pt idx="147">
                  <c:v>7.5769964568002182E-2</c:v>
                </c:pt>
                <c:pt idx="148">
                  <c:v>8.6739027843322325E-2</c:v>
                </c:pt>
                <c:pt idx="149">
                  <c:v>9.3169837267934902E-2</c:v>
                </c:pt>
                <c:pt idx="150">
                  <c:v>8.660785886126704E-2</c:v>
                </c:pt>
                <c:pt idx="151">
                  <c:v>9.1233435270132515E-2</c:v>
                </c:pt>
                <c:pt idx="152">
                  <c:v>9.1489608730988048E-2</c:v>
                </c:pt>
                <c:pt idx="153">
                  <c:v>8.8295687885010271E-2</c:v>
                </c:pt>
                <c:pt idx="154">
                  <c:v>9.7801953818827711E-2</c:v>
                </c:pt>
                <c:pt idx="155">
                  <c:v>0.10414827890556046</c:v>
                </c:pt>
                <c:pt idx="156">
                  <c:v>8.5857255728206475E-2</c:v>
                </c:pt>
                <c:pt idx="157">
                  <c:v>9.4430992736077482E-2</c:v>
                </c:pt>
                <c:pt idx="158">
                  <c:v>9.6892586249082452E-2</c:v>
                </c:pt>
                <c:pt idx="159">
                  <c:v>9.2476880779805051E-2</c:v>
                </c:pt>
                <c:pt idx="160">
                  <c:v>0.10084500778296643</c:v>
                </c:pt>
                <c:pt idx="161">
                  <c:v>9.7396710270690329E-2</c:v>
                </c:pt>
                <c:pt idx="162">
                  <c:v>9.4320371839927447E-2</c:v>
                </c:pt>
                <c:pt idx="163">
                  <c:v>8.974202225210906E-2</c:v>
                </c:pt>
                <c:pt idx="164">
                  <c:v>8.6259933350422965E-2</c:v>
                </c:pt>
                <c:pt idx="165">
                  <c:v>9.136271830818582E-2</c:v>
                </c:pt>
                <c:pt idx="166">
                  <c:v>9.935262253930506E-2</c:v>
                </c:pt>
                <c:pt idx="167">
                  <c:v>9.3504088875173585E-2</c:v>
                </c:pt>
                <c:pt idx="168">
                  <c:v>8.6407203020621548E-2</c:v>
                </c:pt>
                <c:pt idx="169">
                  <c:v>0.10717410323709536</c:v>
                </c:pt>
                <c:pt idx="170">
                  <c:v>9.9836556796513209E-2</c:v>
                </c:pt>
                <c:pt idx="171">
                  <c:v>9.6467016284846815E-2</c:v>
                </c:pt>
                <c:pt idx="172">
                  <c:v>9.6107640557424309E-2</c:v>
                </c:pt>
                <c:pt idx="173">
                  <c:v>0.10350161721276895</c:v>
                </c:pt>
                <c:pt idx="174">
                  <c:v>0.10021296734500709</c:v>
                </c:pt>
                <c:pt idx="175">
                  <c:v>0.11004201111261688</c:v>
                </c:pt>
                <c:pt idx="176">
                  <c:v>0.10678210678210678</c:v>
                </c:pt>
                <c:pt idx="177">
                  <c:v>0.10219724067450178</c:v>
                </c:pt>
                <c:pt idx="178">
                  <c:v>9.8005203816131828E-2</c:v>
                </c:pt>
                <c:pt idx="179">
                  <c:v>0.11429025592115721</c:v>
                </c:pt>
                <c:pt idx="180">
                  <c:v>9.0770015298317186E-2</c:v>
                </c:pt>
                <c:pt idx="181">
                  <c:v>0.10691044313603966</c:v>
                </c:pt>
                <c:pt idx="182">
                  <c:v>0.10801019723601235</c:v>
                </c:pt>
                <c:pt idx="183">
                  <c:v>0.10478812911121309</c:v>
                </c:pt>
                <c:pt idx="184">
                  <c:v>0.10853404698186143</c:v>
                </c:pt>
                <c:pt idx="185">
                  <c:v>0.10977821174501325</c:v>
                </c:pt>
                <c:pt idx="186">
                  <c:v>0.11692752860712877</c:v>
                </c:pt>
                <c:pt idx="187">
                  <c:v>0.10876623376623376</c:v>
                </c:pt>
                <c:pt idx="188">
                  <c:v>0.11418449380024527</c:v>
                </c:pt>
                <c:pt idx="189">
                  <c:v>0.1069701280227596</c:v>
                </c:pt>
                <c:pt idx="190">
                  <c:v>0.1193427931292009</c:v>
                </c:pt>
                <c:pt idx="191">
                  <c:v>0.13257448945430197</c:v>
                </c:pt>
                <c:pt idx="192">
                  <c:v>0.11430053605395124</c:v>
                </c:pt>
                <c:pt idx="193">
                  <c:v>0.11439060205580029</c:v>
                </c:pt>
                <c:pt idx="194">
                  <c:v>0.11826747292926452</c:v>
                </c:pt>
                <c:pt idx="195">
                  <c:v>0.11553728381060391</c:v>
                </c:pt>
                <c:pt idx="196">
                  <c:v>0.12518137448885372</c:v>
                </c:pt>
                <c:pt idx="197">
                  <c:v>0.12791019955654101</c:v>
                </c:pt>
                <c:pt idx="198">
                  <c:v>0.12688078703703703</c:v>
                </c:pt>
                <c:pt idx="199">
                  <c:v>0.11677852348993288</c:v>
                </c:pt>
                <c:pt idx="200">
                  <c:v>0.12951345322738045</c:v>
                </c:pt>
                <c:pt idx="201">
                  <c:v>0.12172429834082804</c:v>
                </c:pt>
                <c:pt idx="202">
                  <c:v>0.13460715813489235</c:v>
                </c:pt>
                <c:pt idx="203">
                  <c:v>0.13681217594915537</c:v>
                </c:pt>
                <c:pt idx="204">
                  <c:v>0.11866644660835121</c:v>
                </c:pt>
                <c:pt idx="205">
                  <c:v>0.12645857642940489</c:v>
                </c:pt>
                <c:pt idx="206">
                  <c:v>0.12601052226356987</c:v>
                </c:pt>
                <c:pt idx="207">
                  <c:v>0.10796960593744478</c:v>
                </c:pt>
                <c:pt idx="208">
                  <c:v>0.12554872695346794</c:v>
                </c:pt>
                <c:pt idx="209">
                  <c:v>0.13357965041921274</c:v>
                </c:pt>
                <c:pt idx="210">
                  <c:v>0.11825880255534096</c:v>
                </c:pt>
                <c:pt idx="211">
                  <c:v>0.12869449966865473</c:v>
                </c:pt>
                <c:pt idx="212">
                  <c:v>0.13300927971718957</c:v>
                </c:pt>
                <c:pt idx="213">
                  <c:v>0.1220070154033857</c:v>
                </c:pt>
                <c:pt idx="214">
                  <c:v>0.1361708351616206</c:v>
                </c:pt>
                <c:pt idx="215">
                  <c:v>0.14667643288774951</c:v>
                </c:pt>
                <c:pt idx="216">
                  <c:v>0.10302474793767186</c:v>
                </c:pt>
                <c:pt idx="217">
                  <c:v>0.12473399901784253</c:v>
                </c:pt>
                <c:pt idx="218">
                  <c:v>0.12294962984467993</c:v>
                </c:pt>
                <c:pt idx="219">
                  <c:v>0.1264928511354079</c:v>
                </c:pt>
                <c:pt idx="220">
                  <c:v>0.12539390756302521</c:v>
                </c:pt>
                <c:pt idx="221">
                  <c:v>0.10180480112142982</c:v>
                </c:pt>
                <c:pt idx="222">
                  <c:v>0.12182218956649522</c:v>
                </c:pt>
                <c:pt idx="223" formatCode="0.0%">
                  <c:v>0.12249506068303698</c:v>
                </c:pt>
                <c:pt idx="224" formatCode="0.0%">
                  <c:v>0.11467576791808874</c:v>
                </c:pt>
                <c:pt idx="225" formatCode="0.0%">
                  <c:v>0.11147388059701492</c:v>
                </c:pt>
                <c:pt idx="226" formatCode="0.0%">
                  <c:v>0.11752854264607118</c:v>
                </c:pt>
                <c:pt idx="227" formatCode="0.0%">
                  <c:v>0.1328869953337391</c:v>
                </c:pt>
                <c:pt idx="228" formatCode="0.0%">
                  <c:v>9.2792633256596424E-2</c:v>
                </c:pt>
                <c:pt idx="229" formatCode="0.0%">
                  <c:v>0.10630758327427356</c:v>
                </c:pt>
                <c:pt idx="230" formatCode="0.0%">
                  <c:v>0.11174496644295302</c:v>
                </c:pt>
                <c:pt idx="231" formatCode="0.0%">
                  <c:v>0.12250554323725056</c:v>
                </c:pt>
                <c:pt idx="232" formatCode="0.0%">
                  <c:v>0.11627906976744186</c:v>
                </c:pt>
                <c:pt idx="233" formatCode="0.0%">
                  <c:v>0.11065056766985043</c:v>
                </c:pt>
                <c:pt idx="234" formatCode="0.0%">
                  <c:v>0.10949597092747669</c:v>
                </c:pt>
                <c:pt idx="235" formatCode="0.0%">
                  <c:v>0.11090788160957765</c:v>
                </c:pt>
                <c:pt idx="236" formatCode="0.0%">
                  <c:v>0.11771929824561403</c:v>
                </c:pt>
                <c:pt idx="237" formatCode="0.0%">
                  <c:v>0.11223799864773495</c:v>
                </c:pt>
                <c:pt idx="238" formatCode="0.0%">
                  <c:v>0.13270963270963271</c:v>
                </c:pt>
                <c:pt idx="239" formatCode="0.0%">
                  <c:v>0.13683989941324393</c:v>
                </c:pt>
                <c:pt idx="240" formatCode="0.0%">
                  <c:v>0.10248901903367497</c:v>
                </c:pt>
                <c:pt idx="241" formatCode="0.0%">
                  <c:v>0.11850740671291955</c:v>
                </c:pt>
                <c:pt idx="242" formatCode="0.0%">
                  <c:v>0.14758064516129032</c:v>
                </c:pt>
                <c:pt idx="243" formatCode="0.0%">
                  <c:v>0.53036437246963564</c:v>
                </c:pt>
                <c:pt idx="244" formatCode="0.0%">
                  <c:v>0.15353833192923336</c:v>
                </c:pt>
                <c:pt idx="245" formatCode="0.0%">
                  <c:v>9.7092939997135905E-2</c:v>
                </c:pt>
                <c:pt idx="246" formatCode="0.0%">
                  <c:v>0.10675904977375565</c:v>
                </c:pt>
                <c:pt idx="247" formatCode="0.0%">
                  <c:v>0.10773899848254932</c:v>
                </c:pt>
                <c:pt idx="248" formatCode="0.0%">
                  <c:v>0.10433678098348757</c:v>
                </c:pt>
                <c:pt idx="249" formatCode="0.0%">
                  <c:v>0.10781771026306039</c:v>
                </c:pt>
                <c:pt idx="250" formatCode="0.0%">
                  <c:v>0.10259198839949248</c:v>
                </c:pt>
                <c:pt idx="251" formatCode="0.0%">
                  <c:v>0.11577181208053691</c:v>
                </c:pt>
                <c:pt idx="252" formatCode="0.0%">
                  <c:v>8.7897813379519379E-2</c:v>
                </c:pt>
                <c:pt idx="253" formatCode="0.0%">
                  <c:v>0.1062218583708555</c:v>
                </c:pt>
                <c:pt idx="254" formatCode="0.0%">
                  <c:v>9.7875304771856492E-2</c:v>
                </c:pt>
                <c:pt idx="255" formatCode="0.0%">
                  <c:v>9.3511076259556944E-2</c:v>
                </c:pt>
                <c:pt idx="256" formatCode="0.0%">
                  <c:v>0.100090661831369</c:v>
                </c:pt>
                <c:pt idx="257" formatCode="0.0%">
                  <c:v>0.10025107604017217</c:v>
                </c:pt>
                <c:pt idx="258" formatCode="0.0%">
                  <c:v>9.6368467670504873E-2</c:v>
                </c:pt>
                <c:pt idx="259" formatCode="0.0%">
                  <c:v>0.12474437627811862</c:v>
                </c:pt>
                <c:pt idx="260" formatCode="0.0%">
                  <c:v>0.16650958215519951</c:v>
                </c:pt>
                <c:pt idx="261" formatCode="0.0%">
                  <c:v>0.14239794278367085</c:v>
                </c:pt>
                <c:pt idx="262" formatCode="0.0%">
                  <c:v>0.13415637860082305</c:v>
                </c:pt>
                <c:pt idx="263" formatCode="#,##0.0">
                  <c:v>0.15605815831987077</c:v>
                </c:pt>
                <c:pt idx="264" formatCode="#,##0.0">
                  <c:v>0.11944235116804823</c:v>
                </c:pt>
                <c:pt idx="265" formatCode="#,##0.0">
                  <c:v>9.4913151364764262E-2</c:v>
                </c:pt>
                <c:pt idx="266" formatCode="#,##0.0">
                  <c:v>0.1024978466838932</c:v>
                </c:pt>
                <c:pt idx="267" formatCode="#,##0.0">
                  <c:v>8.3045778697952613E-2</c:v>
                </c:pt>
                <c:pt idx="268" formatCode="#,##0.0">
                  <c:v>9.6333572969086984E-2</c:v>
                </c:pt>
                <c:pt idx="269" formatCode="#,##0.0">
                  <c:v>9.1103341103341104E-2</c:v>
                </c:pt>
                <c:pt idx="270" formatCode="#,##0.0">
                  <c:v>9.7648047039059216E-2</c:v>
                </c:pt>
                <c:pt idx="271" formatCode="#,##0.0">
                  <c:v>9.3013726695349311E-2</c:v>
                </c:pt>
                <c:pt idx="272" formatCode="#,##0.0">
                  <c:v>9.8546685247859839E-2</c:v>
                </c:pt>
                <c:pt idx="273" formatCode="#,##0.0">
                  <c:v>0.10365853658536585</c:v>
                </c:pt>
                <c:pt idx="274" formatCode="#,##0.0">
                  <c:v>0.1094559585492228</c:v>
                </c:pt>
                <c:pt idx="275" formatCode="#,##0.0">
                  <c:v>0.11998886414253898</c:v>
                </c:pt>
                <c:pt idx="276" formatCode="#,##0.0">
                  <c:v>9.8643977665514485E-2</c:v>
                </c:pt>
              </c:numCache>
            </c:numRef>
          </c:val>
          <c:smooth val="0"/>
          <c:extLst>
            <c:ext xmlns:c16="http://schemas.microsoft.com/office/drawing/2014/chart" uri="{C3380CC4-5D6E-409C-BE32-E72D297353CC}">
              <c16:uniqueId val="{00000000-4FD0-4C1A-80AE-4DC2AEC37F89}"/>
            </c:ext>
          </c:extLst>
        </c:ser>
        <c:ser>
          <c:idx val="1"/>
          <c:order val="1"/>
          <c:tx>
            <c:strRef>
              <c:f>'5 Imprisonment Rate'!$C$6</c:f>
              <c:strCache>
                <c:ptCount val="1"/>
                <c:pt idx="0">
                  <c:v>Category 3&amp;4 Imprisonment Rate - Monthly</c:v>
                </c:pt>
              </c:strCache>
            </c:strRef>
          </c:tx>
          <c:spPr>
            <a:ln w="19050" cap="rnd">
              <a:solidFill>
                <a:schemeClr val="accent3">
                  <a:lumMod val="60000"/>
                  <a:lumOff val="40000"/>
                  <a:alpha val="50000"/>
                </a:schemeClr>
              </a:solidFill>
              <a:round/>
            </a:ln>
            <a:effectLst/>
          </c:spPr>
          <c:marker>
            <c:symbol val="none"/>
          </c:marker>
          <c:cat>
            <c:numRef>
              <c:f>'5 Imprisonment Rate'!$A$7:$A$396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'5 Imprisonment Rate'!$C$7:$C$396</c:f>
              <c:numCache>
                <c:formatCode>0%</c:formatCode>
                <c:ptCount val="390"/>
                <c:pt idx="0">
                  <c:v>0.22613065326633167</c:v>
                </c:pt>
                <c:pt idx="1">
                  <c:v>0.24399494310998734</c:v>
                </c:pt>
                <c:pt idx="2">
                  <c:v>0.21906427634455619</c:v>
                </c:pt>
                <c:pt idx="3">
                  <c:v>0.24594107035478052</c:v>
                </c:pt>
                <c:pt idx="4">
                  <c:v>0.20750551876379691</c:v>
                </c:pt>
                <c:pt idx="5">
                  <c:v>0.23421300659754948</c:v>
                </c:pt>
                <c:pt idx="6">
                  <c:v>0.25181950509461426</c:v>
                </c:pt>
                <c:pt idx="7">
                  <c:v>0.24754500818330605</c:v>
                </c:pt>
                <c:pt idx="8">
                  <c:v>0.24624624624624625</c:v>
                </c:pt>
                <c:pt idx="9">
                  <c:v>0.23439604849573417</c:v>
                </c:pt>
                <c:pt idx="10">
                  <c:v>0.24490662139219016</c:v>
                </c:pt>
                <c:pt idx="11">
                  <c:v>0.2624076029567054</c:v>
                </c:pt>
                <c:pt idx="12">
                  <c:v>0.20148401826484019</c:v>
                </c:pt>
                <c:pt idx="13">
                  <c:v>0.23198970840480274</c:v>
                </c:pt>
                <c:pt idx="14">
                  <c:v>0.25255198487712666</c:v>
                </c:pt>
                <c:pt idx="15">
                  <c:v>0.24952380952380954</c:v>
                </c:pt>
                <c:pt idx="16">
                  <c:v>0.24300111982082867</c:v>
                </c:pt>
                <c:pt idx="17">
                  <c:v>0.2746955345060893</c:v>
                </c:pt>
                <c:pt idx="18">
                  <c:v>0.23436797121007646</c:v>
                </c:pt>
                <c:pt idx="19">
                  <c:v>0.26725460122699385</c:v>
                </c:pt>
                <c:pt idx="20">
                  <c:v>0.27374872318692545</c:v>
                </c:pt>
                <c:pt idx="21">
                  <c:v>0.24487938097405554</c:v>
                </c:pt>
                <c:pt idx="22">
                  <c:v>0.26682464454976301</c:v>
                </c:pt>
                <c:pt idx="23">
                  <c:v>0.27476737821565406</c:v>
                </c:pt>
                <c:pt idx="24">
                  <c:v>0.20584795321637428</c:v>
                </c:pt>
                <c:pt idx="25">
                  <c:v>0.25896599906846762</c:v>
                </c:pt>
                <c:pt idx="26">
                  <c:v>0.25427974947807935</c:v>
                </c:pt>
                <c:pt idx="27">
                  <c:v>0.26051282051282049</c:v>
                </c:pt>
                <c:pt idx="28">
                  <c:v>0.304837364470392</c:v>
                </c:pt>
                <c:pt idx="29">
                  <c:v>0.29044834307992201</c:v>
                </c:pt>
                <c:pt idx="30">
                  <c:v>0.28028293545534927</c:v>
                </c:pt>
                <c:pt idx="31">
                  <c:v>0.29414374445430347</c:v>
                </c:pt>
                <c:pt idx="32">
                  <c:v>0.29330708661417321</c:v>
                </c:pt>
                <c:pt idx="33">
                  <c:v>0.26609247506799638</c:v>
                </c:pt>
                <c:pt idx="34">
                  <c:v>0.29605568445475638</c:v>
                </c:pt>
                <c:pt idx="35">
                  <c:v>0.28406708595387842</c:v>
                </c:pt>
                <c:pt idx="36">
                  <c:v>0.23184019370460049</c:v>
                </c:pt>
                <c:pt idx="37">
                  <c:v>0.28926014319809068</c:v>
                </c:pt>
                <c:pt idx="38">
                  <c:v>0.27552385198395007</c:v>
                </c:pt>
                <c:pt idx="39">
                  <c:v>0.2723449001051525</c:v>
                </c:pt>
                <c:pt idx="40">
                  <c:v>0.30173457039128682</c:v>
                </c:pt>
                <c:pt idx="41">
                  <c:v>0.27702089009990916</c:v>
                </c:pt>
                <c:pt idx="42">
                  <c:v>0.29102412020561486</c:v>
                </c:pt>
                <c:pt idx="43">
                  <c:v>0.30360360360360361</c:v>
                </c:pt>
                <c:pt idx="44">
                  <c:v>0.30696879008123129</c:v>
                </c:pt>
                <c:pt idx="45">
                  <c:v>0.29901521933751118</c:v>
                </c:pt>
                <c:pt idx="46">
                  <c:v>0.31386490604367701</c:v>
                </c:pt>
                <c:pt idx="47">
                  <c:v>0.30987246102975907</c:v>
                </c:pt>
                <c:pt idx="48">
                  <c:v>0.24185136897001303</c:v>
                </c:pt>
                <c:pt idx="49">
                  <c:v>0.29245742092457422</c:v>
                </c:pt>
                <c:pt idx="50">
                  <c:v>0.30054644808743169</c:v>
                </c:pt>
                <c:pt idx="51">
                  <c:v>0.33269689737470165</c:v>
                </c:pt>
                <c:pt idx="52">
                  <c:v>0.3362147406733394</c:v>
                </c:pt>
                <c:pt idx="53">
                  <c:v>0.31839323467230446</c:v>
                </c:pt>
                <c:pt idx="54">
                  <c:v>0.33679653679653682</c:v>
                </c:pt>
                <c:pt idx="55">
                  <c:v>0.32790309106098581</c:v>
                </c:pt>
                <c:pt idx="56">
                  <c:v>0.32825424466695691</c:v>
                </c:pt>
                <c:pt idx="57">
                  <c:v>0.32642748863062154</c:v>
                </c:pt>
                <c:pt idx="58">
                  <c:v>0.31327985739750447</c:v>
                </c:pt>
                <c:pt idx="59">
                  <c:v>0.33705017739483023</c:v>
                </c:pt>
                <c:pt idx="60">
                  <c:v>0.27058029689608637</c:v>
                </c:pt>
                <c:pt idx="61">
                  <c:v>0.29352137505509035</c:v>
                </c:pt>
                <c:pt idx="62">
                  <c:v>0.30966034406704895</c:v>
                </c:pt>
                <c:pt idx="63">
                  <c:v>0.3234634365186182</c:v>
                </c:pt>
                <c:pt idx="64">
                  <c:v>0.30521407376006782</c:v>
                </c:pt>
                <c:pt idx="65">
                  <c:v>0.32966064345526663</c:v>
                </c:pt>
                <c:pt idx="66">
                  <c:v>0.33333333333333331</c:v>
                </c:pt>
                <c:pt idx="67">
                  <c:v>0.32460035523978686</c:v>
                </c:pt>
                <c:pt idx="68">
                  <c:v>0.32541776605101141</c:v>
                </c:pt>
                <c:pt idx="69">
                  <c:v>0.35559921414538309</c:v>
                </c:pt>
                <c:pt idx="70">
                  <c:v>0.31226295828065742</c:v>
                </c:pt>
                <c:pt idx="71">
                  <c:v>0.36319845857418109</c:v>
                </c:pt>
                <c:pt idx="72">
                  <c:v>0.30617283950617286</c:v>
                </c:pt>
                <c:pt idx="73">
                  <c:v>0.29135254988913528</c:v>
                </c:pt>
                <c:pt idx="74">
                  <c:v>0.3052401746724891</c:v>
                </c:pt>
                <c:pt idx="75">
                  <c:v>0.29736706246773359</c:v>
                </c:pt>
                <c:pt idx="76">
                  <c:v>0.3069418386491557</c:v>
                </c:pt>
                <c:pt idx="77">
                  <c:v>0.31987847222222221</c:v>
                </c:pt>
                <c:pt idx="78">
                  <c:v>0.33034513670999549</c:v>
                </c:pt>
                <c:pt idx="79">
                  <c:v>0.31749802058590659</c:v>
                </c:pt>
                <c:pt idx="80">
                  <c:v>0.32463011314186246</c:v>
                </c:pt>
                <c:pt idx="81">
                  <c:v>0.32621535665606544</c:v>
                </c:pt>
                <c:pt idx="82">
                  <c:v>0.31078131820165866</c:v>
                </c:pt>
                <c:pt idx="83">
                  <c:v>0.35322896281800392</c:v>
                </c:pt>
                <c:pt idx="84">
                  <c:v>0.28018223234624146</c:v>
                </c:pt>
                <c:pt idx="85">
                  <c:v>0.28544512482336315</c:v>
                </c:pt>
                <c:pt idx="86">
                  <c:v>0.29962264150943396</c:v>
                </c:pt>
                <c:pt idx="87">
                  <c:v>0.29035294117647059</c:v>
                </c:pt>
                <c:pt idx="88">
                  <c:v>0.32292058712834021</c:v>
                </c:pt>
                <c:pt idx="89">
                  <c:v>0.32381729200652526</c:v>
                </c:pt>
                <c:pt idx="90">
                  <c:v>0.31962025316455694</c:v>
                </c:pt>
                <c:pt idx="91">
                  <c:v>0.3275988286969253</c:v>
                </c:pt>
                <c:pt idx="92">
                  <c:v>0.31294964028776978</c:v>
                </c:pt>
                <c:pt idx="93">
                  <c:v>0.22633201232937031</c:v>
                </c:pt>
                <c:pt idx="94">
                  <c:v>0.2285485164394547</c:v>
                </c:pt>
                <c:pt idx="95">
                  <c:v>0.23680456490727533</c:v>
                </c:pt>
                <c:pt idx="96">
                  <c:v>0.19600997506234413</c:v>
                </c:pt>
                <c:pt idx="97">
                  <c:v>0.21349599695005719</c:v>
                </c:pt>
                <c:pt idx="98">
                  <c:v>0.22023567655424625</c:v>
                </c:pt>
                <c:pt idx="99">
                  <c:v>0.21678559293238192</c:v>
                </c:pt>
                <c:pt idx="100">
                  <c:v>0.23828406633020907</c:v>
                </c:pt>
                <c:pt idx="101">
                  <c:v>0.21463232549458752</c:v>
                </c:pt>
                <c:pt idx="102">
                  <c:v>0.24786605384110308</c:v>
                </c:pt>
                <c:pt idx="103">
                  <c:v>0.25220390954388655</c:v>
                </c:pt>
                <c:pt idx="104">
                  <c:v>0.22222222222222221</c:v>
                </c:pt>
                <c:pt idx="105">
                  <c:v>0.23538642604943116</c:v>
                </c:pt>
                <c:pt idx="106">
                  <c:v>0.25866770549279317</c:v>
                </c:pt>
                <c:pt idx="107">
                  <c:v>0.25829106515801797</c:v>
                </c:pt>
                <c:pt idx="108">
                  <c:v>0.21625615763546799</c:v>
                </c:pt>
                <c:pt idx="109">
                  <c:v>0.23779585798816569</c:v>
                </c:pt>
                <c:pt idx="110">
                  <c:v>0.24455732946298983</c:v>
                </c:pt>
                <c:pt idx="111">
                  <c:v>0.22400583728566217</c:v>
                </c:pt>
                <c:pt idx="112">
                  <c:v>0.24347826086956523</c:v>
                </c:pt>
                <c:pt idx="113">
                  <c:v>0.25452570601013758</c:v>
                </c:pt>
                <c:pt idx="114">
                  <c:v>0.2539629005059022</c:v>
                </c:pt>
                <c:pt idx="115">
                  <c:v>0.23994147768836868</c:v>
                </c:pt>
                <c:pt idx="116">
                  <c:v>0.23577524893314367</c:v>
                </c:pt>
                <c:pt idx="117">
                  <c:v>0.25103656238220884</c:v>
                </c:pt>
                <c:pt idx="118">
                  <c:v>0.22751701898960947</c:v>
                </c:pt>
                <c:pt idx="119">
                  <c:v>0.24519049415314975</c:v>
                </c:pt>
                <c:pt idx="120">
                  <c:v>0.18514750762970497</c:v>
                </c:pt>
                <c:pt idx="121">
                  <c:v>0.23696319018404907</c:v>
                </c:pt>
                <c:pt idx="122">
                  <c:v>0.22985261837566634</c:v>
                </c:pt>
                <c:pt idx="123">
                  <c:v>0.24372623574144486</c:v>
                </c:pt>
                <c:pt idx="124">
                  <c:v>0.25451967387451258</c:v>
                </c:pt>
                <c:pt idx="125">
                  <c:v>0.24619113573407203</c:v>
                </c:pt>
                <c:pt idx="126">
                  <c:v>0.2388635566467906</c:v>
                </c:pt>
                <c:pt idx="127">
                  <c:v>0.25974025974025972</c:v>
                </c:pt>
                <c:pt idx="128">
                  <c:v>0.23807776962582539</c:v>
                </c:pt>
                <c:pt idx="129">
                  <c:v>0.2546501328609389</c:v>
                </c:pt>
                <c:pt idx="130">
                  <c:v>0.22279792746113988</c:v>
                </c:pt>
                <c:pt idx="131">
                  <c:v>0.25865580448065173</c:v>
                </c:pt>
                <c:pt idx="132">
                  <c:v>0.22842347525891829</c:v>
                </c:pt>
                <c:pt idx="133">
                  <c:v>0.24097834803528467</c:v>
                </c:pt>
                <c:pt idx="134">
                  <c:v>0.25239957340917168</c:v>
                </c:pt>
                <c:pt idx="135">
                  <c:v>0.2577953447518665</c:v>
                </c:pt>
                <c:pt idx="136">
                  <c:v>0.23071297989031078</c:v>
                </c:pt>
                <c:pt idx="137">
                  <c:v>0.23895582329317269</c:v>
                </c:pt>
                <c:pt idx="138">
                  <c:v>0.24555461473327689</c:v>
                </c:pt>
                <c:pt idx="139">
                  <c:v>0.25484238511203949</c:v>
                </c:pt>
                <c:pt idx="140">
                  <c:v>0.23666158536585366</c:v>
                </c:pt>
                <c:pt idx="141">
                  <c:v>0.21990837151187007</c:v>
                </c:pt>
                <c:pt idx="142">
                  <c:v>0.23623769595333577</c:v>
                </c:pt>
                <c:pt idx="143">
                  <c:v>0.24044219253800092</c:v>
                </c:pt>
                <c:pt idx="144">
                  <c:v>0.21043864519711272</c:v>
                </c:pt>
                <c:pt idx="145">
                  <c:v>0.23524844720496896</c:v>
                </c:pt>
                <c:pt idx="146">
                  <c:v>0.23326286116983791</c:v>
                </c:pt>
                <c:pt idx="147">
                  <c:v>0.21221532091097309</c:v>
                </c:pt>
                <c:pt idx="148">
                  <c:v>0.21538936959208899</c:v>
                </c:pt>
                <c:pt idx="149">
                  <c:v>0.25428571428571428</c:v>
                </c:pt>
                <c:pt idx="150">
                  <c:v>0.21552723059096177</c:v>
                </c:pt>
                <c:pt idx="151">
                  <c:v>0.22638981915606163</c:v>
                </c:pt>
                <c:pt idx="152">
                  <c:v>0.22585669781931464</c:v>
                </c:pt>
                <c:pt idx="153">
                  <c:v>0.23086172344689379</c:v>
                </c:pt>
                <c:pt idx="154">
                  <c:v>0.2385990514410799</c:v>
                </c:pt>
                <c:pt idx="155">
                  <c:v>0.2649164677804296</c:v>
                </c:pt>
                <c:pt idx="156">
                  <c:v>0.24078748107016659</c:v>
                </c:pt>
                <c:pt idx="157">
                  <c:v>0.23181257706535141</c:v>
                </c:pt>
                <c:pt idx="158">
                  <c:v>0.23080000000000001</c:v>
                </c:pt>
                <c:pt idx="159">
                  <c:v>0.22562219502243983</c:v>
                </c:pt>
                <c:pt idx="160">
                  <c:v>0.23597122302158274</c:v>
                </c:pt>
                <c:pt idx="161">
                  <c:v>0.24340683095546908</c:v>
                </c:pt>
                <c:pt idx="162">
                  <c:v>0.23379099923722349</c:v>
                </c:pt>
                <c:pt idx="163">
                  <c:v>0.23125000000000001</c:v>
                </c:pt>
                <c:pt idx="164">
                  <c:v>0.22706630336058128</c:v>
                </c:pt>
                <c:pt idx="165">
                  <c:v>0.21915648403626331</c:v>
                </c:pt>
                <c:pt idx="166">
                  <c:v>0.24729788153912668</c:v>
                </c:pt>
                <c:pt idx="167">
                  <c:v>0.23804573804573806</c:v>
                </c:pt>
                <c:pt idx="168">
                  <c:v>0.23015873015873015</c:v>
                </c:pt>
                <c:pt idx="169">
                  <c:v>0.25125376128385157</c:v>
                </c:pt>
                <c:pt idx="170">
                  <c:v>0.23728050427735253</c:v>
                </c:pt>
                <c:pt idx="171">
                  <c:v>0.23410922112802149</c:v>
                </c:pt>
                <c:pt idx="172">
                  <c:v>0.23244082266201008</c:v>
                </c:pt>
                <c:pt idx="173">
                  <c:v>0.25338310779281381</c:v>
                </c:pt>
                <c:pt idx="174">
                  <c:v>0.23863209319804585</c:v>
                </c:pt>
                <c:pt idx="175">
                  <c:v>0.27095343680709533</c:v>
                </c:pt>
                <c:pt idx="176">
                  <c:v>0.24875</c:v>
                </c:pt>
                <c:pt idx="177">
                  <c:v>0.25649622799664712</c:v>
                </c:pt>
                <c:pt idx="178">
                  <c:v>0.24090694378837979</c:v>
                </c:pt>
                <c:pt idx="179">
                  <c:v>0.2558139534883721</c:v>
                </c:pt>
                <c:pt idx="180">
                  <c:v>0.23971260613977793</c:v>
                </c:pt>
                <c:pt idx="181">
                  <c:v>0.27631578947368424</c:v>
                </c:pt>
                <c:pt idx="182">
                  <c:v>0.25491033304867633</c:v>
                </c:pt>
                <c:pt idx="183">
                  <c:v>0.24912978617603182</c:v>
                </c:pt>
                <c:pt idx="184">
                  <c:v>0.24894712213383247</c:v>
                </c:pt>
                <c:pt idx="185">
                  <c:v>0.24881414402759811</c:v>
                </c:pt>
                <c:pt idx="186">
                  <c:v>0.27334943639291465</c:v>
                </c:pt>
                <c:pt idx="187">
                  <c:v>0.25185185185185183</c:v>
                </c:pt>
                <c:pt idx="188">
                  <c:v>0.25639949643306759</c:v>
                </c:pt>
                <c:pt idx="189">
                  <c:v>0.24391343552750225</c:v>
                </c:pt>
                <c:pt idx="190">
                  <c:v>0.27828886844526218</c:v>
                </c:pt>
                <c:pt idx="191">
                  <c:v>0.29556898288016115</c:v>
                </c:pt>
                <c:pt idx="192">
                  <c:v>0.28305183459522421</c:v>
                </c:pt>
                <c:pt idx="193">
                  <c:v>0.2699805068226121</c:v>
                </c:pt>
                <c:pt idx="194">
                  <c:v>0.27577319587628868</c:v>
                </c:pt>
                <c:pt idx="195">
                  <c:v>0.26536064113980412</c:v>
                </c:pt>
                <c:pt idx="196">
                  <c:v>0.2729816147082334</c:v>
                </c:pt>
                <c:pt idx="197">
                  <c:v>0.27666666666666667</c:v>
                </c:pt>
                <c:pt idx="198">
                  <c:v>0.29066199035510742</c:v>
                </c:pt>
                <c:pt idx="199">
                  <c:v>0.26313577133249266</c:v>
                </c:pt>
                <c:pt idx="200">
                  <c:v>0.29275610801543078</c:v>
                </c:pt>
                <c:pt idx="201">
                  <c:v>0.28508124076809455</c:v>
                </c:pt>
                <c:pt idx="202">
                  <c:v>0.29171868497711195</c:v>
                </c:pt>
                <c:pt idx="203">
                  <c:v>0.31605691056910568</c:v>
                </c:pt>
                <c:pt idx="204">
                  <c:v>0.27562642369020501</c:v>
                </c:pt>
                <c:pt idx="205">
                  <c:v>0.29352319706017455</c:v>
                </c:pt>
                <c:pt idx="206">
                  <c:v>0.27852998065764023</c:v>
                </c:pt>
                <c:pt idx="207">
                  <c:v>0.26162464985994399</c:v>
                </c:pt>
                <c:pt idx="208">
                  <c:v>0.27282569469505591</c:v>
                </c:pt>
                <c:pt idx="209">
                  <c:v>0.29752412924884597</c:v>
                </c:pt>
                <c:pt idx="210">
                  <c:v>0.26819923371647508</c:v>
                </c:pt>
                <c:pt idx="211">
                  <c:v>0.286488579171506</c:v>
                </c:pt>
                <c:pt idx="212">
                  <c:v>0.30052264808362367</c:v>
                </c:pt>
                <c:pt idx="213">
                  <c:v>0.27950594693504116</c:v>
                </c:pt>
                <c:pt idx="214">
                  <c:v>0.30350358801181931</c:v>
                </c:pt>
                <c:pt idx="215">
                  <c:v>0.30432620586772752</c:v>
                </c:pt>
                <c:pt idx="216">
                  <c:v>0.2687620269403464</c:v>
                </c:pt>
                <c:pt idx="217">
                  <c:v>0.27962320277640057</c:v>
                </c:pt>
                <c:pt idx="218">
                  <c:v>0.27197001249479386</c:v>
                </c:pt>
                <c:pt idx="219">
                  <c:v>0.2836704489393192</c:v>
                </c:pt>
                <c:pt idx="220">
                  <c:v>0.26736613603473225</c:v>
                </c:pt>
                <c:pt idx="221">
                  <c:v>0.24115755627009647</c:v>
                </c:pt>
                <c:pt idx="222">
                  <c:v>0.25431388660640919</c:v>
                </c:pt>
                <c:pt idx="223" formatCode="0.0%">
                  <c:v>0.26068208545668364</c:v>
                </c:pt>
                <c:pt idx="224" formatCode="0.0%">
                  <c:v>0.25469831849653807</c:v>
                </c:pt>
                <c:pt idx="225" formatCode="0.0%">
                  <c:v>0.23872679045092837</c:v>
                </c:pt>
                <c:pt idx="226" formatCode="0.0%">
                  <c:v>0.25448536355051937</c:v>
                </c:pt>
                <c:pt idx="227" formatCode="0.0%">
                  <c:v>0.27559912854030499</c:v>
                </c:pt>
                <c:pt idx="228" formatCode="0.0%">
                  <c:v>0.21294718909710392</c:v>
                </c:pt>
                <c:pt idx="229" formatCode="0.0%">
                  <c:v>0.24272377814387699</c:v>
                </c:pt>
                <c:pt idx="230" formatCode="0.0%">
                  <c:v>0.24004085801838612</c:v>
                </c:pt>
                <c:pt idx="231" formatCode="0.0%">
                  <c:v>0.26156941649899396</c:v>
                </c:pt>
                <c:pt idx="232" formatCode="0.0%">
                  <c:v>0.24537947306331104</c:v>
                </c:pt>
                <c:pt idx="233" formatCode="0.0%">
                  <c:v>0.25275301520713161</c:v>
                </c:pt>
                <c:pt idx="234" formatCode="0.0%">
                  <c:v>0.2307347670250896</c:v>
                </c:pt>
                <c:pt idx="235" formatCode="0.0%">
                  <c:v>0.23262153566560653</c:v>
                </c:pt>
                <c:pt idx="236" formatCode="0.0%">
                  <c:v>0.25310410697230179</c:v>
                </c:pt>
                <c:pt idx="237" formatCode="0.0%">
                  <c:v>0.24821683309557774</c:v>
                </c:pt>
                <c:pt idx="238" formatCode="0.0%">
                  <c:v>0.26247191011235954</c:v>
                </c:pt>
                <c:pt idx="239" formatCode="0.0%">
                  <c:v>0.27311370882040381</c:v>
                </c:pt>
                <c:pt idx="240" formatCode="0.0%">
                  <c:v>0.22857142857142856</c:v>
                </c:pt>
                <c:pt idx="241" formatCode="0.0%">
                  <c:v>0.25498652291105123</c:v>
                </c:pt>
                <c:pt idx="242" formatCode="0.0%">
                  <c:v>0.29767441860465116</c:v>
                </c:pt>
                <c:pt idx="243" formatCode="0.0%">
                  <c:v>0.63029525032092426</c:v>
                </c:pt>
                <c:pt idx="244" formatCode="0.0%">
                  <c:v>0.27531340405014465</c:v>
                </c:pt>
                <c:pt idx="245" formatCode="0.0%">
                  <c:v>0.20776255707762556</c:v>
                </c:pt>
                <c:pt idx="246" formatCode="0.0%">
                  <c:v>0.20678905438171111</c:v>
                </c:pt>
                <c:pt idx="247" formatCode="0.0%">
                  <c:v>0.20706106870229007</c:v>
                </c:pt>
                <c:pt idx="248" formatCode="0.0%">
                  <c:v>0.2115844901866922</c:v>
                </c:pt>
                <c:pt idx="249" formatCode="0.0%">
                  <c:v>0.20395039044556729</c:v>
                </c:pt>
                <c:pt idx="250" formatCode="0.0%">
                  <c:v>0.20771796093377798</c:v>
                </c:pt>
                <c:pt idx="251" formatCode="0.0%">
                  <c:v>0.23377337733773376</c:v>
                </c:pt>
                <c:pt idx="252" formatCode="0.0%">
                  <c:v>0.18847150259067358</c:v>
                </c:pt>
                <c:pt idx="253" formatCode="0.0%">
                  <c:v>0.22430939226519336</c:v>
                </c:pt>
                <c:pt idx="254" formatCode="0.0%">
                  <c:v>0.19309742245522063</c:v>
                </c:pt>
                <c:pt idx="255" formatCode="0.0%">
                  <c:v>0.19708788351534062</c:v>
                </c:pt>
                <c:pt idx="256" formatCode="0.0%">
                  <c:v>0.20162016201620162</c:v>
                </c:pt>
                <c:pt idx="257" formatCode="0.0%">
                  <c:v>0.20367877972184836</c:v>
                </c:pt>
                <c:pt idx="258" formatCode="0.0%">
                  <c:v>0.19526362823949955</c:v>
                </c:pt>
                <c:pt idx="259" formatCode="0.0%">
                  <c:v>0.2354480052321779</c:v>
                </c:pt>
                <c:pt idx="260" formatCode="0.0%">
                  <c:v>0.28668941979522183</c:v>
                </c:pt>
                <c:pt idx="261" formatCode="0.0%">
                  <c:v>0.27209838585703305</c:v>
                </c:pt>
                <c:pt idx="262" formatCode="0.0%">
                  <c:v>0.2503176620076239</c:v>
                </c:pt>
                <c:pt idx="263">
                  <c:v>0.28696285506190822</c:v>
                </c:pt>
                <c:pt idx="264">
                  <c:v>0.21687840290381125</c:v>
                </c:pt>
                <c:pt idx="265">
                  <c:v>0.19359999999999999</c:v>
                </c:pt>
                <c:pt idx="266">
                  <c:v>0.20174482006543076</c:v>
                </c:pt>
                <c:pt idx="267">
                  <c:v>0.18164188752424046</c:v>
                </c:pt>
                <c:pt idx="268">
                  <c:v>0.19981498612395929</c:v>
                </c:pt>
                <c:pt idx="269">
                  <c:v>0.19464105156723963</c:v>
                </c:pt>
                <c:pt idx="270">
                  <c:v>0.2115068493150685</c:v>
                </c:pt>
                <c:pt idx="271">
                  <c:v>0.18824752990119606</c:v>
                </c:pt>
                <c:pt idx="272">
                  <c:v>0.19423745653253849</c:v>
                </c:pt>
                <c:pt idx="273">
                  <c:v>0.20811099252934898</c:v>
                </c:pt>
                <c:pt idx="274">
                  <c:v>0.20630081300813008</c:v>
                </c:pt>
                <c:pt idx="275">
                  <c:v>0.25267665952890794</c:v>
                </c:pt>
                <c:pt idx="276">
                  <c:v>0.21780028943560059</c:v>
                </c:pt>
              </c:numCache>
            </c:numRef>
          </c:val>
          <c:smooth val="0"/>
          <c:extLst>
            <c:ext xmlns:c16="http://schemas.microsoft.com/office/drawing/2014/chart" uri="{C3380CC4-5D6E-409C-BE32-E72D297353CC}">
              <c16:uniqueId val="{00000001-4FD0-4C1A-80AE-4DC2AEC37F89}"/>
            </c:ext>
          </c:extLst>
        </c:ser>
        <c:ser>
          <c:idx val="2"/>
          <c:order val="2"/>
          <c:tx>
            <c:strRef>
              <c:f>'5 Imprisonment Rate'!$D$6</c:f>
              <c:strCache>
                <c:ptCount val="1"/>
                <c:pt idx="0">
                  <c:v>Imprisonment Rate - 12 month rolling</c:v>
                </c:pt>
              </c:strCache>
            </c:strRef>
          </c:tx>
          <c:spPr>
            <a:ln w="28575" cap="rnd">
              <a:solidFill>
                <a:schemeClr val="tx1"/>
              </a:solidFill>
              <a:round/>
            </a:ln>
            <a:effectLst/>
          </c:spPr>
          <c:marker>
            <c:symbol val="none"/>
          </c:marker>
          <c:cat>
            <c:numRef>
              <c:f>'5 Imprisonment Rate'!$A$7:$A$396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'5 Imprisonment Rate'!$D$7:$D$396</c:f>
              <c:numCache>
                <c:formatCode>0.0%</c:formatCode>
                <c:ptCount val="390"/>
                <c:pt idx="11">
                  <c:v>7.865131900740209E-2</c:v>
                </c:pt>
                <c:pt idx="12">
                  <c:v>7.8752428324402796E-2</c:v>
                </c:pt>
                <c:pt idx="13">
                  <c:v>7.923888549586168E-2</c:v>
                </c:pt>
                <c:pt idx="14">
                  <c:v>8.081646374132008E-2</c:v>
                </c:pt>
                <c:pt idx="15">
                  <c:v>8.1126824912258838E-2</c:v>
                </c:pt>
                <c:pt idx="16">
                  <c:v>8.2689447153127843E-2</c:v>
                </c:pt>
                <c:pt idx="17">
                  <c:v>8.3722568016819085E-2</c:v>
                </c:pt>
                <c:pt idx="18">
                  <c:v>8.3334193974821072E-2</c:v>
                </c:pt>
                <c:pt idx="19">
                  <c:v>8.3815474416549338E-2</c:v>
                </c:pt>
                <c:pt idx="20">
                  <c:v>8.4449477531270911E-2</c:v>
                </c:pt>
                <c:pt idx="21">
                  <c:v>8.4394920857234074E-2</c:v>
                </c:pt>
                <c:pt idx="22">
                  <c:v>8.4825919664803309E-2</c:v>
                </c:pt>
                <c:pt idx="23">
                  <c:v>8.4741898376048008E-2</c:v>
                </c:pt>
                <c:pt idx="24">
                  <c:v>8.3717397329172785E-2</c:v>
                </c:pt>
                <c:pt idx="25">
                  <c:v>8.4389359378541556E-2</c:v>
                </c:pt>
                <c:pt idx="26">
                  <c:v>8.4607681555504563E-2</c:v>
                </c:pt>
                <c:pt idx="27">
                  <c:v>8.4517060312545758E-2</c:v>
                </c:pt>
                <c:pt idx="28">
                  <c:v>8.6083985404846769E-2</c:v>
                </c:pt>
                <c:pt idx="29">
                  <c:v>8.6194480333806361E-2</c:v>
                </c:pt>
                <c:pt idx="30">
                  <c:v>8.7178892310288095E-2</c:v>
                </c:pt>
                <c:pt idx="31">
                  <c:v>8.7227579761247287E-2</c:v>
                </c:pt>
                <c:pt idx="32">
                  <c:v>8.7512041241915167E-2</c:v>
                </c:pt>
                <c:pt idx="33">
                  <c:v>8.8048651507139086E-2</c:v>
                </c:pt>
                <c:pt idx="34">
                  <c:v>8.8872946712101872E-2</c:v>
                </c:pt>
                <c:pt idx="35">
                  <c:v>8.8880967856918208E-2</c:v>
                </c:pt>
                <c:pt idx="36">
                  <c:v>8.9087162536740483E-2</c:v>
                </c:pt>
                <c:pt idx="37">
                  <c:v>8.9355203146575177E-2</c:v>
                </c:pt>
                <c:pt idx="38">
                  <c:v>8.9638786254827865E-2</c:v>
                </c:pt>
                <c:pt idx="39">
                  <c:v>8.9983662184240296E-2</c:v>
                </c:pt>
                <c:pt idx="40">
                  <c:v>8.9691752985556789E-2</c:v>
                </c:pt>
                <c:pt idx="41">
                  <c:v>8.9312614787758718E-2</c:v>
                </c:pt>
                <c:pt idx="42">
                  <c:v>9.006843359690668E-2</c:v>
                </c:pt>
                <c:pt idx="43">
                  <c:v>9.0084284603739614E-2</c:v>
                </c:pt>
                <c:pt idx="44">
                  <c:v>9.0637028677374498E-2</c:v>
                </c:pt>
                <c:pt idx="45">
                  <c:v>9.1232441774008799E-2</c:v>
                </c:pt>
                <c:pt idx="46">
                  <c:v>9.1046566724803657E-2</c:v>
                </c:pt>
                <c:pt idx="47">
                  <c:v>9.183530213994906E-2</c:v>
                </c:pt>
                <c:pt idx="48">
                  <c:v>9.2616920651602735E-2</c:v>
                </c:pt>
                <c:pt idx="49">
                  <c:v>9.2504228074414108E-2</c:v>
                </c:pt>
                <c:pt idx="50">
                  <c:v>9.3101608504920372E-2</c:v>
                </c:pt>
                <c:pt idx="51">
                  <c:v>9.4313982363177756E-2</c:v>
                </c:pt>
                <c:pt idx="52">
                  <c:v>9.5138438562361219E-2</c:v>
                </c:pt>
                <c:pt idx="53">
                  <c:v>9.6444965328645382E-2</c:v>
                </c:pt>
                <c:pt idx="54">
                  <c:v>9.7825980078858621E-2</c:v>
                </c:pt>
                <c:pt idx="55">
                  <c:v>9.8855674233614452E-2</c:v>
                </c:pt>
                <c:pt idx="56">
                  <c:v>9.9398237696110031E-2</c:v>
                </c:pt>
                <c:pt idx="57">
                  <c:v>0.1000432067245375</c:v>
                </c:pt>
                <c:pt idx="58">
                  <c:v>0.10042052308021017</c:v>
                </c:pt>
                <c:pt idx="59">
                  <c:v>0.10044099830385268</c:v>
                </c:pt>
                <c:pt idx="60">
                  <c:v>0.10102676578482561</c:v>
                </c:pt>
                <c:pt idx="61">
                  <c:v>0.10138204403637871</c:v>
                </c:pt>
                <c:pt idx="62">
                  <c:v>0.10146846881938223</c:v>
                </c:pt>
                <c:pt idx="63">
                  <c:v>0.10141680970529195</c:v>
                </c:pt>
                <c:pt idx="64">
                  <c:v>0.10084601063060109</c:v>
                </c:pt>
                <c:pt idx="65">
                  <c:v>0.10109078250106371</c:v>
                </c:pt>
                <c:pt idx="66">
                  <c:v>0.10062458652761022</c:v>
                </c:pt>
                <c:pt idx="67">
                  <c:v>0.10000971062342202</c:v>
                </c:pt>
                <c:pt idx="68">
                  <c:v>9.9702641245408424E-2</c:v>
                </c:pt>
                <c:pt idx="69">
                  <c:v>0.10054768135256865</c:v>
                </c:pt>
                <c:pt idx="70">
                  <c:v>0.10089973046867426</c:v>
                </c:pt>
                <c:pt idx="71">
                  <c:v>0.10258530937113833</c:v>
                </c:pt>
                <c:pt idx="72">
                  <c:v>0.10267013688066319</c:v>
                </c:pt>
                <c:pt idx="73">
                  <c:v>0.10277080517474416</c:v>
                </c:pt>
                <c:pt idx="74">
                  <c:v>0.10286843754519596</c:v>
                </c:pt>
                <c:pt idx="75">
                  <c:v>0.1022257257695639</c:v>
                </c:pt>
                <c:pt idx="76">
                  <c:v>0.10159387369772947</c:v>
                </c:pt>
                <c:pt idx="77">
                  <c:v>0.10090144974441473</c:v>
                </c:pt>
                <c:pt idx="78">
                  <c:v>0.10081923890063425</c:v>
                </c:pt>
                <c:pt idx="79">
                  <c:v>0.10102259839346137</c:v>
                </c:pt>
                <c:pt idx="80">
                  <c:v>0.10077475806376063</c:v>
                </c:pt>
                <c:pt idx="81">
                  <c:v>9.9843022877790052E-2</c:v>
                </c:pt>
                <c:pt idx="82">
                  <c:v>9.902982525777479E-2</c:v>
                </c:pt>
                <c:pt idx="83">
                  <c:v>9.8361712512317082E-2</c:v>
                </c:pt>
                <c:pt idx="84">
                  <c:v>9.8167215249062523E-2</c:v>
                </c:pt>
                <c:pt idx="85">
                  <c:v>9.7389218047453777E-2</c:v>
                </c:pt>
                <c:pt idx="86">
                  <c:v>9.6980423318644801E-2</c:v>
                </c:pt>
                <c:pt idx="87">
                  <c:v>9.6889415396765571E-2</c:v>
                </c:pt>
                <c:pt idx="88">
                  <c:v>9.7509444772698795E-2</c:v>
                </c:pt>
                <c:pt idx="89">
                  <c:v>9.7542947216557277E-2</c:v>
                </c:pt>
                <c:pt idx="90">
                  <c:v>9.7218188698506569E-2</c:v>
                </c:pt>
                <c:pt idx="91">
                  <c:v>9.7157924048870484E-2</c:v>
                </c:pt>
                <c:pt idx="92">
                  <c:v>9.6775311165582537E-2</c:v>
                </c:pt>
                <c:pt idx="93">
                  <c:v>9.3990886977971158E-2</c:v>
                </c:pt>
                <c:pt idx="94">
                  <c:v>9.2135425099489562E-2</c:v>
                </c:pt>
                <c:pt idx="95">
                  <c:v>8.9568583507360064E-2</c:v>
                </c:pt>
                <c:pt idx="96">
                  <c:v>8.7714139284003928E-2</c:v>
                </c:pt>
                <c:pt idx="97">
                  <c:v>8.6461359674607788E-2</c:v>
                </c:pt>
                <c:pt idx="98">
                  <c:v>8.4413578958790675E-2</c:v>
                </c:pt>
                <c:pt idx="99">
                  <c:v>8.2806604929197905E-2</c:v>
                </c:pt>
                <c:pt idx="100">
                  <c:v>8.0645292836694915E-2</c:v>
                </c:pt>
                <c:pt idx="101">
                  <c:v>7.8367975365665893E-2</c:v>
                </c:pt>
                <c:pt idx="102">
                  <c:v>7.7027135195709598E-2</c:v>
                </c:pt>
                <c:pt idx="103">
                  <c:v>7.5216498167317833E-2</c:v>
                </c:pt>
                <c:pt idx="104">
                  <c:v>7.3827377153797058E-2</c:v>
                </c:pt>
                <c:pt idx="105">
                  <c:v>7.4325019590460437E-2</c:v>
                </c:pt>
                <c:pt idx="106">
                  <c:v>7.5064690474871604E-2</c:v>
                </c:pt>
                <c:pt idx="107">
                  <c:v>7.5609680034927962E-2</c:v>
                </c:pt>
                <c:pt idx="108">
                  <c:v>7.5966292484219031E-2</c:v>
                </c:pt>
                <c:pt idx="109">
                  <c:v>7.6246787029246713E-2</c:v>
                </c:pt>
                <c:pt idx="110">
                  <c:v>7.7007658768641046E-2</c:v>
                </c:pt>
                <c:pt idx="111">
                  <c:v>7.6994547171535629E-2</c:v>
                </c:pt>
                <c:pt idx="112">
                  <c:v>7.741504753089698E-2</c:v>
                </c:pt>
                <c:pt idx="113">
                  <c:v>7.8104742665902852E-2</c:v>
                </c:pt>
                <c:pt idx="114">
                  <c:v>7.7946168403977292E-2</c:v>
                </c:pt>
                <c:pt idx="115">
                  <c:v>7.7940923472784251E-2</c:v>
                </c:pt>
                <c:pt idx="116">
                  <c:v>7.8328148087646737E-2</c:v>
                </c:pt>
                <c:pt idx="117">
                  <c:v>7.8974914811322849E-2</c:v>
                </c:pt>
                <c:pt idx="118">
                  <c:v>7.8397662458403128E-2</c:v>
                </c:pt>
                <c:pt idx="119">
                  <c:v>7.8466938005072845E-2</c:v>
                </c:pt>
                <c:pt idx="120">
                  <c:v>7.8341287014257341E-2</c:v>
                </c:pt>
                <c:pt idx="121">
                  <c:v>7.8740860303032553E-2</c:v>
                </c:pt>
                <c:pt idx="122">
                  <c:v>7.8562965906498597E-2</c:v>
                </c:pt>
                <c:pt idx="123">
                  <c:v>7.9202861522738879E-2</c:v>
                </c:pt>
                <c:pt idx="124">
                  <c:v>7.9897445070506515E-2</c:v>
                </c:pt>
                <c:pt idx="125">
                  <c:v>8.0209424083769632E-2</c:v>
                </c:pt>
                <c:pt idx="126">
                  <c:v>8.0520598204781718E-2</c:v>
                </c:pt>
                <c:pt idx="127">
                  <c:v>8.109087067417256E-2</c:v>
                </c:pt>
                <c:pt idx="128">
                  <c:v>8.1303226101052534E-2</c:v>
                </c:pt>
                <c:pt idx="129">
                  <c:v>8.1145400913424884E-2</c:v>
                </c:pt>
                <c:pt idx="130">
                  <c:v>8.142420845092202E-2</c:v>
                </c:pt>
                <c:pt idx="131">
                  <c:v>8.191463689934067E-2</c:v>
                </c:pt>
                <c:pt idx="132">
                  <c:v>8.322436311502529E-2</c:v>
                </c:pt>
                <c:pt idx="133">
                  <c:v>8.3465403023867638E-2</c:v>
                </c:pt>
                <c:pt idx="134">
                  <c:v>8.4848631590841217E-2</c:v>
                </c:pt>
                <c:pt idx="135">
                  <c:v>8.604454514855224E-2</c:v>
                </c:pt>
                <c:pt idx="136">
                  <c:v>8.5546473898221551E-2</c:v>
                </c:pt>
                <c:pt idx="137">
                  <c:v>8.5376085060431123E-2</c:v>
                </c:pt>
                <c:pt idx="138">
                  <c:v>8.5221052631578947E-2</c:v>
                </c:pt>
                <c:pt idx="139">
                  <c:v>8.5318268186753532E-2</c:v>
                </c:pt>
                <c:pt idx="140">
                  <c:v>8.5218516658010571E-2</c:v>
                </c:pt>
                <c:pt idx="141">
                  <c:v>8.5449377600465726E-2</c:v>
                </c:pt>
                <c:pt idx="142">
                  <c:v>8.6699405173606303E-2</c:v>
                </c:pt>
                <c:pt idx="143">
                  <c:v>8.6847178408692605E-2</c:v>
                </c:pt>
                <c:pt idx="144">
                  <c:v>8.7245177602149962E-2</c:v>
                </c:pt>
                <c:pt idx="145">
                  <c:v>8.7752491605819966E-2</c:v>
                </c:pt>
                <c:pt idx="146">
                  <c:v>8.7559663204562113E-2</c:v>
                </c:pt>
                <c:pt idx="147">
                  <c:v>8.6049791180777782E-2</c:v>
                </c:pt>
                <c:pt idx="148">
                  <c:v>8.6234062590553467E-2</c:v>
                </c:pt>
                <c:pt idx="149">
                  <c:v>8.7092170030558649E-2</c:v>
                </c:pt>
                <c:pt idx="150">
                  <c:v>8.7319581927777473E-2</c:v>
                </c:pt>
                <c:pt idx="151">
                  <c:v>8.7521984633897987E-2</c:v>
                </c:pt>
                <c:pt idx="152">
                  <c:v>8.8370475501207787E-2</c:v>
                </c:pt>
                <c:pt idx="153">
                  <c:v>8.8865237539087524E-2</c:v>
                </c:pt>
                <c:pt idx="154">
                  <c:v>8.9216094477459401E-2</c:v>
                </c:pt>
                <c:pt idx="155">
                  <c:v>8.9694875124112117E-2</c:v>
                </c:pt>
                <c:pt idx="156">
                  <c:v>9.0341611951660475E-2</c:v>
                </c:pt>
                <c:pt idx="157">
                  <c:v>9.0707092082607896E-2</c:v>
                </c:pt>
                <c:pt idx="158">
                  <c:v>9.0947261524640902E-2</c:v>
                </c:pt>
                <c:pt idx="159">
                  <c:v>9.2146495270434156E-2</c:v>
                </c:pt>
                <c:pt idx="160">
                  <c:v>9.3482074225910081E-2</c:v>
                </c:pt>
                <c:pt idx="161">
                  <c:v>9.3810030954821891E-2</c:v>
                </c:pt>
                <c:pt idx="162">
                  <c:v>9.4479967382981478E-2</c:v>
                </c:pt>
                <c:pt idx="163">
                  <c:v>9.4410189022541197E-2</c:v>
                </c:pt>
                <c:pt idx="164">
                  <c:v>9.4018487754665259E-2</c:v>
                </c:pt>
                <c:pt idx="165">
                  <c:v>9.4302955916947942E-2</c:v>
                </c:pt>
                <c:pt idx="166">
                  <c:v>9.4372528054312732E-2</c:v>
                </c:pt>
                <c:pt idx="167">
                  <c:v>9.3621763492823959E-2</c:v>
                </c:pt>
                <c:pt idx="168">
                  <c:v>9.3719178225924918E-2</c:v>
                </c:pt>
                <c:pt idx="169">
                  <c:v>9.4639205997614578E-2</c:v>
                </c:pt>
                <c:pt idx="170">
                  <c:v>9.4851297919889971E-2</c:v>
                </c:pt>
                <c:pt idx="171">
                  <c:v>9.5183933445989855E-2</c:v>
                </c:pt>
                <c:pt idx="172">
                  <c:v>9.4712262400977673E-2</c:v>
                </c:pt>
                <c:pt idx="173">
                  <c:v>9.5171141087042485E-2</c:v>
                </c:pt>
                <c:pt idx="174">
                  <c:v>9.5723912779732426E-2</c:v>
                </c:pt>
                <c:pt idx="175">
                  <c:v>9.7444000578632867E-2</c:v>
                </c:pt>
                <c:pt idx="176">
                  <c:v>9.921059673534921E-2</c:v>
                </c:pt>
                <c:pt idx="177">
                  <c:v>0.10021436828696169</c:v>
                </c:pt>
                <c:pt idx="178">
                  <c:v>0.10011532199710564</c:v>
                </c:pt>
                <c:pt idx="179">
                  <c:v>0.10161118538829342</c:v>
                </c:pt>
                <c:pt idx="180">
                  <c:v>0.10208011002234829</c:v>
                </c:pt>
                <c:pt idx="181">
                  <c:v>0.10203682168311246</c:v>
                </c:pt>
                <c:pt idx="182">
                  <c:v>0.10273452772475335</c:v>
                </c:pt>
                <c:pt idx="183">
                  <c:v>0.10341669275271585</c:v>
                </c:pt>
                <c:pt idx="184">
                  <c:v>0.10454196444391944</c:v>
                </c:pt>
                <c:pt idx="185">
                  <c:v>0.10507242099795781</c:v>
                </c:pt>
                <c:pt idx="186">
                  <c:v>0.10663693599160545</c:v>
                </c:pt>
                <c:pt idx="187">
                  <c:v>0.10650844933402193</c:v>
                </c:pt>
                <c:pt idx="188">
                  <c:v>0.10716222567699484</c:v>
                </c:pt>
                <c:pt idx="189">
                  <c:v>0.10761873471324791</c:v>
                </c:pt>
                <c:pt idx="190">
                  <c:v>0.10938796427351262</c:v>
                </c:pt>
                <c:pt idx="191">
                  <c:v>0.11070689253910508</c:v>
                </c:pt>
                <c:pt idx="192">
                  <c:v>0.11240020113074725</c:v>
                </c:pt>
                <c:pt idx="193">
                  <c:v>0.11299835154771354</c:v>
                </c:pt>
                <c:pt idx="194">
                  <c:v>0.1139136512452025</c:v>
                </c:pt>
                <c:pt idx="195">
                  <c:v>0.11478006579748995</c:v>
                </c:pt>
                <c:pt idx="196">
                  <c:v>0.11623756406391317</c:v>
                </c:pt>
                <c:pt idx="197">
                  <c:v>0.11781082774912019</c:v>
                </c:pt>
                <c:pt idx="198">
                  <c:v>0.11865436735090726</c:v>
                </c:pt>
                <c:pt idx="199">
                  <c:v>0.11929359291181967</c:v>
                </c:pt>
                <c:pt idx="200">
                  <c:v>0.12063196801507446</c:v>
                </c:pt>
                <c:pt idx="201">
                  <c:v>0.12188594783962631</c:v>
                </c:pt>
                <c:pt idx="202">
                  <c:v>0.12317330295906745</c:v>
                </c:pt>
                <c:pt idx="203">
                  <c:v>0.12348087385346113</c:v>
                </c:pt>
                <c:pt idx="204">
                  <c:v>0.12376972961223084</c:v>
                </c:pt>
                <c:pt idx="205">
                  <c:v>0.12476313470845957</c:v>
                </c:pt>
                <c:pt idx="206">
                  <c:v>0.12543245346262047</c:v>
                </c:pt>
                <c:pt idx="207">
                  <c:v>0.12507913318724129</c:v>
                </c:pt>
                <c:pt idx="208">
                  <c:v>0.12511510686763921</c:v>
                </c:pt>
                <c:pt idx="209">
                  <c:v>0.12559348171894164</c:v>
                </c:pt>
                <c:pt idx="210">
                  <c:v>0.12488438884291486</c:v>
                </c:pt>
                <c:pt idx="211">
                  <c:v>0.12596788505719184</c:v>
                </c:pt>
                <c:pt idx="212">
                  <c:v>0.12624110010624917</c:v>
                </c:pt>
                <c:pt idx="213">
                  <c:v>0.12625775999804856</c:v>
                </c:pt>
                <c:pt idx="214">
                  <c:v>0.12637046996272078</c:v>
                </c:pt>
                <c:pt idx="215">
                  <c:v>0.12696655473141691</c:v>
                </c:pt>
                <c:pt idx="216">
                  <c:v>0.12597127384035789</c:v>
                </c:pt>
                <c:pt idx="217">
                  <c:v>0.12583493858354389</c:v>
                </c:pt>
                <c:pt idx="218">
                  <c:v>0.12556615470256319</c:v>
                </c:pt>
                <c:pt idx="219">
                  <c:v>0.12689088342073418</c:v>
                </c:pt>
                <c:pt idx="220">
                  <c:v>0.12688201998201873</c:v>
                </c:pt>
                <c:pt idx="221">
                  <c:v>0.12443167913859945</c:v>
                </c:pt>
                <c:pt idx="222">
                  <c:v>0.12473782410088143</c:v>
                </c:pt>
                <c:pt idx="223">
                  <c:v>0.12414569742155949</c:v>
                </c:pt>
                <c:pt idx="224">
                  <c:v>0.1226302618994589</c:v>
                </c:pt>
                <c:pt idx="225">
                  <c:v>0.12174221149051206</c:v>
                </c:pt>
                <c:pt idx="226">
                  <c:v>0.12009930829383572</c:v>
                </c:pt>
                <c:pt idx="227">
                  <c:v>0.1190014574335798</c:v>
                </c:pt>
                <c:pt idx="228">
                  <c:v>0.11818994145183447</c:v>
                </c:pt>
                <c:pt idx="229">
                  <c:v>0.11675344892372108</c:v>
                </c:pt>
                <c:pt idx="230">
                  <c:v>0.11576773071330534</c:v>
                </c:pt>
                <c:pt idx="231">
                  <c:v>0.11539409204150354</c:v>
                </c:pt>
                <c:pt idx="232">
                  <c:v>0.11442627934937329</c:v>
                </c:pt>
                <c:pt idx="233">
                  <c:v>0.11513372020553163</c:v>
                </c:pt>
                <c:pt idx="234">
                  <c:v>0.11400170089366626</c:v>
                </c:pt>
                <c:pt idx="235">
                  <c:v>0.1128865614606185</c:v>
                </c:pt>
                <c:pt idx="236">
                  <c:v>0.11312859068019009</c:v>
                </c:pt>
                <c:pt idx="237">
                  <c:v>0.11320539018848512</c:v>
                </c:pt>
                <c:pt idx="238">
                  <c:v>0.1144494591303102</c:v>
                </c:pt>
                <c:pt idx="239">
                  <c:v>0.11467876733967088</c:v>
                </c:pt>
                <c:pt idx="240">
                  <c:v>0.11549924411489454</c:v>
                </c:pt>
                <c:pt idx="241">
                  <c:v>0.11648154575957423</c:v>
                </c:pt>
                <c:pt idx="242">
                  <c:v>0.11915942709556233</c:v>
                </c:pt>
                <c:pt idx="243">
                  <c:v>0.12681538918504853</c:v>
                </c:pt>
                <c:pt idx="244">
                  <c:v>0.13004919730709477</c:v>
                </c:pt>
                <c:pt idx="245">
                  <c:v>0.1281118527188182</c:v>
                </c:pt>
                <c:pt idx="246">
                  <c:v>0.12759305288499118</c:v>
                </c:pt>
                <c:pt idx="247">
                  <c:v>0.12752463346355197</c:v>
                </c:pt>
                <c:pt idx="248">
                  <c:v>0.12638408578952379</c:v>
                </c:pt>
                <c:pt idx="249">
                  <c:v>0.12611964171465131</c:v>
                </c:pt>
                <c:pt idx="250">
                  <c:v>0.12342407452019594</c:v>
                </c:pt>
                <c:pt idx="251">
                  <c:v>0.12180980067779187</c:v>
                </c:pt>
                <c:pt idx="252">
                  <c:v>0.12097824671095481</c:v>
                </c:pt>
                <c:pt idx="253">
                  <c:v>0.12001180928012596</c:v>
                </c:pt>
                <c:pt idx="254">
                  <c:v>0.1157390163722045</c:v>
                </c:pt>
                <c:pt idx="255">
                  <c:v>0.10620723288172272</c:v>
                </c:pt>
                <c:pt idx="256">
                  <c:v>0.10231381055676067</c:v>
                </c:pt>
                <c:pt idx="257">
                  <c:v>0.10269787771057451</c:v>
                </c:pt>
                <c:pt idx="258">
                  <c:v>0.10168371361132966</c:v>
                </c:pt>
                <c:pt idx="259">
                  <c:v>0.10244566538629844</c:v>
                </c:pt>
                <c:pt idx="260">
                  <c:v>0.10570461320802385</c:v>
                </c:pt>
                <c:pt idx="261">
                  <c:v>0.10750446694460988</c:v>
                </c:pt>
                <c:pt idx="262">
                  <c:v>0.10975477234034846</c:v>
                </c:pt>
                <c:pt idx="263" formatCode="#,##0.0">
                  <c:v>0.11189555667619208</c:v>
                </c:pt>
                <c:pt idx="264" formatCode="#,##0.0">
                  <c:v>0.11443306964479603</c:v>
                </c:pt>
                <c:pt idx="265">
                  <c:v>0.11337965299072313</c:v>
                </c:pt>
                <c:pt idx="266">
                  <c:v>0.11414293646386928</c:v>
                </c:pt>
                <c:pt idx="267">
                  <c:v>0.11354028264283127</c:v>
                </c:pt>
                <c:pt idx="268">
                  <c:v>0.11310661062285059</c:v>
                </c:pt>
                <c:pt idx="269">
                  <c:v>0.11226290698853839</c:v>
                </c:pt>
                <c:pt idx="270">
                  <c:v>0.1126786747087499</c:v>
                </c:pt>
                <c:pt idx="271">
                  <c:v>0.10992580709845598</c:v>
                </c:pt>
                <c:pt idx="272">
                  <c:v>0.10533745890543415</c:v>
                </c:pt>
                <c:pt idx="273">
                  <c:v>0.10302494782952003</c:v>
                </c:pt>
                <c:pt idx="274">
                  <c:v>0.10148030565912362</c:v>
                </c:pt>
                <c:pt idx="275" formatCode="#,##0.0">
                  <c:v>9.9606767261088247E-2</c:v>
                </c:pt>
                <c:pt idx="276" formatCode="#,##0.0">
                  <c:v>9.8598114086981464E-2</c:v>
                </c:pt>
              </c:numCache>
            </c:numRef>
          </c:val>
          <c:smooth val="0"/>
          <c:extLst>
            <c:ext xmlns:c16="http://schemas.microsoft.com/office/drawing/2014/chart" uri="{C3380CC4-5D6E-409C-BE32-E72D297353CC}">
              <c16:uniqueId val="{00000002-4FD0-4C1A-80AE-4DC2AEC37F89}"/>
            </c:ext>
          </c:extLst>
        </c:ser>
        <c:ser>
          <c:idx val="3"/>
          <c:order val="3"/>
          <c:tx>
            <c:strRef>
              <c:f>'5 Imprisonment Rate'!$E$6</c:f>
              <c:strCache>
                <c:ptCount val="1"/>
                <c:pt idx="0">
                  <c:v>Category 3&amp;4 Imprisonment Rate - 12 month rolling</c:v>
                </c:pt>
              </c:strCache>
            </c:strRef>
          </c:tx>
          <c:spPr>
            <a:ln w="28575" cap="rnd">
              <a:solidFill>
                <a:schemeClr val="accent3"/>
              </a:solidFill>
              <a:round/>
            </a:ln>
            <a:effectLst/>
          </c:spPr>
          <c:marker>
            <c:symbol val="none"/>
          </c:marker>
          <c:cat>
            <c:numRef>
              <c:f>'5 Imprisonment Rate'!$A$7:$A$396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'5 Imprisonment Rate'!$E$7:$E$396</c:f>
              <c:numCache>
                <c:formatCode>0%</c:formatCode>
                <c:ptCount val="390"/>
                <c:pt idx="11" formatCode="0.0%">
                  <c:v>0.23855361178538545</c:v>
                </c:pt>
                <c:pt idx="12" formatCode="0.0%">
                  <c:v>0.23642042919151354</c:v>
                </c:pt>
                <c:pt idx="13" formatCode="0.0%">
                  <c:v>0.23554190779890555</c:v>
                </c:pt>
                <c:pt idx="14" formatCode="0.0%">
                  <c:v>0.23875150432858419</c:v>
                </c:pt>
                <c:pt idx="15" formatCode="0.0%">
                  <c:v>0.23915865017559934</c:v>
                </c:pt>
                <c:pt idx="16" formatCode="0.0%">
                  <c:v>0.24223975948891394</c:v>
                </c:pt>
                <c:pt idx="17" formatCode="0.0%">
                  <c:v>0.24557199026399551</c:v>
                </c:pt>
                <c:pt idx="18" formatCode="0.0%">
                  <c:v>0.24416570514013475</c:v>
                </c:pt>
                <c:pt idx="19" formatCode="0.0%">
                  <c:v>0.2460878250897118</c:v>
                </c:pt>
                <c:pt idx="20" formatCode="0.0%">
                  <c:v>0.24808269423141047</c:v>
                </c:pt>
                <c:pt idx="21" formatCode="0.0%">
                  <c:v>0.2489521902006602</c:v>
                </c:pt>
                <c:pt idx="22" formatCode="0.0%">
                  <c:v>0.25072056896874417</c:v>
                </c:pt>
                <c:pt idx="23" formatCode="0.0%">
                  <c:v>0.25153857700390275</c:v>
                </c:pt>
                <c:pt idx="24" formatCode="0.0%">
                  <c:v>0.25189806810493875</c:v>
                </c:pt>
                <c:pt idx="25" formatCode="0.0%">
                  <c:v>0.25422959009878504</c:v>
                </c:pt>
                <c:pt idx="26" formatCode="0.0%">
                  <c:v>0.25440372931871152</c:v>
                </c:pt>
                <c:pt idx="27" formatCode="0.0%">
                  <c:v>0.25525537066215748</c:v>
                </c:pt>
                <c:pt idx="28" formatCode="0.0%">
                  <c:v>0.26114996114996114</c:v>
                </c:pt>
                <c:pt idx="29" formatCode="0.0%">
                  <c:v>0.26232649071358749</c:v>
                </c:pt>
                <c:pt idx="30" formatCode="0.0%">
                  <c:v>0.26633872101194661</c:v>
                </c:pt>
                <c:pt idx="31" formatCode="0.0%">
                  <c:v>0.26872525732383212</c:v>
                </c:pt>
                <c:pt idx="32" formatCode="0.0%">
                  <c:v>0.27030867608747139</c:v>
                </c:pt>
                <c:pt idx="33" formatCode="0.0%">
                  <c:v>0.27214615475673753</c:v>
                </c:pt>
                <c:pt idx="34" formatCode="0.0%">
                  <c:v>0.27461792973058136</c:v>
                </c:pt>
                <c:pt idx="35" formatCode="0.0%">
                  <c:v>0.27531508893164242</c:v>
                </c:pt>
                <c:pt idx="36" formatCode="0.0%">
                  <c:v>0.27716343315886821</c:v>
                </c:pt>
                <c:pt idx="37" formatCode="0.0%">
                  <c:v>0.27970345833826255</c:v>
                </c:pt>
                <c:pt idx="38" formatCode="0.0%">
                  <c:v>0.28174713373269328</c:v>
                </c:pt>
                <c:pt idx="39" formatCode="0.0%">
                  <c:v>0.28268214157955401</c:v>
                </c:pt>
                <c:pt idx="40" formatCode="0.0%">
                  <c:v>0.28244849445324882</c:v>
                </c:pt>
                <c:pt idx="41" formatCode="0.0%">
                  <c:v>0.28133123276880662</c:v>
                </c:pt>
                <c:pt idx="42" formatCode="0.0%">
                  <c:v>0.28237907783450911</c:v>
                </c:pt>
                <c:pt idx="43" formatCode="0.0%">
                  <c:v>0.28318307770362566</c:v>
                </c:pt>
                <c:pt idx="44" formatCode="0.0%">
                  <c:v>0.28453528731199385</c:v>
                </c:pt>
                <c:pt idx="45" formatCode="0.0%">
                  <c:v>0.2873487942060251</c:v>
                </c:pt>
                <c:pt idx="46" formatCode="0.0%">
                  <c:v>0.2886465932019246</c:v>
                </c:pt>
                <c:pt idx="47" formatCode="0.0%">
                  <c:v>0.29071244370886418</c:v>
                </c:pt>
                <c:pt idx="48" formatCode="0.0%">
                  <c:v>0.2915748366392143</c:v>
                </c:pt>
                <c:pt idx="49" formatCode="0.0%">
                  <c:v>0.29183286217712889</c:v>
                </c:pt>
                <c:pt idx="50" formatCode="0.0%">
                  <c:v>0.29408614490092572</c:v>
                </c:pt>
                <c:pt idx="51" formatCode="0.0%">
                  <c:v>0.29872792861211317</c:v>
                </c:pt>
                <c:pt idx="52" formatCode="0.0%">
                  <c:v>0.30160436017502112</c:v>
                </c:pt>
                <c:pt idx="53" formatCode="0.0%">
                  <c:v>0.30518365945760384</c:v>
                </c:pt>
                <c:pt idx="54" formatCode="0.0%">
                  <c:v>0.30936995153473346</c:v>
                </c:pt>
                <c:pt idx="55" formatCode="0.0%">
                  <c:v>0.31155433287482809</c:v>
                </c:pt>
                <c:pt idx="56" formatCode="0.0%">
                  <c:v>0.31343283582089554</c:v>
                </c:pt>
                <c:pt idx="57" formatCode="0.0%">
                  <c:v>0.31567149758454105</c:v>
                </c:pt>
                <c:pt idx="58" formatCode="0.0%">
                  <c:v>0.31560229445506693</c:v>
                </c:pt>
                <c:pt idx="59" formatCode="0.0%">
                  <c:v>0.31769591632700145</c:v>
                </c:pt>
                <c:pt idx="60" formatCode="0.0%">
                  <c:v>0.31948832549895972</c:v>
                </c:pt>
                <c:pt idx="61" formatCode="0.0%">
                  <c:v>0.31935952308162641</c:v>
                </c:pt>
                <c:pt idx="62" formatCode="0.0%">
                  <c:v>0.32037258918563755</c:v>
                </c:pt>
                <c:pt idx="63" formatCode="0.0%">
                  <c:v>0.31964471103933556</c:v>
                </c:pt>
                <c:pt idx="64" formatCode="0.0%">
                  <c:v>0.31695200244573524</c:v>
                </c:pt>
                <c:pt idx="65" formatCode="0.0%">
                  <c:v>0.31792727830622891</c:v>
                </c:pt>
                <c:pt idx="66" formatCode="0.0%">
                  <c:v>0.31752768239515411</c:v>
                </c:pt>
                <c:pt idx="67" formatCode="0.0%">
                  <c:v>0.31718198393917058</c:v>
                </c:pt>
                <c:pt idx="68" formatCode="0.0%">
                  <c:v>0.31692164323988509</c:v>
                </c:pt>
                <c:pt idx="69" formatCode="0.0%">
                  <c:v>0.31924373329200728</c:v>
                </c:pt>
                <c:pt idx="70" formatCode="0.0%">
                  <c:v>0.31912104857363144</c:v>
                </c:pt>
                <c:pt idx="71" formatCode="0.0%">
                  <c:v>0.3212763506508467</c:v>
                </c:pt>
                <c:pt idx="72" formatCode="0.0%">
                  <c:v>0.32321148924792786</c:v>
                </c:pt>
                <c:pt idx="73" formatCode="0.0%">
                  <c:v>0.32304047082202775</c:v>
                </c:pt>
                <c:pt idx="74" formatCode="0.0%">
                  <c:v>0.32264222985872471</c:v>
                </c:pt>
                <c:pt idx="75" formatCode="0.0%">
                  <c:v>0.32068113367827633</c:v>
                </c:pt>
                <c:pt idx="76" formatCode="0.0%">
                  <c:v>0.32067623263623873</c:v>
                </c:pt>
                <c:pt idx="77" formatCode="0.0%">
                  <c:v>0.31982926178589122</c:v>
                </c:pt>
                <c:pt idx="78" formatCode="0.0%">
                  <c:v>0.31961387907118155</c:v>
                </c:pt>
                <c:pt idx="79" formatCode="0.0%">
                  <c:v>0.31899048407116259</c:v>
                </c:pt>
                <c:pt idx="80" formatCode="0.0%">
                  <c:v>0.31892826274848746</c:v>
                </c:pt>
                <c:pt idx="81" formatCode="0.0%">
                  <c:v>0.31673887063041528</c:v>
                </c:pt>
                <c:pt idx="82" formatCode="0.0%">
                  <c:v>0.31662545890462274</c:v>
                </c:pt>
                <c:pt idx="83" formatCode="0.0%">
                  <c:v>0.31580526592153629</c:v>
                </c:pt>
                <c:pt idx="84" formatCode="0.0%">
                  <c:v>0.31405328755877304</c:v>
                </c:pt>
                <c:pt idx="85" formatCode="0.0%">
                  <c:v>0.31369534238355962</c:v>
                </c:pt>
                <c:pt idx="86" formatCode="0.0%">
                  <c:v>0.31303189521201807</c:v>
                </c:pt>
                <c:pt idx="87" formatCode="0.0%">
                  <c:v>0.31237598294995222</c:v>
                </c:pt>
                <c:pt idx="88" formatCode="0.0%">
                  <c:v>0.31393810188928911</c:v>
                </c:pt>
                <c:pt idx="89" formatCode="0.0%">
                  <c:v>0.31432331651677997</c:v>
                </c:pt>
                <c:pt idx="90" formatCode="0.0%">
                  <c:v>0.31351488192108784</c:v>
                </c:pt>
                <c:pt idx="91" formatCode="0.0%">
                  <c:v>0.31453494633305812</c:v>
                </c:pt>
                <c:pt idx="92" formatCode="0.0%">
                  <c:v>0.31357304826692584</c:v>
                </c:pt>
                <c:pt idx="93" formatCode="0.0%">
                  <c:v>0.30546081212077691</c:v>
                </c:pt>
                <c:pt idx="94" formatCode="0.0%">
                  <c:v>0.2981893356144853</c:v>
                </c:pt>
                <c:pt idx="95" formatCode="0.0%">
                  <c:v>0.28959630090698918</c:v>
                </c:pt>
                <c:pt idx="96" formatCode="0.0%">
                  <c:v>0.28356367226061202</c:v>
                </c:pt>
                <c:pt idx="97" formatCode="0.0%">
                  <c:v>0.27705792682926828</c:v>
                </c:pt>
                <c:pt idx="98" formatCode="0.0%">
                  <c:v>0.27009590235396685</c:v>
                </c:pt>
                <c:pt idx="99" formatCode="0.0%">
                  <c:v>0.26331671922151018</c:v>
                </c:pt>
                <c:pt idx="100" formatCode="0.0%">
                  <c:v>0.25562310030395136</c:v>
                </c:pt>
                <c:pt idx="101" formatCode="0.0%">
                  <c:v>0.24633843885109094</c:v>
                </c:pt>
                <c:pt idx="102" formatCode="0.0%">
                  <c:v>0.24038873332235217</c:v>
                </c:pt>
                <c:pt idx="103" formatCode="0.0%">
                  <c:v>0.23352738819793598</c:v>
                </c:pt>
                <c:pt idx="104" formatCode="0.0%">
                  <c:v>0.22678798552000784</c:v>
                </c:pt>
                <c:pt idx="105" formatCode="0.0%">
                  <c:v>0.22752981480882969</c:v>
                </c:pt>
                <c:pt idx="106" formatCode="0.0%">
                  <c:v>0.23002514993228865</c:v>
                </c:pt>
                <c:pt idx="107" formatCode="0.0%">
                  <c:v>0.23187392768634429</c:v>
                </c:pt>
                <c:pt idx="108" formatCode="0.0%">
                  <c:v>0.23315025873837264</c:v>
                </c:pt>
                <c:pt idx="109" formatCode="0.0%">
                  <c:v>0.23518049398353388</c:v>
                </c:pt>
                <c:pt idx="110" formatCode="0.0%">
                  <c:v>0.23714509803921568</c:v>
                </c:pt>
                <c:pt idx="111" formatCode="0.0%">
                  <c:v>0.23789978846335996</c:v>
                </c:pt>
                <c:pt idx="112" formatCode="0.0%">
                  <c:v>0.23837099515326998</c:v>
                </c:pt>
                <c:pt idx="113" formatCode="0.0%">
                  <c:v>0.24176790030448567</c:v>
                </c:pt>
                <c:pt idx="114" formatCode="0.0%">
                  <c:v>0.24232124874118832</c:v>
                </c:pt>
                <c:pt idx="115" formatCode="0.0%">
                  <c:v>0.24130904987304475</c:v>
                </c:pt>
                <c:pt idx="116" formatCode="0.0%">
                  <c:v>0.24240439203942854</c:v>
                </c:pt>
                <c:pt idx="117" formatCode="0.0%">
                  <c:v>0.24367265717306139</c:v>
                </c:pt>
                <c:pt idx="118" formatCode="0.0%">
                  <c:v>0.24109182980300128</c:v>
                </c:pt>
                <c:pt idx="119" formatCode="0.0%">
                  <c:v>0.24006897825953069</c:v>
                </c:pt>
                <c:pt idx="120" formatCode="0.0%">
                  <c:v>0.23822894168466521</c:v>
                </c:pt>
                <c:pt idx="121" formatCode="0.0%">
                  <c:v>0.23816302531410535</c:v>
                </c:pt>
                <c:pt idx="122" formatCode="0.0%">
                  <c:v>0.23681558616056433</c:v>
                </c:pt>
                <c:pt idx="123" formatCode="0.0%">
                  <c:v>0.23844833925726192</c:v>
                </c:pt>
                <c:pt idx="124" formatCode="0.0%">
                  <c:v>0.23939598551347369</c:v>
                </c:pt>
                <c:pt idx="125" formatCode="0.0%">
                  <c:v>0.23871835636541519</c:v>
                </c:pt>
                <c:pt idx="126" formatCode="0.0%">
                  <c:v>0.23734429649628766</c:v>
                </c:pt>
                <c:pt idx="127" formatCode="0.0%">
                  <c:v>0.23902917381711203</c:v>
                </c:pt>
                <c:pt idx="128" formatCode="0.0%">
                  <c:v>0.23923062741965218</c:v>
                </c:pt>
                <c:pt idx="129" formatCode="0.0%">
                  <c:v>0.23933936736026873</c:v>
                </c:pt>
                <c:pt idx="130" formatCode="0.0%">
                  <c:v>0.23897448693157008</c:v>
                </c:pt>
                <c:pt idx="131" formatCode="0.0%">
                  <c:v>0.23997363961589155</c:v>
                </c:pt>
                <c:pt idx="132" formatCode="0.0%">
                  <c:v>0.24274606485871419</c:v>
                </c:pt>
                <c:pt idx="133" formatCode="0.0%">
                  <c:v>0.24308463392970436</c:v>
                </c:pt>
                <c:pt idx="134" formatCode="0.0%">
                  <c:v>0.24528059586490306</c:v>
                </c:pt>
                <c:pt idx="135" formatCode="0.0%">
                  <c:v>0.24633869134599773</c:v>
                </c:pt>
                <c:pt idx="136" formatCode="0.0%">
                  <c:v>0.24419551271614184</c:v>
                </c:pt>
                <c:pt idx="137" formatCode="0.0%">
                  <c:v>0.243574939790835</c:v>
                </c:pt>
                <c:pt idx="138" formatCode="0.0%">
                  <c:v>0.24418214740795385</c:v>
                </c:pt>
                <c:pt idx="139" formatCode="0.0%">
                  <c:v>0.24367483071118148</c:v>
                </c:pt>
                <c:pt idx="140" formatCode="0.0%">
                  <c:v>0.24356850681180486</c:v>
                </c:pt>
                <c:pt idx="141" formatCode="0.0%">
                  <c:v>0.24081550262414211</c:v>
                </c:pt>
                <c:pt idx="142" formatCode="0.0%">
                  <c:v>0.24202922896018814</c:v>
                </c:pt>
                <c:pt idx="143" formatCode="0.0%">
                  <c:v>0.2405277975645331</c:v>
                </c:pt>
                <c:pt idx="144" formatCode="0.0%">
                  <c:v>0.23940563227728134</c:v>
                </c:pt>
                <c:pt idx="145" formatCode="0.0%">
                  <c:v>0.2389117666914197</c:v>
                </c:pt>
                <c:pt idx="146" formatCode="0.0%">
                  <c:v>0.23709149775724259</c:v>
                </c:pt>
                <c:pt idx="147" formatCode="0.0%">
                  <c:v>0.23384289906503788</c:v>
                </c:pt>
                <c:pt idx="148" formatCode="0.0%">
                  <c:v>0.23212668165196096</c:v>
                </c:pt>
                <c:pt idx="149" formatCode="0.0%">
                  <c:v>0.23337924547317498</c:v>
                </c:pt>
                <c:pt idx="150" formatCode="0.0%">
                  <c:v>0.23087950923518036</c:v>
                </c:pt>
                <c:pt idx="151" formatCode="0.0%">
                  <c:v>0.22835865159653343</c:v>
                </c:pt>
                <c:pt idx="152" formatCode="0.0%">
                  <c:v>0.22742728863358752</c:v>
                </c:pt>
                <c:pt idx="153" formatCode="0.0%">
                  <c:v>0.22830343919697219</c:v>
                </c:pt>
                <c:pt idx="154" formatCode="0.0%">
                  <c:v>0.22851594641740447</c:v>
                </c:pt>
                <c:pt idx="155" formatCode="0.0%">
                  <c:v>0.23017784670208202</c:v>
                </c:pt>
                <c:pt idx="156" formatCode="0.0%">
                  <c:v>0.23203332567979795</c:v>
                </c:pt>
                <c:pt idx="157" formatCode="0.0%">
                  <c:v>0.23174268389137886</c:v>
                </c:pt>
                <c:pt idx="158" formatCode="0.0%">
                  <c:v>0.23152036259414785</c:v>
                </c:pt>
                <c:pt idx="159" formatCode="0.0%">
                  <c:v>0.23226863226863226</c:v>
                </c:pt>
                <c:pt idx="160" formatCode="0.0%">
                  <c:v>0.23442748345472081</c:v>
                </c:pt>
                <c:pt idx="161" formatCode="0.0%">
                  <c:v>0.23349592409461445</c:v>
                </c:pt>
                <c:pt idx="162" formatCode="0.0%">
                  <c:v>0.23507425329551143</c:v>
                </c:pt>
                <c:pt idx="163" formatCode="0.0%">
                  <c:v>0.23564450798189182</c:v>
                </c:pt>
                <c:pt idx="164" formatCode="0.0%">
                  <c:v>0.23585978699203805</c:v>
                </c:pt>
                <c:pt idx="165" formatCode="0.0%">
                  <c:v>0.23483049389089658</c:v>
                </c:pt>
                <c:pt idx="166" formatCode="0.0%">
                  <c:v>0.2354769972403675</c:v>
                </c:pt>
                <c:pt idx="167" formatCode="0.0%">
                  <c:v>0.23348327242057915</c:v>
                </c:pt>
                <c:pt idx="168" formatCode="0.0%">
                  <c:v>0.2327631998300223</c:v>
                </c:pt>
                <c:pt idx="169" formatCode="0.0%">
                  <c:v>0.23417266187050359</c:v>
                </c:pt>
                <c:pt idx="170" formatCode="0.0%">
                  <c:v>0.23472984266560082</c:v>
                </c:pt>
                <c:pt idx="171" formatCode="0.0%">
                  <c:v>0.23549663053032524</c:v>
                </c:pt>
                <c:pt idx="172" formatCode="0.0%">
                  <c:v>0.23515737426663222</c:v>
                </c:pt>
                <c:pt idx="173" formatCode="0.0%">
                  <c:v>0.23589914967880882</c:v>
                </c:pt>
                <c:pt idx="174" formatCode="0.0%">
                  <c:v>0.2363737486095662</c:v>
                </c:pt>
                <c:pt idx="175" formatCode="0.0%">
                  <c:v>0.2397390493942218</c:v>
                </c:pt>
                <c:pt idx="176" formatCode="0.0%">
                  <c:v>0.24157199422713985</c:v>
                </c:pt>
                <c:pt idx="177" formatCode="0.0%">
                  <c:v>0.2450133968442989</c:v>
                </c:pt>
                <c:pt idx="178" formatCode="0.0%">
                  <c:v>0.24448942869995502</c:v>
                </c:pt>
                <c:pt idx="179" formatCode="0.0%">
                  <c:v>0.24580734321891456</c:v>
                </c:pt>
                <c:pt idx="180" formatCode="0.0%">
                  <c:v>0.24649585531273549</c:v>
                </c:pt>
                <c:pt idx="181" formatCode="0.0%">
                  <c:v>0.24819871065604854</c:v>
                </c:pt>
                <c:pt idx="182" formatCode="0.0%">
                  <c:v>0.24970744781246462</c:v>
                </c:pt>
                <c:pt idx="183" formatCode="0.0%">
                  <c:v>0.25098979747220951</c:v>
                </c:pt>
                <c:pt idx="184" formatCode="0.0%">
                  <c:v>0.25267151928140003</c:v>
                </c:pt>
                <c:pt idx="185" formatCode="0.0%">
                  <c:v>0.2522688817105061</c:v>
                </c:pt>
                <c:pt idx="186" formatCode="0.0%">
                  <c:v>0.25570139776203199</c:v>
                </c:pt>
                <c:pt idx="187" formatCode="0.0%">
                  <c:v>0.25404166018964713</c:v>
                </c:pt>
                <c:pt idx="188" formatCode="0.0%">
                  <c:v>0.25475403461014973</c:v>
                </c:pt>
                <c:pt idx="189" formatCode="0.0%">
                  <c:v>0.25365013504521078</c:v>
                </c:pt>
                <c:pt idx="190" formatCode="0.0%">
                  <c:v>0.25679581315419464</c:v>
                </c:pt>
                <c:pt idx="191" formatCode="0.0%">
                  <c:v>0.25988501701278893</c:v>
                </c:pt>
                <c:pt idx="192" formatCode="0.0%">
                  <c:v>0.26262861580275676</c:v>
                </c:pt>
                <c:pt idx="193" formatCode="0.0%">
                  <c:v>0.26224839318015625</c:v>
                </c:pt>
                <c:pt idx="194" formatCode="0.0%">
                  <c:v>0.26412260772459473</c:v>
                </c:pt>
                <c:pt idx="195" formatCode="0.0%">
                  <c:v>0.26537933139978631</c:v>
                </c:pt>
                <c:pt idx="196" formatCode="0.0%">
                  <c:v>0.2674169144491701</c:v>
                </c:pt>
                <c:pt idx="197" formatCode="0.0%">
                  <c:v>0.2698686679174484</c:v>
                </c:pt>
                <c:pt idx="198" formatCode="0.0%">
                  <c:v>0.27133512307634139</c:v>
                </c:pt>
                <c:pt idx="199" formatCode="0.0%">
                  <c:v>0.27218180454511365</c:v>
                </c:pt>
                <c:pt idx="200" formatCode="0.0%">
                  <c:v>0.27539825668770662</c:v>
                </c:pt>
                <c:pt idx="201" formatCode="0.0%">
                  <c:v>0.27878466835672933</c:v>
                </c:pt>
                <c:pt idx="202" formatCode="0.0%">
                  <c:v>0.27999099707404906</c:v>
                </c:pt>
                <c:pt idx="203" formatCode="0.0%">
                  <c:v>0.281493993993994</c:v>
                </c:pt>
                <c:pt idx="204" formatCode="0.0%">
                  <c:v>0.28100753401551781</c:v>
                </c:pt>
                <c:pt idx="205" formatCode="0.0%">
                  <c:v>0.28286822862259364</c:v>
                </c:pt>
                <c:pt idx="206" formatCode="0.0%">
                  <c:v>0.28306418831528768</c:v>
                </c:pt>
                <c:pt idx="207" formatCode="0.0%">
                  <c:v>0.28312030075187972</c:v>
                </c:pt>
                <c:pt idx="208" formatCode="0.0%">
                  <c:v>0.28300271688563028</c:v>
                </c:pt>
                <c:pt idx="209" formatCode="0.0%">
                  <c:v>0.28485773871592435</c:v>
                </c:pt>
                <c:pt idx="210" formatCode="0.0%">
                  <c:v>0.28291233283803863</c:v>
                </c:pt>
                <c:pt idx="211" formatCode="0.0%">
                  <c:v>0.28498746497566729</c:v>
                </c:pt>
                <c:pt idx="212" formatCode="0.0%">
                  <c:v>0.28563517554546464</c:v>
                </c:pt>
                <c:pt idx="213" formatCode="0.0%">
                  <c:v>0.28518464136260185</c:v>
                </c:pt>
                <c:pt idx="214" formatCode="0.0%">
                  <c:v>0.2862025874742723</c:v>
                </c:pt>
                <c:pt idx="215" formatCode="0.0%">
                  <c:v>0.28538402260467505</c:v>
                </c:pt>
                <c:pt idx="216" formatCode="0.0%">
                  <c:v>0.28505951060841278</c:v>
                </c:pt>
                <c:pt idx="217" formatCode="0.0%">
                  <c:v>0.28396668401874026</c:v>
                </c:pt>
                <c:pt idx="218" formatCode="0.0%">
                  <c:v>0.28341445151628603</c:v>
                </c:pt>
                <c:pt idx="219" formatCode="0.0%">
                  <c:v>0.28487681804689818</c:v>
                </c:pt>
                <c:pt idx="220" formatCode="0.0%">
                  <c:v>0.28431991092967157</c:v>
                </c:pt>
                <c:pt idx="221" formatCode="0.0%">
                  <c:v>0.28008173149689725</c:v>
                </c:pt>
                <c:pt idx="222" formatCode="0.0%">
                  <c:v>0.27876890581978653</c:v>
                </c:pt>
                <c:pt idx="223" formatCode="0.0%">
                  <c:v>0.27627355462407011</c:v>
                </c:pt>
                <c:pt idx="224" formatCode="0.0%">
                  <c:v>0.27248445071927346</c:v>
                </c:pt>
                <c:pt idx="225" formatCode="0.0%">
                  <c:v>0.26899516797930223</c:v>
                </c:pt>
                <c:pt idx="226" formatCode="0.0%">
                  <c:v>0.26467424708051629</c:v>
                </c:pt>
                <c:pt idx="227" formatCode="0.0%">
                  <c:v>0.26236609042038905</c:v>
                </c:pt>
                <c:pt idx="228" formatCode="0.0%">
                  <c:v>0.25864384665566598</c:v>
                </c:pt>
                <c:pt idx="229" formatCode="0.0%">
                  <c:v>0.25588678807562926</c:v>
                </c:pt>
                <c:pt idx="230" formatCode="0.0%">
                  <c:v>0.25314712824547603</c:v>
                </c:pt>
                <c:pt idx="231" formatCode="0.0%">
                  <c:v>0.25136913439186792</c:v>
                </c:pt>
                <c:pt idx="232" formatCode="0.0%">
                  <c:v>0.24900635930047696</c:v>
                </c:pt>
                <c:pt idx="233" formatCode="0.0%">
                  <c:v>0.24987103686361653</c:v>
                </c:pt>
                <c:pt idx="234" formatCode="0.0%">
                  <c:v>0.24772990919636786</c:v>
                </c:pt>
                <c:pt idx="235" formatCode="0.0%">
                  <c:v>0.24504036674915819</c:v>
                </c:pt>
                <c:pt idx="236" formatCode="0.0%">
                  <c:v>0.24493345738441002</c:v>
                </c:pt>
                <c:pt idx="237" formatCode="0.0%">
                  <c:v>0.24578617376435144</c:v>
                </c:pt>
                <c:pt idx="238" formatCode="0.0%">
                  <c:v>0.24654424581458512</c:v>
                </c:pt>
                <c:pt idx="239" formatCode="0.0%">
                  <c:v>0.24640906332186932</c:v>
                </c:pt>
                <c:pt idx="240" formatCode="0.0%">
                  <c:v>0.24750394114555965</c:v>
                </c:pt>
                <c:pt idx="241" formatCode="0.0%">
                  <c:v>0.24841561377305937</c:v>
                </c:pt>
                <c:pt idx="242" formatCode="0.0%">
                  <c:v>0.25292929292929295</c:v>
                </c:pt>
                <c:pt idx="243" formatCode="0.0%">
                  <c:v>0.26468714158277051</c:v>
                </c:pt>
                <c:pt idx="244" formatCode="0.0%">
                  <c:v>0.26777045769764218</c:v>
                </c:pt>
                <c:pt idx="245" formatCode="0.0%">
                  <c:v>0.2623460681713109</c:v>
                </c:pt>
                <c:pt idx="246" formatCode="0.0%">
                  <c:v>0.25867146596858637</c:v>
                </c:pt>
                <c:pt idx="247" formatCode="0.0%">
                  <c:v>0.25658300127346673</c:v>
                </c:pt>
                <c:pt idx="248" formatCode="0.0%">
                  <c:v>0.253019968773112</c:v>
                </c:pt>
                <c:pt idx="249" formatCode="0.0%">
                  <c:v>0.24905784040635753</c:v>
                </c:pt>
                <c:pt idx="250" formatCode="0.0%">
                  <c:v>0.24425594993000083</c:v>
                </c:pt>
                <c:pt idx="251" formatCode="0.0%">
                  <c:v>0.24122698373379572</c:v>
                </c:pt>
                <c:pt idx="252" formatCode="0.0%">
                  <c:v>0.2387723614528168</c:v>
                </c:pt>
                <c:pt idx="253" formatCode="0.0%">
                  <c:v>0.2364221256684492</c:v>
                </c:pt>
                <c:pt idx="254" formatCode="0.0%">
                  <c:v>0.22745986002470153</c:v>
                </c:pt>
                <c:pt idx="255" formatCode="0.0%">
                  <c:v>0.2128253518911693</c:v>
                </c:pt>
                <c:pt idx="256" formatCode="0.0%">
                  <c:v>0.20678602142131186</c:v>
                </c:pt>
                <c:pt idx="257" formatCode="0.0%">
                  <c:v>0.20640908549418258</c:v>
                </c:pt>
                <c:pt idx="258" formatCode="0.0%">
                  <c:v>0.20534768076954429</c:v>
                </c:pt>
                <c:pt idx="259" formatCode="0.0%">
                  <c:v>0.2071181207493637</c:v>
                </c:pt>
                <c:pt idx="260" formatCode="0.0%">
                  <c:v>0.21171229062245642</c:v>
                </c:pt>
                <c:pt idx="261" formatCode="0.0%">
                  <c:v>0.21596118751947299</c:v>
                </c:pt>
                <c:pt idx="262" formatCode="0.0%">
                  <c:v>0.2192142922249567</c:v>
                </c:pt>
                <c:pt idx="263">
                  <c:v>0.2223100897799693</c:v>
                </c:pt>
                <c:pt idx="264">
                  <c:v>0.2245072429351698</c:v>
                </c:pt>
                <c:pt idx="265">
                  <c:v>0.22178030303030302</c:v>
                </c:pt>
                <c:pt idx="266">
                  <c:v>0.22317928865231068</c:v>
                </c:pt>
                <c:pt idx="267">
                  <c:v>0.22248509044309725</c:v>
                </c:pt>
                <c:pt idx="268">
                  <c:v>0.22235404617133817</c:v>
                </c:pt>
                <c:pt idx="269">
                  <c:v>0.22169386324957452</c:v>
                </c:pt>
                <c:pt idx="270">
                  <c:v>0.22376693074367493</c:v>
                </c:pt>
                <c:pt idx="271">
                  <c:v>0.21944987223808807</c:v>
                </c:pt>
                <c:pt idx="272">
                  <c:v>0.21217145364997317</c:v>
                </c:pt>
                <c:pt idx="273">
                  <c:v>0.20811195445920302</c:v>
                </c:pt>
                <c:pt idx="274">
                  <c:v>0.20485237962186831</c:v>
                </c:pt>
                <c:pt idx="275">
                  <c:v>0.2027253278764766</c:v>
                </c:pt>
                <c:pt idx="276">
                  <c:v>0.20296575153796712</c:v>
                </c:pt>
              </c:numCache>
            </c:numRef>
          </c:val>
          <c:smooth val="0"/>
          <c:extLst>
            <c:ext xmlns:c16="http://schemas.microsoft.com/office/drawing/2014/chart" uri="{C3380CC4-5D6E-409C-BE32-E72D297353CC}">
              <c16:uniqueId val="{00000003-4FD0-4C1A-80AE-4DC2AEC37F89}"/>
            </c:ext>
          </c:extLst>
        </c:ser>
        <c:ser>
          <c:idx val="4"/>
          <c:order val="4"/>
          <c:tx>
            <c:strRef>
              <c:f>'5 Imprisonment Rate'!$F$6</c:f>
              <c:strCache>
                <c:ptCount val="1"/>
                <c:pt idx="0">
                  <c:v>Total Imprison Rate (Projection 2021)</c:v>
                </c:pt>
              </c:strCache>
            </c:strRef>
          </c:tx>
          <c:spPr>
            <a:ln w="22225" cap="rnd">
              <a:solidFill>
                <a:schemeClr val="bg1">
                  <a:lumMod val="65000"/>
                </a:schemeClr>
              </a:solidFill>
              <a:prstDash val="sysDash"/>
              <a:round/>
            </a:ln>
            <a:effectLst/>
          </c:spPr>
          <c:marker>
            <c:symbol val="none"/>
          </c:marker>
          <c:cat>
            <c:numRef>
              <c:f>'5 Imprisonment Rate'!$A$7:$A$396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'5 Imprisonment Rate'!$F$7:$F$396</c:f>
              <c:numCache>
                <c:formatCode>0.00%</c:formatCode>
                <c:ptCount val="390"/>
                <c:pt idx="257" formatCode="0.0%">
                  <c:v>9.9587743047009597E-2</c:v>
                </c:pt>
                <c:pt idx="258" formatCode="0.0%">
                  <c:v>9.8788764459758802E-2</c:v>
                </c:pt>
                <c:pt idx="259" formatCode="0.0%">
                  <c:v>9.7989785872508006E-2</c:v>
                </c:pt>
                <c:pt idx="260" formatCode="0.0%">
                  <c:v>9.7190807285257211E-2</c:v>
                </c:pt>
                <c:pt idx="261" formatCode="0.0%">
                  <c:v>9.6391828698006415E-2</c:v>
                </c:pt>
                <c:pt idx="262" formatCode="0.0%">
                  <c:v>9.559285011075562E-2</c:v>
                </c:pt>
                <c:pt idx="263" formatCode="0.0%">
                  <c:v>9.4793871523504825E-2</c:v>
                </c:pt>
                <c:pt idx="264" formatCode="0.0%">
                  <c:v>9.3994892936254029E-2</c:v>
                </c:pt>
                <c:pt idx="265" formatCode="0.0%">
                  <c:v>9.3195914349003234E-2</c:v>
                </c:pt>
                <c:pt idx="266" formatCode="0.0%">
                  <c:v>9.2396935761752438E-2</c:v>
                </c:pt>
                <c:pt idx="267" formatCode="0.0%">
                  <c:v>9.1597957174501643E-2</c:v>
                </c:pt>
                <c:pt idx="268" formatCode="0.0%">
                  <c:v>9.0798978587250848E-2</c:v>
                </c:pt>
                <c:pt idx="269" formatCode="0.0%">
                  <c:v>0.09</c:v>
                </c:pt>
                <c:pt idx="270" formatCode="0.0%">
                  <c:v>0.09</c:v>
                </c:pt>
                <c:pt idx="271" formatCode="0.0%">
                  <c:v>0.09</c:v>
                </c:pt>
                <c:pt idx="272" formatCode="0.0%">
                  <c:v>0.09</c:v>
                </c:pt>
                <c:pt idx="273" formatCode="0.0%">
                  <c:v>0.09</c:v>
                </c:pt>
                <c:pt idx="274" formatCode="0.0%">
                  <c:v>0.09</c:v>
                </c:pt>
                <c:pt idx="275" formatCode="0.0%">
                  <c:v>0.09</c:v>
                </c:pt>
                <c:pt idx="276" formatCode="0.0%">
                  <c:v>0.09</c:v>
                </c:pt>
                <c:pt idx="277" formatCode="0.0%">
                  <c:v>0.09</c:v>
                </c:pt>
                <c:pt idx="278" formatCode="0.0%">
                  <c:v>0.09</c:v>
                </c:pt>
                <c:pt idx="279" formatCode="0.0%">
                  <c:v>0.09</c:v>
                </c:pt>
                <c:pt idx="280" formatCode="0.0%">
                  <c:v>0.09</c:v>
                </c:pt>
                <c:pt idx="281" formatCode="0.0%">
                  <c:v>0.09</c:v>
                </c:pt>
                <c:pt idx="282" formatCode="0.0%">
                  <c:v>0.09</c:v>
                </c:pt>
                <c:pt idx="283" formatCode="0.0%">
                  <c:v>0.09</c:v>
                </c:pt>
                <c:pt idx="284" formatCode="0.0%">
                  <c:v>0.09</c:v>
                </c:pt>
                <c:pt idx="285" formatCode="0.0%">
                  <c:v>0.09</c:v>
                </c:pt>
                <c:pt idx="286" formatCode="0.0%">
                  <c:v>0.09</c:v>
                </c:pt>
                <c:pt idx="287" formatCode="0.0%">
                  <c:v>0.09</c:v>
                </c:pt>
                <c:pt idx="288" formatCode="0.0%">
                  <c:v>0.09</c:v>
                </c:pt>
                <c:pt idx="289" formatCode="0.0%">
                  <c:v>0.09</c:v>
                </c:pt>
                <c:pt idx="290" formatCode="0.0%">
                  <c:v>0.09</c:v>
                </c:pt>
                <c:pt idx="291" formatCode="0.0%">
                  <c:v>0.09</c:v>
                </c:pt>
                <c:pt idx="292" formatCode="0.0%">
                  <c:v>0.09</c:v>
                </c:pt>
                <c:pt idx="293" formatCode="0.0%">
                  <c:v>0.09</c:v>
                </c:pt>
                <c:pt idx="294" formatCode="0.0%">
                  <c:v>0.09</c:v>
                </c:pt>
                <c:pt idx="295" formatCode="0.0%">
                  <c:v>0.09</c:v>
                </c:pt>
                <c:pt idx="296" formatCode="0.0%">
                  <c:v>0.09</c:v>
                </c:pt>
                <c:pt idx="297" formatCode="0.0%">
                  <c:v>0.09</c:v>
                </c:pt>
                <c:pt idx="298" formatCode="0.0%">
                  <c:v>0.09</c:v>
                </c:pt>
                <c:pt idx="299" formatCode="0.0%">
                  <c:v>0.09</c:v>
                </c:pt>
                <c:pt idx="300" formatCode="0.0%">
                  <c:v>0.09</c:v>
                </c:pt>
                <c:pt idx="301" formatCode="0.0%">
                  <c:v>0.09</c:v>
                </c:pt>
                <c:pt idx="302" formatCode="0.0%">
                  <c:v>0.09</c:v>
                </c:pt>
                <c:pt idx="303" formatCode="0.0%">
                  <c:v>0.09</c:v>
                </c:pt>
                <c:pt idx="304" formatCode="0.0%">
                  <c:v>0.09</c:v>
                </c:pt>
                <c:pt idx="305" formatCode="0.0%">
                  <c:v>0.09</c:v>
                </c:pt>
                <c:pt idx="306" formatCode="0.0%">
                  <c:v>0.09</c:v>
                </c:pt>
                <c:pt idx="307" formatCode="0.0%">
                  <c:v>0.09</c:v>
                </c:pt>
                <c:pt idx="308" formatCode="0.0%">
                  <c:v>0.09</c:v>
                </c:pt>
                <c:pt idx="309" formatCode="0.0%">
                  <c:v>0.09</c:v>
                </c:pt>
                <c:pt idx="310" formatCode="0.0%">
                  <c:v>0.09</c:v>
                </c:pt>
                <c:pt idx="311" formatCode="0.0%">
                  <c:v>0.09</c:v>
                </c:pt>
                <c:pt idx="312" formatCode="0.0%">
                  <c:v>0.09</c:v>
                </c:pt>
                <c:pt idx="313" formatCode="0.0%">
                  <c:v>0.09</c:v>
                </c:pt>
                <c:pt idx="314" formatCode="0.0%">
                  <c:v>0.09</c:v>
                </c:pt>
                <c:pt idx="315" formatCode="0.0%">
                  <c:v>0.09</c:v>
                </c:pt>
                <c:pt idx="316" formatCode="0.0%">
                  <c:v>0.09</c:v>
                </c:pt>
                <c:pt idx="317" formatCode="0.0%">
                  <c:v>0.09</c:v>
                </c:pt>
                <c:pt idx="318" formatCode="0.0%">
                  <c:v>0.09</c:v>
                </c:pt>
                <c:pt idx="319" formatCode="0.0%">
                  <c:v>0.09</c:v>
                </c:pt>
                <c:pt idx="320" formatCode="0.0%">
                  <c:v>0.09</c:v>
                </c:pt>
                <c:pt idx="321" formatCode="0.0%">
                  <c:v>0.09</c:v>
                </c:pt>
                <c:pt idx="322" formatCode="0.0%">
                  <c:v>0.09</c:v>
                </c:pt>
                <c:pt idx="323" formatCode="0.0%">
                  <c:v>0.09</c:v>
                </c:pt>
                <c:pt idx="324" formatCode="0.0%">
                  <c:v>0.09</c:v>
                </c:pt>
                <c:pt idx="325" formatCode="0.0%">
                  <c:v>0.09</c:v>
                </c:pt>
                <c:pt idx="326" formatCode="0.0%">
                  <c:v>0.09</c:v>
                </c:pt>
                <c:pt idx="327" formatCode="0.0%">
                  <c:v>0.09</c:v>
                </c:pt>
                <c:pt idx="328" formatCode="0.0%">
                  <c:v>0.09</c:v>
                </c:pt>
                <c:pt idx="329" formatCode="0.0%">
                  <c:v>0.09</c:v>
                </c:pt>
                <c:pt idx="330" formatCode="0.0%">
                  <c:v>0.09</c:v>
                </c:pt>
                <c:pt idx="331" formatCode="0.0%">
                  <c:v>0.09</c:v>
                </c:pt>
                <c:pt idx="332" formatCode="0.0%">
                  <c:v>0.09</c:v>
                </c:pt>
                <c:pt idx="333" formatCode="0.0%">
                  <c:v>0.09</c:v>
                </c:pt>
                <c:pt idx="334" formatCode="0.0%">
                  <c:v>0.09</c:v>
                </c:pt>
                <c:pt idx="335" formatCode="0.0%">
                  <c:v>0.09</c:v>
                </c:pt>
                <c:pt idx="336" formatCode="0.0%">
                  <c:v>0.09</c:v>
                </c:pt>
                <c:pt idx="337" formatCode="0.0%">
                  <c:v>0.09</c:v>
                </c:pt>
                <c:pt idx="338" formatCode="0.0%">
                  <c:v>0.09</c:v>
                </c:pt>
                <c:pt idx="339" formatCode="0.0%">
                  <c:v>0.09</c:v>
                </c:pt>
                <c:pt idx="340" formatCode="0.0%">
                  <c:v>0.09</c:v>
                </c:pt>
                <c:pt idx="341" formatCode="0.0%">
                  <c:v>0.09</c:v>
                </c:pt>
                <c:pt idx="342" formatCode="0.0%">
                  <c:v>0.09</c:v>
                </c:pt>
                <c:pt idx="343" formatCode="0.0%">
                  <c:v>0.09</c:v>
                </c:pt>
                <c:pt idx="344" formatCode="0.0%">
                  <c:v>0.09</c:v>
                </c:pt>
                <c:pt idx="345" formatCode="0.0%">
                  <c:v>0.09</c:v>
                </c:pt>
                <c:pt idx="346" formatCode="0.0%">
                  <c:v>0.09</c:v>
                </c:pt>
                <c:pt idx="347" formatCode="0.0%">
                  <c:v>0.09</c:v>
                </c:pt>
                <c:pt idx="348" formatCode="0.0%">
                  <c:v>0.09</c:v>
                </c:pt>
                <c:pt idx="349" formatCode="0.0%">
                  <c:v>0.09</c:v>
                </c:pt>
                <c:pt idx="350" formatCode="0.0%">
                  <c:v>0.09</c:v>
                </c:pt>
                <c:pt idx="351" formatCode="0.0%">
                  <c:v>0.09</c:v>
                </c:pt>
                <c:pt idx="352" formatCode="0.0%">
                  <c:v>0.09</c:v>
                </c:pt>
                <c:pt idx="353" formatCode="0.0%">
                  <c:v>0.09</c:v>
                </c:pt>
                <c:pt idx="354" formatCode="0.0%">
                  <c:v>0.09</c:v>
                </c:pt>
                <c:pt idx="355" formatCode="0.0%">
                  <c:v>0.09</c:v>
                </c:pt>
                <c:pt idx="356" formatCode="0.0%">
                  <c:v>0.09</c:v>
                </c:pt>
                <c:pt idx="357" formatCode="0.0%">
                  <c:v>0.09</c:v>
                </c:pt>
                <c:pt idx="358" formatCode="0.0%">
                  <c:v>0.09</c:v>
                </c:pt>
                <c:pt idx="359" formatCode="0.0%">
                  <c:v>0.09</c:v>
                </c:pt>
                <c:pt idx="360" formatCode="0.0%">
                  <c:v>0.09</c:v>
                </c:pt>
                <c:pt idx="361" formatCode="0.0%">
                  <c:v>0.09</c:v>
                </c:pt>
                <c:pt idx="362" formatCode="0.0%">
                  <c:v>0.09</c:v>
                </c:pt>
                <c:pt idx="363" formatCode="0.0%">
                  <c:v>0.09</c:v>
                </c:pt>
                <c:pt idx="364" formatCode="0.0%">
                  <c:v>0.09</c:v>
                </c:pt>
                <c:pt idx="365" formatCode="0.0%">
                  <c:v>0.09</c:v>
                </c:pt>
                <c:pt idx="366" formatCode="0.0%">
                  <c:v>0.09</c:v>
                </c:pt>
                <c:pt idx="367" formatCode="0.0%">
                  <c:v>0.09</c:v>
                </c:pt>
                <c:pt idx="368" formatCode="0.0%">
                  <c:v>0.09</c:v>
                </c:pt>
                <c:pt idx="369" formatCode="0.0%">
                  <c:v>0.09</c:v>
                </c:pt>
                <c:pt idx="370" formatCode="0.0%">
                  <c:v>0.09</c:v>
                </c:pt>
                <c:pt idx="371" formatCode="0.0%">
                  <c:v>0.09</c:v>
                </c:pt>
                <c:pt idx="372" formatCode="0.0%">
                  <c:v>0.09</c:v>
                </c:pt>
                <c:pt idx="373" formatCode="0.0%">
                  <c:v>0.09</c:v>
                </c:pt>
                <c:pt idx="374" formatCode="0.0%">
                  <c:v>0.09</c:v>
                </c:pt>
                <c:pt idx="375" formatCode="0.0%">
                  <c:v>0.09</c:v>
                </c:pt>
                <c:pt idx="376" formatCode="0.0%">
                  <c:v>0.09</c:v>
                </c:pt>
                <c:pt idx="377" formatCode="0.0%">
                  <c:v>0.09</c:v>
                </c:pt>
              </c:numCache>
            </c:numRef>
          </c:val>
          <c:smooth val="0"/>
          <c:extLst>
            <c:ext xmlns:c16="http://schemas.microsoft.com/office/drawing/2014/chart" uri="{C3380CC4-5D6E-409C-BE32-E72D297353CC}">
              <c16:uniqueId val="{00000004-4FD0-4C1A-80AE-4DC2AEC37F89}"/>
            </c:ext>
          </c:extLst>
        </c:ser>
        <c:ser>
          <c:idx val="5"/>
          <c:order val="5"/>
          <c:tx>
            <c:strRef>
              <c:f>'5 Imprisonment Rate'!$G$6</c:f>
              <c:strCache>
                <c:ptCount val="1"/>
                <c:pt idx="0">
                  <c:v>Category 3 &amp; 4 Imprison Rate  (Projection 2021)</c:v>
                </c:pt>
              </c:strCache>
            </c:strRef>
          </c:tx>
          <c:spPr>
            <a:ln w="22225" cap="rnd">
              <a:solidFill>
                <a:schemeClr val="accent3">
                  <a:lumMod val="60000"/>
                  <a:lumOff val="40000"/>
                </a:schemeClr>
              </a:solidFill>
              <a:prstDash val="sysDash"/>
              <a:round/>
            </a:ln>
            <a:effectLst/>
          </c:spPr>
          <c:marker>
            <c:symbol val="none"/>
          </c:marker>
          <c:cat>
            <c:numRef>
              <c:f>'5 Imprisonment Rate'!$A$7:$A$396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'5 Imprisonment Rate'!$G$7:$G$396</c:f>
              <c:numCache>
                <c:formatCode>0.00%</c:formatCode>
                <c:ptCount val="390"/>
                <c:pt idx="257" formatCode="0.0%">
                  <c:v>0.19968743899999999</c:v>
                </c:pt>
                <c:pt idx="258" formatCode="0.0%">
                  <c:v>0.19846348575</c:v>
                </c:pt>
                <c:pt idx="259" formatCode="0.0%">
                  <c:v>0.19723953250000001</c:v>
                </c:pt>
                <c:pt idx="260" formatCode="0.0%">
                  <c:v>0.19601557925000002</c:v>
                </c:pt>
                <c:pt idx="261" formatCode="0.0%">
                  <c:v>0.19479162600000002</c:v>
                </c:pt>
                <c:pt idx="262" formatCode="0.0%">
                  <c:v>0.19356767275000003</c:v>
                </c:pt>
                <c:pt idx="263" formatCode="0.0%">
                  <c:v>0.19234371950000004</c:v>
                </c:pt>
                <c:pt idx="264" formatCode="0.0%">
                  <c:v>0.19111976625000004</c:v>
                </c:pt>
                <c:pt idx="265" formatCode="0.0%">
                  <c:v>0.18989581300000005</c:v>
                </c:pt>
                <c:pt idx="266" formatCode="0.0%">
                  <c:v>0.18867185975000006</c:v>
                </c:pt>
                <c:pt idx="267" formatCode="0.0%">
                  <c:v>0.18744790650000007</c:v>
                </c:pt>
                <c:pt idx="268" formatCode="0.0%">
                  <c:v>0.18622395325000007</c:v>
                </c:pt>
                <c:pt idx="269" formatCode="0.0%">
                  <c:v>0.185</c:v>
                </c:pt>
                <c:pt idx="270" formatCode="0.0%">
                  <c:v>0.185</c:v>
                </c:pt>
                <c:pt idx="271" formatCode="0.0%">
                  <c:v>0.185</c:v>
                </c:pt>
                <c:pt idx="272" formatCode="0.0%">
                  <c:v>0.185</c:v>
                </c:pt>
                <c:pt idx="273" formatCode="0.0%">
                  <c:v>0.185</c:v>
                </c:pt>
                <c:pt idx="274" formatCode="0.0%">
                  <c:v>0.185</c:v>
                </c:pt>
                <c:pt idx="275" formatCode="0.0%">
                  <c:v>0.185</c:v>
                </c:pt>
                <c:pt idx="276" formatCode="0.0%">
                  <c:v>0.185</c:v>
                </c:pt>
                <c:pt idx="277" formatCode="0.0%">
                  <c:v>0.185</c:v>
                </c:pt>
                <c:pt idx="278" formatCode="0.0%">
                  <c:v>0.185</c:v>
                </c:pt>
                <c:pt idx="279" formatCode="0.0%">
                  <c:v>0.185</c:v>
                </c:pt>
                <c:pt idx="280" formatCode="0.0%">
                  <c:v>0.185</c:v>
                </c:pt>
                <c:pt idx="281" formatCode="0.0%">
                  <c:v>0.185</c:v>
                </c:pt>
                <c:pt idx="282" formatCode="0.0%">
                  <c:v>0.185</c:v>
                </c:pt>
                <c:pt idx="283" formatCode="0.0%">
                  <c:v>0.185</c:v>
                </c:pt>
                <c:pt idx="284" formatCode="0.0%">
                  <c:v>0.185</c:v>
                </c:pt>
                <c:pt idx="285" formatCode="0.0%">
                  <c:v>0.185</c:v>
                </c:pt>
                <c:pt idx="286" formatCode="0.0%">
                  <c:v>0.185</c:v>
                </c:pt>
                <c:pt idx="287" formatCode="0.0%">
                  <c:v>0.185</c:v>
                </c:pt>
                <c:pt idx="288" formatCode="0.0%">
                  <c:v>0.185</c:v>
                </c:pt>
                <c:pt idx="289" formatCode="0.0%">
                  <c:v>0.185</c:v>
                </c:pt>
                <c:pt idx="290" formatCode="0.0%">
                  <c:v>0.185</c:v>
                </c:pt>
                <c:pt idx="291" formatCode="0.0%">
                  <c:v>0.185</c:v>
                </c:pt>
                <c:pt idx="292" formatCode="0.0%">
                  <c:v>0.185</c:v>
                </c:pt>
                <c:pt idx="293" formatCode="0.0%">
                  <c:v>0.185</c:v>
                </c:pt>
                <c:pt idx="294" formatCode="0.0%">
                  <c:v>0.185</c:v>
                </c:pt>
                <c:pt idx="295" formatCode="0.0%">
                  <c:v>0.185</c:v>
                </c:pt>
                <c:pt idx="296" formatCode="0.0%">
                  <c:v>0.185</c:v>
                </c:pt>
                <c:pt idx="297" formatCode="0.0%">
                  <c:v>0.185</c:v>
                </c:pt>
                <c:pt idx="298" formatCode="0.0%">
                  <c:v>0.185</c:v>
                </c:pt>
                <c:pt idx="299" formatCode="0.0%">
                  <c:v>0.185</c:v>
                </c:pt>
                <c:pt idx="300" formatCode="0.0%">
                  <c:v>0.185</c:v>
                </c:pt>
                <c:pt idx="301" formatCode="0.0%">
                  <c:v>0.185</c:v>
                </c:pt>
                <c:pt idx="302" formatCode="0.0%">
                  <c:v>0.185</c:v>
                </c:pt>
                <c:pt idx="303" formatCode="0.0%">
                  <c:v>0.185</c:v>
                </c:pt>
                <c:pt idx="304" formatCode="0.0%">
                  <c:v>0.185</c:v>
                </c:pt>
                <c:pt idx="305" formatCode="0.0%">
                  <c:v>0.185</c:v>
                </c:pt>
                <c:pt idx="306" formatCode="0.0%">
                  <c:v>0.185</c:v>
                </c:pt>
                <c:pt idx="307" formatCode="0.0%">
                  <c:v>0.185</c:v>
                </c:pt>
                <c:pt idx="308" formatCode="0.0%">
                  <c:v>0.185</c:v>
                </c:pt>
                <c:pt idx="309" formatCode="0.0%">
                  <c:v>0.185</c:v>
                </c:pt>
                <c:pt idx="310" formatCode="0.0%">
                  <c:v>0.185</c:v>
                </c:pt>
                <c:pt idx="311" formatCode="0.0%">
                  <c:v>0.185</c:v>
                </c:pt>
                <c:pt idx="312" formatCode="0.0%">
                  <c:v>0.185</c:v>
                </c:pt>
                <c:pt idx="313" formatCode="0.0%">
                  <c:v>0.185</c:v>
                </c:pt>
                <c:pt idx="314" formatCode="0.0%">
                  <c:v>0.185</c:v>
                </c:pt>
                <c:pt idx="315" formatCode="0.0%">
                  <c:v>0.185</c:v>
                </c:pt>
                <c:pt idx="316" formatCode="0.0%">
                  <c:v>0.185</c:v>
                </c:pt>
                <c:pt idx="317" formatCode="0.0%">
                  <c:v>0.185</c:v>
                </c:pt>
                <c:pt idx="318" formatCode="0.0%">
                  <c:v>0.185</c:v>
                </c:pt>
                <c:pt idx="319" formatCode="0.0%">
                  <c:v>0.185</c:v>
                </c:pt>
                <c:pt idx="320" formatCode="0.0%">
                  <c:v>0.185</c:v>
                </c:pt>
                <c:pt idx="321" formatCode="0.0%">
                  <c:v>0.185</c:v>
                </c:pt>
                <c:pt idx="322" formatCode="0.0%">
                  <c:v>0.185</c:v>
                </c:pt>
                <c:pt idx="323" formatCode="0.0%">
                  <c:v>0.185</c:v>
                </c:pt>
                <c:pt idx="324" formatCode="0.0%">
                  <c:v>0.185</c:v>
                </c:pt>
                <c:pt idx="325" formatCode="0.0%">
                  <c:v>0.185</c:v>
                </c:pt>
                <c:pt idx="326" formatCode="0.0%">
                  <c:v>0.185</c:v>
                </c:pt>
                <c:pt idx="327" formatCode="0.0%">
                  <c:v>0.185</c:v>
                </c:pt>
                <c:pt idx="328" formatCode="0.0%">
                  <c:v>0.185</c:v>
                </c:pt>
                <c:pt idx="329" formatCode="0.0%">
                  <c:v>0.185</c:v>
                </c:pt>
                <c:pt idx="330" formatCode="0.0%">
                  <c:v>0.185</c:v>
                </c:pt>
                <c:pt idx="331" formatCode="0.0%">
                  <c:v>0.185</c:v>
                </c:pt>
                <c:pt idx="332" formatCode="0.0%">
                  <c:v>0.185</c:v>
                </c:pt>
                <c:pt idx="333" formatCode="0.0%">
                  <c:v>0.185</c:v>
                </c:pt>
                <c:pt idx="334" formatCode="0.0%">
                  <c:v>0.185</c:v>
                </c:pt>
                <c:pt idx="335" formatCode="0.0%">
                  <c:v>0.185</c:v>
                </c:pt>
                <c:pt idx="336" formatCode="0.0%">
                  <c:v>0.185</c:v>
                </c:pt>
                <c:pt idx="337" formatCode="0.0%">
                  <c:v>0.185</c:v>
                </c:pt>
                <c:pt idx="338" formatCode="0.0%">
                  <c:v>0.185</c:v>
                </c:pt>
                <c:pt idx="339" formatCode="0.0%">
                  <c:v>0.185</c:v>
                </c:pt>
                <c:pt idx="340" formatCode="0.0%">
                  <c:v>0.185</c:v>
                </c:pt>
                <c:pt idx="341" formatCode="0.0%">
                  <c:v>0.185</c:v>
                </c:pt>
                <c:pt idx="342" formatCode="0.0%">
                  <c:v>0.185</c:v>
                </c:pt>
                <c:pt idx="343" formatCode="0.0%">
                  <c:v>0.185</c:v>
                </c:pt>
                <c:pt idx="344" formatCode="0.0%">
                  <c:v>0.185</c:v>
                </c:pt>
                <c:pt idx="345" formatCode="0.0%">
                  <c:v>0.185</c:v>
                </c:pt>
                <c:pt idx="346" formatCode="0.0%">
                  <c:v>0.185</c:v>
                </c:pt>
                <c:pt idx="347" formatCode="0.0%">
                  <c:v>0.185</c:v>
                </c:pt>
                <c:pt idx="348" formatCode="0.0%">
                  <c:v>0.185</c:v>
                </c:pt>
                <c:pt idx="349" formatCode="0.0%">
                  <c:v>0.185</c:v>
                </c:pt>
                <c:pt idx="350" formatCode="0.0%">
                  <c:v>0.185</c:v>
                </c:pt>
                <c:pt idx="351" formatCode="0.0%">
                  <c:v>0.185</c:v>
                </c:pt>
                <c:pt idx="352" formatCode="0.0%">
                  <c:v>0.185</c:v>
                </c:pt>
                <c:pt idx="353" formatCode="0.0%">
                  <c:v>0.185</c:v>
                </c:pt>
                <c:pt idx="354" formatCode="0.0%">
                  <c:v>0.185</c:v>
                </c:pt>
                <c:pt idx="355" formatCode="0.0%">
                  <c:v>0.185</c:v>
                </c:pt>
                <c:pt idx="356" formatCode="0.0%">
                  <c:v>0.185</c:v>
                </c:pt>
                <c:pt idx="357" formatCode="0.0%">
                  <c:v>0.185</c:v>
                </c:pt>
                <c:pt idx="358" formatCode="0.0%">
                  <c:v>0.185</c:v>
                </c:pt>
                <c:pt idx="359" formatCode="0.0%">
                  <c:v>0.185</c:v>
                </c:pt>
                <c:pt idx="360" formatCode="0.0%">
                  <c:v>0.185</c:v>
                </c:pt>
                <c:pt idx="361" formatCode="0.0%">
                  <c:v>0.185</c:v>
                </c:pt>
                <c:pt idx="362" formatCode="0.0%">
                  <c:v>0.185</c:v>
                </c:pt>
                <c:pt idx="363" formatCode="0.0%">
                  <c:v>0.185</c:v>
                </c:pt>
                <c:pt idx="364" formatCode="0.0%">
                  <c:v>0.185</c:v>
                </c:pt>
                <c:pt idx="365" formatCode="0.0%">
                  <c:v>0.185</c:v>
                </c:pt>
                <c:pt idx="366" formatCode="0.0%">
                  <c:v>0.185</c:v>
                </c:pt>
                <c:pt idx="367" formatCode="0.0%">
                  <c:v>0.185</c:v>
                </c:pt>
                <c:pt idx="368" formatCode="0.0%">
                  <c:v>0.185</c:v>
                </c:pt>
                <c:pt idx="369" formatCode="0.0%">
                  <c:v>0.185</c:v>
                </c:pt>
                <c:pt idx="370" formatCode="0.0%">
                  <c:v>0.185</c:v>
                </c:pt>
                <c:pt idx="371" formatCode="0.0%">
                  <c:v>0.185</c:v>
                </c:pt>
                <c:pt idx="372" formatCode="0.0%">
                  <c:v>0.185</c:v>
                </c:pt>
                <c:pt idx="373" formatCode="0.0%">
                  <c:v>0.185</c:v>
                </c:pt>
                <c:pt idx="374" formatCode="0.0%">
                  <c:v>0.185</c:v>
                </c:pt>
                <c:pt idx="375" formatCode="0.0%">
                  <c:v>0.185</c:v>
                </c:pt>
                <c:pt idx="376" formatCode="0.0%">
                  <c:v>0.185</c:v>
                </c:pt>
                <c:pt idx="377" formatCode="0.0%">
                  <c:v>0.185</c:v>
                </c:pt>
              </c:numCache>
            </c:numRef>
          </c:val>
          <c:smooth val="0"/>
          <c:extLst>
            <c:ext xmlns:c16="http://schemas.microsoft.com/office/drawing/2014/chart" uri="{C3380CC4-5D6E-409C-BE32-E72D297353CC}">
              <c16:uniqueId val="{00000005-4FD0-4C1A-80AE-4DC2AEC37F89}"/>
            </c:ext>
          </c:extLst>
        </c:ser>
        <c:ser>
          <c:idx val="6"/>
          <c:order val="6"/>
          <c:tx>
            <c:strRef>
              <c:f>'5 Imprisonment Rate'!$H$6</c:f>
              <c:strCache>
                <c:ptCount val="1"/>
                <c:pt idx="0">
                  <c:v>Total Imprison Rate 
(Projection 2022)</c:v>
                </c:pt>
              </c:strCache>
            </c:strRef>
          </c:tx>
          <c:spPr>
            <a:ln w="25400" cap="rnd">
              <a:solidFill>
                <a:schemeClr val="tx1"/>
              </a:solidFill>
              <a:prstDash val="sysDash"/>
              <a:round/>
            </a:ln>
            <a:effectLst/>
          </c:spPr>
          <c:marker>
            <c:symbol val="none"/>
          </c:marker>
          <c:cat>
            <c:numRef>
              <c:f>'5 Imprisonment Rate'!$A$7:$A$396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'5 Imprisonment Rate'!$H$7:$H$396</c:f>
              <c:numCache>
                <c:formatCode>0.00%</c:formatCode>
                <c:ptCount val="390"/>
                <c:pt idx="275" formatCode="0.0%">
                  <c:v>9.9606767261088247E-2</c:v>
                </c:pt>
                <c:pt idx="281" formatCode="0.0%">
                  <c:v>0.106</c:v>
                </c:pt>
                <c:pt idx="293" formatCode="0.0%">
                  <c:v>0.108</c:v>
                </c:pt>
                <c:pt idx="305" formatCode="0.0%">
                  <c:v>0.11</c:v>
                </c:pt>
                <c:pt idx="317" formatCode="0.0%">
                  <c:v>0.111</c:v>
                </c:pt>
                <c:pt idx="329" formatCode="0.0%">
                  <c:v>0.112</c:v>
                </c:pt>
                <c:pt idx="341" formatCode="0.0%">
                  <c:v>0.113</c:v>
                </c:pt>
                <c:pt idx="353" formatCode="0.0%">
                  <c:v>0.113</c:v>
                </c:pt>
                <c:pt idx="365" formatCode="0.0%">
                  <c:v>0.114</c:v>
                </c:pt>
                <c:pt idx="377" formatCode="0.0%">
                  <c:v>0.114</c:v>
                </c:pt>
                <c:pt idx="389" formatCode="0.0%">
                  <c:v>0.115</c:v>
                </c:pt>
              </c:numCache>
            </c:numRef>
          </c:val>
          <c:smooth val="0"/>
          <c:extLst>
            <c:ext xmlns:c16="http://schemas.microsoft.com/office/drawing/2014/chart" uri="{C3380CC4-5D6E-409C-BE32-E72D297353CC}">
              <c16:uniqueId val="{00000006-4FD0-4C1A-80AE-4DC2AEC37F89}"/>
            </c:ext>
          </c:extLst>
        </c:ser>
        <c:ser>
          <c:idx val="7"/>
          <c:order val="7"/>
          <c:tx>
            <c:strRef>
              <c:f>'5 Imprisonment Rate'!$I$6</c:f>
              <c:strCache>
                <c:ptCount val="1"/>
                <c:pt idx="0">
                  <c:v>Category 3 &amp; 4 
Imprison Rate  
(Projection 2022)</c:v>
                </c:pt>
              </c:strCache>
            </c:strRef>
          </c:tx>
          <c:spPr>
            <a:ln w="25400" cap="rnd">
              <a:solidFill>
                <a:schemeClr val="accent3"/>
              </a:solidFill>
              <a:prstDash val="sysDash"/>
              <a:round/>
            </a:ln>
            <a:effectLst/>
          </c:spPr>
          <c:marker>
            <c:symbol val="none"/>
          </c:marker>
          <c:cat>
            <c:numRef>
              <c:f>'5 Imprisonment Rate'!$A$7:$A$396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'5 Imprisonment Rate'!$I$7:$I$396</c:f>
              <c:numCache>
                <c:formatCode>0.00%</c:formatCode>
                <c:ptCount val="390"/>
                <c:pt idx="275" formatCode="0.0%">
                  <c:v>0.2027253278764766</c:v>
                </c:pt>
                <c:pt idx="276" formatCode="0.0%">
                  <c:v>0.20599999999999999</c:v>
                </c:pt>
                <c:pt idx="277" formatCode="0.0%">
                  <c:v>0.20599999999999999</c:v>
                </c:pt>
                <c:pt idx="278" formatCode="0.0%">
                  <c:v>0.20599999999999999</c:v>
                </c:pt>
                <c:pt idx="279" formatCode="0.0%">
                  <c:v>0.20599999999999999</c:v>
                </c:pt>
                <c:pt idx="280" formatCode="0.0%">
                  <c:v>0.20599999999999999</c:v>
                </c:pt>
                <c:pt idx="281" formatCode="0.0%">
                  <c:v>0.20599999999999999</c:v>
                </c:pt>
                <c:pt idx="282" formatCode="0.0%">
                  <c:v>0.20599999999999999</c:v>
                </c:pt>
                <c:pt idx="283" formatCode="0.0%">
                  <c:v>0.20599999999999999</c:v>
                </c:pt>
                <c:pt idx="284" formatCode="0.0%">
                  <c:v>0.20599999999999999</c:v>
                </c:pt>
                <c:pt idx="285" formatCode="0.0%">
                  <c:v>0.20599999999999999</c:v>
                </c:pt>
                <c:pt idx="286" formatCode="0.0%">
                  <c:v>0.20599999999999999</c:v>
                </c:pt>
                <c:pt idx="287" formatCode="0.0%">
                  <c:v>0.20599999999999999</c:v>
                </c:pt>
                <c:pt idx="288" formatCode="0.0%">
                  <c:v>0.20599999999999999</c:v>
                </c:pt>
                <c:pt idx="289" formatCode="0.0%">
                  <c:v>0.20599999999999999</c:v>
                </c:pt>
                <c:pt idx="290" formatCode="0.0%">
                  <c:v>0.20599999999999999</c:v>
                </c:pt>
                <c:pt idx="291" formatCode="0.0%">
                  <c:v>0.20599999999999999</c:v>
                </c:pt>
                <c:pt idx="292" formatCode="0.0%">
                  <c:v>0.20599999999999999</c:v>
                </c:pt>
                <c:pt idx="293" formatCode="0.0%">
                  <c:v>0.20599999999999999</c:v>
                </c:pt>
                <c:pt idx="294" formatCode="0.0%">
                  <c:v>0.20599999999999999</c:v>
                </c:pt>
                <c:pt idx="295" formatCode="0.0%">
                  <c:v>0.20599999999999999</c:v>
                </c:pt>
                <c:pt idx="296" formatCode="0.0%">
                  <c:v>0.20599999999999999</c:v>
                </c:pt>
                <c:pt idx="297" formatCode="0.0%">
                  <c:v>0.20599999999999999</c:v>
                </c:pt>
                <c:pt idx="298" formatCode="0.0%">
                  <c:v>0.20599999999999999</c:v>
                </c:pt>
                <c:pt idx="299" formatCode="0.0%">
                  <c:v>0.20599999999999999</c:v>
                </c:pt>
                <c:pt idx="300" formatCode="0.0%">
                  <c:v>0.20599999999999999</c:v>
                </c:pt>
                <c:pt idx="301" formatCode="0.0%">
                  <c:v>0.20599999999999999</c:v>
                </c:pt>
                <c:pt idx="302" formatCode="0.0%">
                  <c:v>0.20599999999999999</c:v>
                </c:pt>
                <c:pt idx="303" formatCode="0.0%">
                  <c:v>0.20599999999999999</c:v>
                </c:pt>
                <c:pt idx="304" formatCode="0.0%">
                  <c:v>0.20599999999999999</c:v>
                </c:pt>
                <c:pt idx="305" formatCode="0.0%">
                  <c:v>0.20599999999999999</c:v>
                </c:pt>
                <c:pt idx="306" formatCode="0.0%">
                  <c:v>0.20599999999999999</c:v>
                </c:pt>
                <c:pt idx="307" formatCode="0.0%">
                  <c:v>0.20599999999999999</c:v>
                </c:pt>
                <c:pt idx="308" formatCode="0.0%">
                  <c:v>0.20599999999999999</c:v>
                </c:pt>
                <c:pt idx="309" formatCode="0.0%">
                  <c:v>0.20599999999999999</c:v>
                </c:pt>
                <c:pt idx="310" formatCode="0.0%">
                  <c:v>0.20599999999999999</c:v>
                </c:pt>
                <c:pt idx="311" formatCode="0.0%">
                  <c:v>0.20599999999999999</c:v>
                </c:pt>
                <c:pt idx="312" formatCode="0.0%">
                  <c:v>0.20599999999999999</c:v>
                </c:pt>
                <c:pt idx="313" formatCode="0.0%">
                  <c:v>0.20599999999999999</c:v>
                </c:pt>
                <c:pt idx="314" formatCode="0.0%">
                  <c:v>0.20599999999999999</c:v>
                </c:pt>
                <c:pt idx="315" formatCode="0.0%">
                  <c:v>0.20599999999999999</c:v>
                </c:pt>
                <c:pt idx="316" formatCode="0.0%">
                  <c:v>0.20599999999999999</c:v>
                </c:pt>
                <c:pt idx="317" formatCode="0.0%">
                  <c:v>0.20599999999999999</c:v>
                </c:pt>
                <c:pt idx="318" formatCode="0.0%">
                  <c:v>0.20599999999999999</c:v>
                </c:pt>
                <c:pt idx="319" formatCode="0.0%">
                  <c:v>0.20599999999999999</c:v>
                </c:pt>
                <c:pt idx="320" formatCode="0.0%">
                  <c:v>0.20599999999999999</c:v>
                </c:pt>
                <c:pt idx="321" formatCode="0.0%">
                  <c:v>0.20599999999999999</c:v>
                </c:pt>
                <c:pt idx="322" formatCode="0.0%">
                  <c:v>0.20599999999999999</c:v>
                </c:pt>
                <c:pt idx="323" formatCode="0.0%">
                  <c:v>0.20599999999999999</c:v>
                </c:pt>
                <c:pt idx="324" formatCode="0.0%">
                  <c:v>0.20599999999999999</c:v>
                </c:pt>
                <c:pt idx="325" formatCode="0.0%">
                  <c:v>0.20599999999999999</c:v>
                </c:pt>
                <c:pt idx="326" formatCode="0.0%">
                  <c:v>0.20599999999999999</c:v>
                </c:pt>
                <c:pt idx="327" formatCode="0.0%">
                  <c:v>0.20599999999999999</c:v>
                </c:pt>
                <c:pt idx="328" formatCode="0.0%">
                  <c:v>0.20599999999999999</c:v>
                </c:pt>
                <c:pt idx="329" formatCode="0.0%">
                  <c:v>0.20599999999999999</c:v>
                </c:pt>
                <c:pt idx="330" formatCode="0.0%">
                  <c:v>0.20599999999999999</c:v>
                </c:pt>
                <c:pt idx="331" formatCode="0.0%">
                  <c:v>0.20599999999999999</c:v>
                </c:pt>
                <c:pt idx="332" formatCode="0.0%">
                  <c:v>0.20599999999999999</c:v>
                </c:pt>
                <c:pt idx="333" formatCode="0.0%">
                  <c:v>0.20599999999999999</c:v>
                </c:pt>
                <c:pt idx="334" formatCode="0.0%">
                  <c:v>0.20599999999999999</c:v>
                </c:pt>
                <c:pt idx="335" formatCode="0.0%">
                  <c:v>0.20599999999999999</c:v>
                </c:pt>
                <c:pt idx="336" formatCode="0.0%">
                  <c:v>0.20599999999999999</c:v>
                </c:pt>
                <c:pt idx="337" formatCode="0.0%">
                  <c:v>0.20599999999999999</c:v>
                </c:pt>
                <c:pt idx="338" formatCode="0.0%">
                  <c:v>0.20599999999999999</c:v>
                </c:pt>
                <c:pt idx="339" formatCode="0.0%">
                  <c:v>0.20599999999999999</c:v>
                </c:pt>
                <c:pt idx="340" formatCode="0.0%">
                  <c:v>0.20599999999999999</c:v>
                </c:pt>
                <c:pt idx="341" formatCode="0.0%">
                  <c:v>0.20599999999999999</c:v>
                </c:pt>
                <c:pt idx="342" formatCode="0.0%">
                  <c:v>0.20599999999999999</c:v>
                </c:pt>
                <c:pt idx="343" formatCode="0.0%">
                  <c:v>0.20599999999999999</c:v>
                </c:pt>
                <c:pt idx="344" formatCode="0.0%">
                  <c:v>0.20599999999999999</c:v>
                </c:pt>
                <c:pt idx="345" formatCode="0.0%">
                  <c:v>0.20599999999999999</c:v>
                </c:pt>
                <c:pt idx="346" formatCode="0.0%">
                  <c:v>0.20599999999999999</c:v>
                </c:pt>
                <c:pt idx="347" formatCode="0.0%">
                  <c:v>0.20599999999999999</c:v>
                </c:pt>
                <c:pt idx="348" formatCode="0.0%">
                  <c:v>0.20599999999999999</c:v>
                </c:pt>
                <c:pt idx="349" formatCode="0.0%">
                  <c:v>0.20599999999999999</c:v>
                </c:pt>
                <c:pt idx="350" formatCode="0.0%">
                  <c:v>0.20599999999999999</c:v>
                </c:pt>
                <c:pt idx="351" formatCode="0.0%">
                  <c:v>0.20599999999999999</c:v>
                </c:pt>
                <c:pt idx="352" formatCode="0.0%">
                  <c:v>0.20599999999999999</c:v>
                </c:pt>
                <c:pt idx="353" formatCode="0.0%">
                  <c:v>0.20599999999999999</c:v>
                </c:pt>
                <c:pt idx="354" formatCode="0.0%">
                  <c:v>0.20599999999999999</c:v>
                </c:pt>
                <c:pt idx="355" formatCode="0.0%">
                  <c:v>0.20599999999999999</c:v>
                </c:pt>
                <c:pt idx="356" formatCode="0.0%">
                  <c:v>0.20599999999999999</c:v>
                </c:pt>
                <c:pt idx="357" formatCode="0.0%">
                  <c:v>0.20599999999999999</c:v>
                </c:pt>
                <c:pt idx="358" formatCode="0.0%">
                  <c:v>0.20599999999999999</c:v>
                </c:pt>
                <c:pt idx="359" formatCode="0.0%">
                  <c:v>0.20599999999999999</c:v>
                </c:pt>
                <c:pt idx="360" formatCode="0.0%">
                  <c:v>0.20599999999999999</c:v>
                </c:pt>
                <c:pt idx="361" formatCode="0.0%">
                  <c:v>0.20599999999999999</c:v>
                </c:pt>
                <c:pt idx="362" formatCode="0.0%">
                  <c:v>0.20599999999999999</c:v>
                </c:pt>
                <c:pt idx="363" formatCode="0.0%">
                  <c:v>0.20599999999999999</c:v>
                </c:pt>
                <c:pt idx="364" formatCode="0.0%">
                  <c:v>0.20599999999999999</c:v>
                </c:pt>
                <c:pt idx="365" formatCode="0.0%">
                  <c:v>0.20599999999999999</c:v>
                </c:pt>
                <c:pt idx="366" formatCode="0.0%">
                  <c:v>0.20599999999999999</c:v>
                </c:pt>
                <c:pt idx="367" formatCode="0.0%">
                  <c:v>0.20599999999999999</c:v>
                </c:pt>
                <c:pt idx="368" formatCode="0.0%">
                  <c:v>0.20599999999999999</c:v>
                </c:pt>
                <c:pt idx="369" formatCode="0.0%">
                  <c:v>0.20599999999999999</c:v>
                </c:pt>
                <c:pt idx="370" formatCode="0.0%">
                  <c:v>0.20599999999999999</c:v>
                </c:pt>
                <c:pt idx="371" formatCode="0.0%">
                  <c:v>0.20599999999999999</c:v>
                </c:pt>
                <c:pt idx="372" formatCode="0.0%">
                  <c:v>0.20599999999999999</c:v>
                </c:pt>
                <c:pt idx="373" formatCode="0.0%">
                  <c:v>0.20599999999999999</c:v>
                </c:pt>
                <c:pt idx="374" formatCode="0.0%">
                  <c:v>0.20599999999999999</c:v>
                </c:pt>
                <c:pt idx="375" formatCode="0.0%">
                  <c:v>0.20599999999999999</c:v>
                </c:pt>
                <c:pt idx="376" formatCode="0.0%">
                  <c:v>0.20599999999999999</c:v>
                </c:pt>
                <c:pt idx="377" formatCode="0.0%">
                  <c:v>0.20599999999999999</c:v>
                </c:pt>
                <c:pt idx="378" formatCode="0.0%">
                  <c:v>0.20599999999999999</c:v>
                </c:pt>
                <c:pt idx="379" formatCode="0.0%">
                  <c:v>0.20599999999999999</c:v>
                </c:pt>
                <c:pt idx="380" formatCode="0.0%">
                  <c:v>0.20599999999999999</c:v>
                </c:pt>
                <c:pt idx="381" formatCode="0.0%">
                  <c:v>0.20599999999999999</c:v>
                </c:pt>
                <c:pt idx="382" formatCode="0.0%">
                  <c:v>0.20599999999999999</c:v>
                </c:pt>
                <c:pt idx="383" formatCode="0.0%">
                  <c:v>0.20599999999999999</c:v>
                </c:pt>
                <c:pt idx="384" formatCode="0.0%">
                  <c:v>0.20599999999999999</c:v>
                </c:pt>
                <c:pt idx="385" formatCode="0.0%">
                  <c:v>0.20599999999999999</c:v>
                </c:pt>
                <c:pt idx="386" formatCode="0.0%">
                  <c:v>0.20599999999999999</c:v>
                </c:pt>
                <c:pt idx="387" formatCode="0.0%">
                  <c:v>0.20599999999999999</c:v>
                </c:pt>
                <c:pt idx="388" formatCode="0.0%">
                  <c:v>0.20599999999999999</c:v>
                </c:pt>
                <c:pt idx="389" formatCode="0.0%">
                  <c:v>0.20599999999999999</c:v>
                </c:pt>
              </c:numCache>
            </c:numRef>
          </c:val>
          <c:smooth val="0"/>
          <c:extLst>
            <c:ext xmlns:c16="http://schemas.microsoft.com/office/drawing/2014/chart" uri="{C3380CC4-5D6E-409C-BE32-E72D297353CC}">
              <c16:uniqueId val="{00000007-4FD0-4C1A-80AE-4DC2AEC37F89}"/>
            </c:ext>
          </c:extLst>
        </c:ser>
        <c:dLbls>
          <c:showLegendKey val="0"/>
          <c:showVal val="0"/>
          <c:showCatName val="0"/>
          <c:showSerName val="0"/>
          <c:showPercent val="0"/>
          <c:showBubbleSize val="0"/>
        </c:dLbls>
        <c:smooth val="0"/>
        <c:axId val="474239568"/>
        <c:axId val="474239896"/>
      </c:lineChart>
      <c:dateAx>
        <c:axId val="474239568"/>
        <c:scaling>
          <c:orientation val="minMax"/>
          <c:min val="36678"/>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42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239896"/>
        <c:crosses val="autoZero"/>
        <c:auto val="1"/>
        <c:lblOffset val="100"/>
        <c:baseTimeUnit val="months"/>
        <c:majorUnit val="12"/>
        <c:majorTimeUnit val="months"/>
      </c:dateAx>
      <c:valAx>
        <c:axId val="474239896"/>
        <c:scaling>
          <c:orientation val="minMax"/>
          <c:max val="0.60000000000000009"/>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NZ" sz="1200"/>
                  <a:t>Imprisonment</a:t>
                </a:r>
                <a:r>
                  <a:rPr lang="en-NZ" sz="1200" baseline="0"/>
                  <a:t> Rate</a:t>
                </a:r>
                <a:endParaRPr lang="en-NZ" sz="1200"/>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74239568"/>
        <c:crosses val="autoZero"/>
        <c:crossBetween val="between"/>
      </c:valAx>
      <c:spPr>
        <a:noFill/>
        <a:ln>
          <a:noFill/>
        </a:ln>
        <a:effectLst/>
      </c:spPr>
    </c:plotArea>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'6 Sentence Length'!$B$6</c:f>
              <c:strCache>
                <c:ptCount val="1"/>
                <c:pt idx="0">
                  <c:v>Greater than 2 years - monthly</c:v>
                </c:pt>
              </c:strCache>
            </c:strRef>
          </c:tx>
          <c:spPr>
            <a:ln w="15875" cap="rnd">
              <a:solidFill>
                <a:schemeClr val="accent4">
                  <a:lumMod val="60000"/>
                  <a:lumOff val="40000"/>
                  <a:alpha val="45000"/>
                </a:schemeClr>
              </a:solidFill>
              <a:round/>
            </a:ln>
            <a:effectLst/>
          </c:spPr>
          <c:marker>
            <c:symbol val="none"/>
          </c:marker>
          <c:cat>
            <c:numRef>
              <c:f>'6 Sentence Length'!$A$7:$A$396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'6 Sentence Length'!$B$7:$B$396</c:f>
              <c:numCache>
                <c:formatCode>_(* #,##0.00_);_(* \(#,##0.00\);_(* "-"??_);_(@_)</c:formatCode>
                <c:ptCount val="390"/>
                <c:pt idx="0">
                  <c:v>4.409308692676249</c:v>
                </c:pt>
                <c:pt idx="1">
                  <c:v>4.0665580967216597</c:v>
                </c:pt>
                <c:pt idx="2">
                  <c:v>4.531740752523354</c:v>
                </c:pt>
                <c:pt idx="3">
                  <c:v>4.5656574482648136</c:v>
                </c:pt>
                <c:pt idx="4">
                  <c:v>4.3782226785306868</c:v>
                </c:pt>
                <c:pt idx="5">
                  <c:v>4.1882859098464849</c:v>
                </c:pt>
                <c:pt idx="6">
                  <c:v>4.8199863107460645</c:v>
                </c:pt>
                <c:pt idx="7">
                  <c:v>4.1369123788550626</c:v>
                </c:pt>
                <c:pt idx="8">
                  <c:v>4.2156405526746248</c:v>
                </c:pt>
                <c:pt idx="9">
                  <c:v>4.6180027110091126</c:v>
                </c:pt>
                <c:pt idx="10">
                  <c:v>4.1434446608984592</c:v>
                </c:pt>
                <c:pt idx="11">
                  <c:v>4.0400147422734687</c:v>
                </c:pt>
                <c:pt idx="12">
                  <c:v>3.8204819561471828</c:v>
                </c:pt>
                <c:pt idx="13">
                  <c:v>3.8896970962540172</c:v>
                </c:pt>
                <c:pt idx="14">
                  <c:v>4.5208761122518819</c:v>
                </c:pt>
                <c:pt idx="15">
                  <c:v>4.298937202427962</c:v>
                </c:pt>
                <c:pt idx="16">
                  <c:v>4.4170390948987404</c:v>
                </c:pt>
                <c:pt idx="17">
                  <c:v>4.5311430527036283</c:v>
                </c:pt>
                <c:pt idx="18">
                  <c:v>4.2996294460572591</c:v>
                </c:pt>
                <c:pt idx="19">
                  <c:v>4.1582477754962355</c:v>
                </c:pt>
                <c:pt idx="20">
                  <c:v>4.3645360410426441</c:v>
                </c:pt>
                <c:pt idx="21">
                  <c:v>4.0632587629237369</c:v>
                </c:pt>
                <c:pt idx="22">
                  <c:v>4.7291024982888423</c:v>
                </c:pt>
                <c:pt idx="23">
                  <c:v>4.2617806560311697</c:v>
                </c:pt>
                <c:pt idx="24">
                  <c:v>4.1573063390852214</c:v>
                </c:pt>
                <c:pt idx="25">
                  <c:v>4.2364430519979956</c:v>
                </c:pt>
                <c:pt idx="26">
                  <c:v>4.4214270486192921</c:v>
                </c:pt>
                <c:pt idx="27">
                  <c:v>3.7187648080871898</c:v>
                </c:pt>
                <c:pt idx="28">
                  <c:v>3.9406850849355979</c:v>
                </c:pt>
                <c:pt idx="29">
                  <c:v>4.2798516833350577</c:v>
                </c:pt>
                <c:pt idx="30">
                  <c:v>4.4955098217823819</c:v>
                </c:pt>
                <c:pt idx="31">
                  <c:v>4.6650657200199541</c:v>
                </c:pt>
                <c:pt idx="32">
                  <c:v>5.144362750509667</c:v>
                </c:pt>
                <c:pt idx="33">
                  <c:v>4.3496235455167698</c:v>
                </c:pt>
                <c:pt idx="34">
                  <c:v>4.2395071868583161</c:v>
                </c:pt>
                <c:pt idx="35">
                  <c:v>4.1920688655801595</c:v>
                </c:pt>
                <c:pt idx="36">
                  <c:v>4.5575582427054027</c:v>
                </c:pt>
                <c:pt idx="37">
                  <c:v>4.1248708854458345</c:v>
                </c:pt>
                <c:pt idx="38">
                  <c:v>4.4226347623238205</c:v>
                </c:pt>
                <c:pt idx="39">
                  <c:v>4.5535934291581111</c:v>
                </c:pt>
                <c:pt idx="40">
                  <c:v>4.1544827833026892</c:v>
                </c:pt>
                <c:pt idx="41">
                  <c:v>4.1270575413834116</c:v>
                </c:pt>
                <c:pt idx="42">
                  <c:v>4.8973241986349123</c:v>
                </c:pt>
                <c:pt idx="43">
                  <c:v>4.2491670484950301</c:v>
                </c:pt>
                <c:pt idx="44">
                  <c:v>4.4359562209684817</c:v>
                </c:pt>
                <c:pt idx="45">
                  <c:v>4.2856581346019613</c:v>
                </c:pt>
                <c:pt idx="46">
                  <c:v>4.705218881810258</c:v>
                </c:pt>
                <c:pt idx="47">
                  <c:v>4.9613681201433337</c:v>
                </c:pt>
                <c:pt idx="48">
                  <c:v>3.8688873678606739</c:v>
                </c:pt>
                <c:pt idx="49">
                  <c:v>4.183099775448202</c:v>
                </c:pt>
                <c:pt idx="50">
                  <c:v>4.2854651034421858</c:v>
                </c:pt>
                <c:pt idx="51">
                  <c:v>4.3263728742168173</c:v>
                </c:pt>
                <c:pt idx="52">
                  <c:v>3.8945720034015716</c:v>
                </c:pt>
                <c:pt idx="53">
                  <c:v>4.2965092402464071</c:v>
                </c:pt>
                <c:pt idx="54">
                  <c:v>4.2490140477820155</c:v>
                </c:pt>
                <c:pt idx="55">
                  <c:v>4.1902806297056809</c:v>
                </c:pt>
                <c:pt idx="56">
                  <c:v>4.4030830580602922</c:v>
                </c:pt>
                <c:pt idx="57">
                  <c:v>4.3488551809410261</c:v>
                </c:pt>
                <c:pt idx="58">
                  <c:v>4.3624171974152839</c:v>
                </c:pt>
                <c:pt idx="59">
                  <c:v>4.5700205338809026</c:v>
                </c:pt>
                <c:pt idx="60">
                  <c:v>3.7113848961898244</c:v>
                </c:pt>
                <c:pt idx="61">
                  <c:v>4.1236992728823809</c:v>
                </c:pt>
                <c:pt idx="62">
                  <c:v>4.3426876568560351</c:v>
                </c:pt>
                <c:pt idx="63">
                  <c:v>3.9450341651295258</c:v>
                </c:pt>
                <c:pt idx="64">
                  <c:v>4.451087446741905</c:v>
                </c:pt>
                <c:pt idx="65">
                  <c:v>4.5656678151718699</c:v>
                </c:pt>
                <c:pt idx="66">
                  <c:v>4.3912737896724217</c:v>
                </c:pt>
                <c:pt idx="67">
                  <c:v>4.3112637252026067</c:v>
                </c:pt>
                <c:pt idx="68">
                  <c:v>4.1980885745430578</c:v>
                </c:pt>
                <c:pt idx="69">
                  <c:v>4.3016697438729086</c:v>
                </c:pt>
                <c:pt idx="70">
                  <c:v>4.4014028832327856</c:v>
                </c:pt>
                <c:pt idx="71">
                  <c:v>4.5461464750171112</c:v>
                </c:pt>
                <c:pt idx="72">
                  <c:v>3.6461854367398514</c:v>
                </c:pt>
                <c:pt idx="73">
                  <c:v>4.9681879004260932</c:v>
                </c:pt>
                <c:pt idx="74">
                  <c:v>4.495241496294974</c:v>
                </c:pt>
                <c:pt idx="75">
                  <c:v>4.2111089031669273</c:v>
                </c:pt>
                <c:pt idx="76">
                  <c:v>3.8445469656968632</c:v>
                </c:pt>
                <c:pt idx="77">
                  <c:v>4.2508909816139155</c:v>
                </c:pt>
                <c:pt idx="78">
                  <c:v>3.6624816661777646</c:v>
                </c:pt>
                <c:pt idx="79">
                  <c:v>4.2312943549839694</c:v>
                </c:pt>
                <c:pt idx="80">
                  <c:v>4.545751585005771</c:v>
                </c:pt>
                <c:pt idx="81">
                  <c:v>4.488514037142</c:v>
                </c:pt>
                <c:pt idx="82">
                  <c:v>3.8850285192790324</c:v>
                </c:pt>
                <c:pt idx="83">
                  <c:v>4.3491273100616015</c:v>
                </c:pt>
                <c:pt idx="84">
                  <c:v>3.9654677529752047</c:v>
                </c:pt>
                <c:pt idx="85">
                  <c:v>4.2464065708418888</c:v>
                </c:pt>
                <c:pt idx="86">
                  <c:v>3.9486145968007711</c:v>
                </c:pt>
                <c:pt idx="87">
                  <c:v>4.1959596370314642</c:v>
                </c:pt>
                <c:pt idx="88">
                  <c:v>4.4560218575525647</c:v>
                </c:pt>
                <c:pt idx="89">
                  <c:v>4.1929158110882963</c:v>
                </c:pt>
                <c:pt idx="90">
                  <c:v>3.9032261008441713</c:v>
                </c:pt>
                <c:pt idx="91">
                  <c:v>4.3239861396303905</c:v>
                </c:pt>
                <c:pt idx="92">
                  <c:v>4.4688569472963735</c:v>
                </c:pt>
                <c:pt idx="93">
                  <c:v>4.508256746609252</c:v>
                </c:pt>
                <c:pt idx="94">
                  <c:v>4.2039002772653973</c:v>
                </c:pt>
                <c:pt idx="95">
                  <c:v>4.6159101028023093</c:v>
                </c:pt>
                <c:pt idx="96">
                  <c:v>3.7723088867776107</c:v>
                </c:pt>
                <c:pt idx="97">
                  <c:v>4.0033489781949738</c:v>
                </c:pt>
                <c:pt idx="98">
                  <c:v>4.4639338859735842</c:v>
                </c:pt>
                <c:pt idx="99">
                  <c:v>4.3813340398754717</c:v>
                </c:pt>
                <c:pt idx="100">
                  <c:v>4.069685297041822</c:v>
                </c:pt>
                <c:pt idx="101">
                  <c:v>4.7702103428640452</c:v>
                </c:pt>
                <c:pt idx="102">
                  <c:v>4.1172712753821576</c:v>
                </c:pt>
                <c:pt idx="103">
                  <c:v>4.3083657036232932</c:v>
                </c:pt>
                <c:pt idx="104">
                  <c:v>4.5531356246002623</c:v>
                </c:pt>
                <c:pt idx="105">
                  <c:v>4.0721057732056574</c:v>
                </c:pt>
                <c:pt idx="106">
                  <c:v>3.8916906228610539</c:v>
                </c:pt>
                <c:pt idx="107">
                  <c:v>4.396906392553702</c:v>
                </c:pt>
                <c:pt idx="108">
                  <c:v>3.8675034464142835</c:v>
                </c:pt>
                <c:pt idx="109">
                  <c:v>4.945716843047439</c:v>
                </c:pt>
                <c:pt idx="110">
                  <c:v>4.0553007024237742</c:v>
                </c:pt>
                <c:pt idx="111">
                  <c:v>4.0829274639242907</c:v>
                </c:pt>
                <c:pt idx="112">
                  <c:v>4.294999223155834</c:v>
                </c:pt>
                <c:pt idx="113">
                  <c:v>4.0632103798518164</c:v>
                </c:pt>
                <c:pt idx="114">
                  <c:v>4.5740129441426465</c:v>
                </c:pt>
                <c:pt idx="115">
                  <c:v>4.5059980546849676</c:v>
                </c:pt>
                <c:pt idx="116">
                  <c:v>4.3903308564647254</c:v>
                </c:pt>
                <c:pt idx="117">
                  <c:v>4.4700547570157427</c:v>
                </c:pt>
                <c:pt idx="118">
                  <c:v>4.4572727390130833</c:v>
                </c:pt>
                <c:pt idx="119">
                  <c:v>4.3108565986880425</c:v>
                </c:pt>
                <c:pt idx="120">
                  <c:v>3.784107217769535</c:v>
                </c:pt>
                <c:pt idx="121">
                  <c:v>3.9361436566413013</c:v>
                </c:pt>
                <c:pt idx="122">
                  <c:v>4.3652389014974124</c:v>
                </c:pt>
                <c:pt idx="123">
                  <c:v>4.1274345093646945</c:v>
                </c:pt>
                <c:pt idx="124">
                  <c:v>4.3219171715635332</c:v>
                </c:pt>
                <c:pt idx="125">
                  <c:v>4.7141064502460805</c:v>
                </c:pt>
                <c:pt idx="126">
                  <c:v>4.536651154878923</c:v>
                </c:pt>
                <c:pt idx="127">
                  <c:v>4.0606686808180417</c:v>
                </c:pt>
                <c:pt idx="128">
                  <c:v>4.2643617783295937</c:v>
                </c:pt>
                <c:pt idx="129">
                  <c:v>3.9899843180065671</c:v>
                </c:pt>
                <c:pt idx="130">
                  <c:v>4.2313383993565052</c:v>
                </c:pt>
                <c:pt idx="131">
                  <c:v>4.1878355548697739</c:v>
                </c:pt>
                <c:pt idx="132">
                  <c:v>3.7027860997969055</c:v>
                </c:pt>
                <c:pt idx="133">
                  <c:v>4.4755767351559843</c:v>
                </c:pt>
                <c:pt idx="134">
                  <c:v>4.5441478439425058</c:v>
                </c:pt>
                <c:pt idx="135">
                  <c:v>4.0833542010984791</c:v>
                </c:pt>
                <c:pt idx="136">
                  <c:v>4.5778243934626426</c:v>
                </c:pt>
                <c:pt idx="137">
                  <c:v>4.3812007574054368</c:v>
                </c:pt>
                <c:pt idx="138">
                  <c:v>4.3731036807747703</c:v>
                </c:pt>
                <c:pt idx="139">
                  <c:v>4.2300128545433298</c:v>
                </c:pt>
                <c:pt idx="140">
                  <c:v>4.4522852377784847</c:v>
                </c:pt>
                <c:pt idx="141">
                  <c:v>4.5115421336925676</c:v>
                </c:pt>
                <c:pt idx="142">
                  <c:v>4.1826056709417534</c:v>
                </c:pt>
                <c:pt idx="143">
                  <c:v>4.3823670758879807</c:v>
                </c:pt>
                <c:pt idx="144">
                  <c:v>3.4360027378507869</c:v>
                </c:pt>
                <c:pt idx="145">
                  <c:v>4.0807473175810509</c:v>
                </c:pt>
                <c:pt idx="146">
                  <c:v>4.1567302239170818</c:v>
                </c:pt>
                <c:pt idx="147">
                  <c:v>4.2133613485506904</c:v>
                </c:pt>
                <c:pt idx="148">
                  <c:v>4.1656973527278094</c:v>
                </c:pt>
                <c:pt idx="149">
                  <c:v>4.1513664212617485</c:v>
                </c:pt>
                <c:pt idx="150">
                  <c:v>4.1486033463730978</c:v>
                </c:pt>
                <c:pt idx="151">
                  <c:v>4.357830730783312</c:v>
                </c:pt>
                <c:pt idx="152">
                  <c:v>3.7147481579900954</c:v>
                </c:pt>
                <c:pt idx="153">
                  <c:v>4.5411954600713065</c:v>
                </c:pt>
                <c:pt idx="154">
                  <c:v>4.507083615339611</c:v>
                </c:pt>
                <c:pt idx="155">
                  <c:v>4.7105497656038118</c:v>
                </c:pt>
                <c:pt idx="156">
                  <c:v>4.1385537072499208</c:v>
                </c:pt>
                <c:pt idx="157">
                  <c:v>4.5134930412959164</c:v>
                </c:pt>
                <c:pt idx="158">
                  <c:v>4.0630823171157573</c:v>
                </c:pt>
                <c:pt idx="159">
                  <c:v>4.4594409604676546</c:v>
                </c:pt>
                <c:pt idx="160">
                  <c:v>4.1105314760345557</c:v>
                </c:pt>
                <c:pt idx="161">
                  <c:v>4.0649852130228714</c:v>
                </c:pt>
                <c:pt idx="162">
                  <c:v>4.5456220712894222</c:v>
                </c:pt>
                <c:pt idx="163">
                  <c:v>4.7010368002057978</c:v>
                </c:pt>
                <c:pt idx="164">
                  <c:v>3.8193962566971136</c:v>
                </c:pt>
                <c:pt idx="165">
                  <c:v>4.3409690925091331</c:v>
                </c:pt>
                <c:pt idx="166">
                  <c:v>4.3787748603162129</c:v>
                </c:pt>
                <c:pt idx="167">
                  <c:v>4.4304774375303788</c:v>
                </c:pt>
                <c:pt idx="168">
                  <c:v>3.6682333257281918</c:v>
                </c:pt>
                <c:pt idx="169">
                  <c:v>4.2291512087381156</c:v>
                </c:pt>
                <c:pt idx="170">
                  <c:v>4.2085844869841686</c:v>
                </c:pt>
                <c:pt idx="171">
                  <c:v>4.1824036983427026</c:v>
                </c:pt>
                <c:pt idx="172">
                  <c:v>4.0272195358901328</c:v>
                </c:pt>
                <c:pt idx="173">
                  <c:v>4.3876577686516081</c:v>
                </c:pt>
                <c:pt idx="174">
                  <c:v>4.5768991603029532</c:v>
                </c:pt>
                <c:pt idx="175">
                  <c:v>4.7879501176941952</c:v>
                </c:pt>
                <c:pt idx="176">
                  <c:v>4.5963639091258575</c:v>
                </c:pt>
                <c:pt idx="177">
                  <c:v>4.2475017111567421</c:v>
                </c:pt>
                <c:pt idx="178">
                  <c:v>4.3455914379939014</c:v>
                </c:pt>
                <c:pt idx="179">
                  <c:v>4.6687740912857096</c:v>
                </c:pt>
                <c:pt idx="180">
                  <c:v>4.295812332773318</c:v>
                </c:pt>
                <c:pt idx="181">
                  <c:v>5.0280514669933689</c:v>
                </c:pt>
                <c:pt idx="182">
                  <c:v>4.4464328614620303</c:v>
                </c:pt>
                <c:pt idx="183">
                  <c:v>3.935515317445502</c:v>
                </c:pt>
                <c:pt idx="184">
                  <c:v>4.2293442847364817</c:v>
                </c:pt>
                <c:pt idx="185">
                  <c:v>4.1946563019458294</c:v>
                </c:pt>
                <c:pt idx="186">
                  <c:v>4.7468367499110968</c:v>
                </c:pt>
                <c:pt idx="187">
                  <c:v>4.3886398472973367</c:v>
                </c:pt>
                <c:pt idx="188">
                  <c:v>4.9021914407359715</c:v>
                </c:pt>
                <c:pt idx="189">
                  <c:v>4.3166304003595988</c:v>
                </c:pt>
                <c:pt idx="190">
                  <c:v>4.3251724319486122</c:v>
                </c:pt>
                <c:pt idx="191">
                  <c:v>4.2060360256949858</c:v>
                </c:pt>
                <c:pt idx="192">
                  <c:v>4.2305198314060304</c:v>
                </c:pt>
                <c:pt idx="193">
                  <c:v>4.2049792932749819</c:v>
                </c:pt>
                <c:pt idx="194">
                  <c:v>3.989083697502589</c:v>
                </c:pt>
                <c:pt idx="195">
                  <c:v>4.3518957276657479</c:v>
                </c:pt>
                <c:pt idx="196">
                  <c:v>4.6157597535934283</c:v>
                </c:pt>
                <c:pt idx="197">
                  <c:v>4.3901194367155512</c:v>
                </c:pt>
                <c:pt idx="198">
                  <c:v>4.2919274634472178</c:v>
                </c:pt>
                <c:pt idx="199">
                  <c:v>4.218333680524557</c:v>
                </c:pt>
                <c:pt idx="200">
                  <c:v>3.892527206379679</c:v>
                </c:pt>
                <c:pt idx="201">
                  <c:v>4.1775496235455174</c:v>
                </c:pt>
                <c:pt idx="202">
                  <c:v>4.5507790363059621</c:v>
                </c:pt>
                <c:pt idx="203">
                  <c:v>4.4530202569608814</c:v>
                </c:pt>
                <c:pt idx="204">
                  <c:v>4.0367955111281599</c:v>
                </c:pt>
                <c:pt idx="205">
                  <c:v>4.2310392793270184</c:v>
                </c:pt>
                <c:pt idx="206">
                  <c:v>4.4300203560983853</c:v>
                </c:pt>
                <c:pt idx="207">
                  <c:v>5.0805732766953513</c:v>
                </c:pt>
                <c:pt idx="208">
                  <c:v>4.6682637462924932</c:v>
                </c:pt>
                <c:pt idx="209">
                  <c:v>4.2016393716298568</c:v>
                </c:pt>
                <c:pt idx="210">
                  <c:v>4.1740490857533983</c:v>
                </c:pt>
                <c:pt idx="211">
                  <c:v>4.3394384654277554</c:v>
                </c:pt>
                <c:pt idx="212">
                  <c:v>4.2685786739376796</c:v>
                </c:pt>
                <c:pt idx="213">
                  <c:v>4.705179101072325</c:v>
                </c:pt>
                <c:pt idx="214">
                  <c:v>4.3157654574492357</c:v>
                </c:pt>
                <c:pt idx="215">
                  <c:v>4.5244939865063065</c:v>
                </c:pt>
                <c:pt idx="216">
                  <c:v>4.0302822890091878</c:v>
                </c:pt>
                <c:pt idx="217">
                  <c:v>4.0853199741748831</c:v>
                </c:pt>
                <c:pt idx="218">
                  <c:v>4.5553610885253741</c:v>
                </c:pt>
                <c:pt idx="219">
                  <c:v>4.2878269346441824</c:v>
                </c:pt>
                <c:pt idx="220">
                  <c:v>4.0299481108447184</c:v>
                </c:pt>
                <c:pt idx="221">
                  <c:v>4.6294514520387207</c:v>
                </c:pt>
                <c:pt idx="222">
                  <c:v>3.8601491118062925</c:v>
                </c:pt>
                <c:pt idx="223">
                  <c:v>4.4222843578429227</c:v>
                </c:pt>
                <c:pt idx="224">
                  <c:v>4.1575350651326017</c:v>
                </c:pt>
                <c:pt idx="225">
                  <c:v>4.426107492373454</c:v>
                </c:pt>
                <c:pt idx="226">
                  <c:v>4.64524000833259</c:v>
                </c:pt>
                <c:pt idx="227">
                  <c:v>4.6383133179847764</c:v>
                </c:pt>
                <c:pt idx="228">
                  <c:v>3.9101289614636641</c:v>
                </c:pt>
                <c:pt idx="229">
                  <c:v>4.3438433539951511</c:v>
                </c:pt>
                <c:pt idx="230">
                  <c:v>3.8520820615276472</c:v>
                </c:pt>
                <c:pt idx="231">
                  <c:v>3.8793064111339266</c:v>
                </c:pt>
                <c:pt idx="232">
                  <c:v>3.6479350691955332</c:v>
                </c:pt>
                <c:pt idx="233">
                  <c:v>3.5707256596024952</c:v>
                </c:pt>
                <c:pt idx="234">
                  <c:v>4.3564160229457976</c:v>
                </c:pt>
                <c:pt idx="235">
                  <c:v>4.280883934682703</c:v>
                </c:pt>
                <c:pt idx="236">
                  <c:v>4.50837696012234</c:v>
                </c:pt>
                <c:pt idx="237">
                  <c:v>4.1139820518670627</c:v>
                </c:pt>
                <c:pt idx="238">
                  <c:v>4.1019424579291464</c:v>
                </c:pt>
                <c:pt idx="239">
                  <c:v>5.270108924758965</c:v>
                </c:pt>
                <c:pt idx="240">
                  <c:v>3.5989611168931024</c:v>
                </c:pt>
                <c:pt idx="241">
                  <c:v>4.6313121885270476</c:v>
                </c:pt>
                <c:pt idx="242">
                  <c:v>4.2981491852128402</c:v>
                </c:pt>
                <c:pt idx="243">
                  <c:v>4.1668075854571809</c:v>
                </c:pt>
                <c:pt idx="244">
                  <c:v>3.9154162059706215</c:v>
                </c:pt>
                <c:pt idx="245">
                  <c:v>4.1861968606744542</c:v>
                </c:pt>
                <c:pt idx="246">
                  <c:v>3.9845421964875589</c:v>
                </c:pt>
                <c:pt idx="247">
                  <c:v>3.8389125001989721</c:v>
                </c:pt>
                <c:pt idx="248">
                  <c:v>3.9005886379192334</c:v>
                </c:pt>
                <c:pt idx="249">
                  <c:v>4.3490270851667159</c:v>
                </c:pt>
                <c:pt idx="250">
                  <c:v>4.1350480925105373</c:v>
                </c:pt>
                <c:pt idx="251">
                  <c:v>4.2938551088635082</c:v>
                </c:pt>
                <c:pt idx="252">
                  <c:v>3.7950860298803373</c:v>
                </c:pt>
                <c:pt idx="253">
                  <c:v>4.104135244983131</c:v>
                </c:pt>
                <c:pt idx="254">
                  <c:v>3.7681855913320805</c:v>
                </c:pt>
                <c:pt idx="255">
                  <c:v>4.5919709549742587</c:v>
                </c:pt>
                <c:pt idx="256">
                  <c:v>4.5607118412046548</c:v>
                </c:pt>
                <c:pt idx="257">
                  <c:v>4.0526633651407176</c:v>
                </c:pt>
                <c:pt idx="258">
                  <c:v>4.5495013200352004</c:v>
                </c:pt>
                <c:pt idx="259">
                  <c:v>4.4512255347906322</c:v>
                </c:pt>
                <c:pt idx="260">
                  <c:v>4.125172076998207</c:v>
                </c:pt>
                <c:pt idx="261">
                  <c:v>4.3548335145146346</c:v>
                </c:pt>
                <c:pt idx="262">
                  <c:v>4.2021496641619844</c:v>
                </c:pt>
                <c:pt idx="263" formatCode="#,##0.0">
                  <c:v>4.2807282683093764</c:v>
                </c:pt>
                <c:pt idx="264" formatCode="#,##0.0">
                  <c:v>4.0875079100641845</c:v>
                </c:pt>
                <c:pt idx="265" formatCode="#,##0.0">
                  <c:v>4.4187316839775921</c:v>
                </c:pt>
                <c:pt idx="266" formatCode="#,##0.0">
                  <c:v>4.3601326804612226</c:v>
                </c:pt>
                <c:pt idx="267" formatCode="#,##0.0">
                  <c:v>3.8278354089442388</c:v>
                </c:pt>
                <c:pt idx="268" formatCode="#,##0.0">
                  <c:v>4.2083278387933358</c:v>
                </c:pt>
                <c:pt idx="269" formatCode="#,##0.0">
                  <c:v>3.9867355849795838</c:v>
                </c:pt>
                <c:pt idx="270" formatCode="#,##0.0">
                  <c:v>3.875642199186891</c:v>
                </c:pt>
                <c:pt idx="271" formatCode="#,##0.0">
                  <c:v>4.7467704168017582</c:v>
                </c:pt>
                <c:pt idx="272" formatCode="#,##0.0">
                  <c:v>5.0868454401908361</c:v>
                </c:pt>
                <c:pt idx="273" formatCode="#,##0.0">
                  <c:v>4.328566539552166</c:v>
                </c:pt>
                <c:pt idx="274" formatCode="#,##0.0">
                  <c:v>3.9613308862277616</c:v>
                </c:pt>
                <c:pt idx="275" formatCode="#,##0.0">
                  <c:v>4.4946559258674244</c:v>
                </c:pt>
                <c:pt idx="276" formatCode="#,##0.0">
                  <c:v>4.0009254706886077</c:v>
                </c:pt>
              </c:numCache>
            </c:numRef>
          </c:val>
          <c:smooth val="0"/>
          <c:extLst>
            <c:ext xmlns:c16="http://schemas.microsoft.com/office/drawing/2014/chart" uri="{C3380CC4-5D6E-409C-BE32-E72D297353CC}">
              <c16:uniqueId val="{00000000-3BEA-4AD7-8F41-AD9214ED7974}"/>
            </c:ext>
          </c:extLst>
        </c:ser>
        <c:ser>
          <c:idx val="1"/>
          <c:order val="1"/>
          <c:tx>
            <c:strRef>
              <c:f>'6 Sentence Length'!$C$6</c:f>
              <c:strCache>
                <c:ptCount val="1"/>
                <c:pt idx="0">
                  <c:v>Less than or equal to two years - monthly</c:v>
                </c:pt>
              </c:strCache>
            </c:strRef>
          </c:tx>
          <c:spPr>
            <a:ln w="22225" cap="rnd">
              <a:solidFill>
                <a:schemeClr val="accent6">
                  <a:lumMod val="60000"/>
                  <a:lumOff val="40000"/>
                  <a:alpha val="53000"/>
                </a:schemeClr>
              </a:solidFill>
              <a:round/>
            </a:ln>
            <a:effectLst/>
          </c:spPr>
          <c:marker>
            <c:symbol val="none"/>
          </c:marker>
          <c:cat>
            <c:numRef>
              <c:f>'6 Sentence Length'!$A$7:$A$396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'6 Sentence Length'!$C$7:$C$396</c:f>
              <c:numCache>
                <c:formatCode>_(* #,##0.00_);_(* \(#,##0.00\);_(* "-"??_);_(@_)</c:formatCode>
                <c:ptCount val="390"/>
                <c:pt idx="0">
                  <c:v>0.64701774763376407</c:v>
                </c:pt>
                <c:pt idx="1">
                  <c:v>0.71214075069232585</c:v>
                </c:pt>
                <c:pt idx="2">
                  <c:v>0.74265723629173308</c:v>
                </c:pt>
                <c:pt idx="3">
                  <c:v>0.72264232005083628</c:v>
                </c:pt>
                <c:pt idx="4">
                  <c:v>0.74858539214137709</c:v>
                </c:pt>
                <c:pt idx="5">
                  <c:v>0.76549516067903212</c:v>
                </c:pt>
                <c:pt idx="6">
                  <c:v>0.73445317824658385</c:v>
                </c:pt>
                <c:pt idx="7">
                  <c:v>0.74018331364069156</c:v>
                </c:pt>
                <c:pt idx="8">
                  <c:v>0.79024102753598124</c:v>
                </c:pt>
                <c:pt idx="9">
                  <c:v>0.66694529749898557</c:v>
                </c:pt>
                <c:pt idx="10">
                  <c:v>0.69464295855264535</c:v>
                </c:pt>
                <c:pt idx="11">
                  <c:v>0.6696320881713993</c:v>
                </c:pt>
                <c:pt idx="12">
                  <c:v>0.66614517127864159</c:v>
                </c:pt>
                <c:pt idx="13">
                  <c:v>0.65406822687080046</c:v>
                </c:pt>
                <c:pt idx="14">
                  <c:v>0.71938273909526462</c:v>
                </c:pt>
                <c:pt idx="15">
                  <c:v>0.71062298664355794</c:v>
                </c:pt>
                <c:pt idx="16">
                  <c:v>0.71389330373773341</c:v>
                </c:pt>
                <c:pt idx="17">
                  <c:v>0.69382694005495549</c:v>
                </c:pt>
                <c:pt idx="18">
                  <c:v>0.68832789789427073</c:v>
                </c:pt>
                <c:pt idx="19">
                  <c:v>0.67243973780208</c:v>
                </c:pt>
                <c:pt idx="20">
                  <c:v>0.66115553408221617</c:v>
                </c:pt>
                <c:pt idx="21">
                  <c:v>0.71206384307000326</c:v>
                </c:pt>
                <c:pt idx="22">
                  <c:v>0.68689997206608089</c:v>
                </c:pt>
                <c:pt idx="23">
                  <c:v>0.67692452936381275</c:v>
                </c:pt>
                <c:pt idx="24">
                  <c:v>0.6902955093295241</c:v>
                </c:pt>
                <c:pt idx="25">
                  <c:v>0.71204287669893418</c:v>
                </c:pt>
                <c:pt idx="26">
                  <c:v>0.70655049299813155</c:v>
                </c:pt>
                <c:pt idx="27">
                  <c:v>0.70480204618321984</c:v>
                </c:pt>
                <c:pt idx="28">
                  <c:v>0.74835240050845797</c:v>
                </c:pt>
                <c:pt idx="29">
                  <c:v>0.78343502725657277</c:v>
                </c:pt>
                <c:pt idx="30">
                  <c:v>0.85670838014799899</c:v>
                </c:pt>
                <c:pt idx="31">
                  <c:v>0.85164129629315366</c:v>
                </c:pt>
                <c:pt idx="32">
                  <c:v>0.85381235272295986</c:v>
                </c:pt>
                <c:pt idx="33">
                  <c:v>0.86745330752679739</c:v>
                </c:pt>
                <c:pt idx="34">
                  <c:v>0.79309971651719535</c:v>
                </c:pt>
                <c:pt idx="35">
                  <c:v>0.88506410108514255</c:v>
                </c:pt>
                <c:pt idx="36">
                  <c:v>0.80876290613497059</c:v>
                </c:pt>
                <c:pt idx="37">
                  <c:v>0.86834515960127168</c:v>
                </c:pt>
                <c:pt idx="38">
                  <c:v>0.8751956670535368</c:v>
                </c:pt>
                <c:pt idx="39">
                  <c:v>0.8842037830386712</c:v>
                </c:pt>
                <c:pt idx="40">
                  <c:v>0.86677590414756722</c:v>
                </c:pt>
                <c:pt idx="41">
                  <c:v>0.80449216791570222</c:v>
                </c:pt>
                <c:pt idx="42">
                  <c:v>0.8484534521570587</c:v>
                </c:pt>
                <c:pt idx="43">
                  <c:v>0.87528507143169221</c:v>
                </c:pt>
                <c:pt idx="44">
                  <c:v>0.79451165470984508</c:v>
                </c:pt>
                <c:pt idx="45">
                  <c:v>0.84599589322381941</c:v>
                </c:pt>
                <c:pt idx="46">
                  <c:v>0.885087816901171</c:v>
                </c:pt>
                <c:pt idx="47">
                  <c:v>0.80020909324576839</c:v>
                </c:pt>
                <c:pt idx="48">
                  <c:v>0.72458990440803295</c:v>
                </c:pt>
                <c:pt idx="49">
                  <c:v>0.79619070783421353</c:v>
                </c:pt>
                <c:pt idx="50">
                  <c:v>0.79511907290707828</c:v>
                </c:pt>
                <c:pt idx="51">
                  <c:v>0.81165619642046338</c:v>
                </c:pt>
                <c:pt idx="52">
                  <c:v>0.84402444785069053</c:v>
                </c:pt>
                <c:pt idx="53">
                  <c:v>0.7844580864125289</c:v>
                </c:pt>
                <c:pt idx="54">
                  <c:v>0.77369838010495096</c:v>
                </c:pt>
                <c:pt idx="55">
                  <c:v>0.78097632461082134</c:v>
                </c:pt>
                <c:pt idx="56">
                  <c:v>0.75976035912303064</c:v>
                </c:pt>
                <c:pt idx="57">
                  <c:v>0.75979539267781659</c:v>
                </c:pt>
                <c:pt idx="58">
                  <c:v>0.79583768734426052</c:v>
                </c:pt>
                <c:pt idx="59">
                  <c:v>0.7248871965604089</c:v>
                </c:pt>
                <c:pt idx="60">
                  <c:v>0.70135985420119917</c:v>
                </c:pt>
                <c:pt idx="61">
                  <c:v>0.73849482331522509</c:v>
                </c:pt>
                <c:pt idx="62">
                  <c:v>0.7286887984058793</c:v>
                </c:pt>
                <c:pt idx="63">
                  <c:v>0.77440421178306729</c:v>
                </c:pt>
                <c:pt idx="64">
                  <c:v>0.6748985938655605</c:v>
                </c:pt>
                <c:pt idx="65">
                  <c:v>0.74688474901261215</c:v>
                </c:pt>
                <c:pt idx="66">
                  <c:v>0.73523207905240229</c:v>
                </c:pt>
                <c:pt idx="67">
                  <c:v>0.77128900911760367</c:v>
                </c:pt>
                <c:pt idx="68">
                  <c:v>0.78054981195162498</c:v>
                </c:pt>
                <c:pt idx="69">
                  <c:v>0.74738896309439151</c:v>
                </c:pt>
                <c:pt idx="70">
                  <c:v>0.72675575902424805</c:v>
                </c:pt>
                <c:pt idx="71">
                  <c:v>0.75595825358587565</c:v>
                </c:pt>
                <c:pt idx="72">
                  <c:v>0.72022747190184688</c:v>
                </c:pt>
                <c:pt idx="73">
                  <c:v>0.7554190755916641</c:v>
                </c:pt>
                <c:pt idx="74">
                  <c:v>0.71483558319836471</c:v>
                </c:pt>
                <c:pt idx="75">
                  <c:v>0.7725103909373171</c:v>
                </c:pt>
                <c:pt idx="76">
                  <c:v>0.77210885467667045</c:v>
                </c:pt>
                <c:pt idx="77">
                  <c:v>0.76705075771717546</c:v>
                </c:pt>
                <c:pt idx="78">
                  <c:v>0.70786720050178664</c:v>
                </c:pt>
                <c:pt idx="79">
                  <c:v>0.72461924138017908</c:v>
                </c:pt>
                <c:pt idx="80">
                  <c:v>0.76126661623257319</c:v>
                </c:pt>
                <c:pt idx="81">
                  <c:v>0.78366747557712668</c:v>
                </c:pt>
                <c:pt idx="82">
                  <c:v>0.75056365689412941</c:v>
                </c:pt>
                <c:pt idx="83">
                  <c:v>0.79909616761893631</c:v>
                </c:pt>
                <c:pt idx="84">
                  <c:v>0.71619514791999406</c:v>
                </c:pt>
                <c:pt idx="85">
                  <c:v>0.72590226548702486</c:v>
                </c:pt>
                <c:pt idx="86">
                  <c:v>0.73849838648131383</c:v>
                </c:pt>
                <c:pt idx="87">
                  <c:v>0.72428216646867094</c:v>
                </c:pt>
                <c:pt idx="88">
                  <c:v>0.76370575269212559</c:v>
                </c:pt>
                <c:pt idx="89">
                  <c:v>0.75733130661262071</c:v>
                </c:pt>
                <c:pt idx="90">
                  <c:v>0.7798653206933156</c:v>
                </c:pt>
                <c:pt idx="91">
                  <c:v>0.79830836078829237</c:v>
                </c:pt>
                <c:pt idx="92">
                  <c:v>0.76042621421077194</c:v>
                </c:pt>
                <c:pt idx="93">
                  <c:v>0.74864763418780778</c:v>
                </c:pt>
                <c:pt idx="94">
                  <c:v>0.76345192566958486</c:v>
                </c:pt>
                <c:pt idx="95">
                  <c:v>0.77427774142353201</c:v>
                </c:pt>
                <c:pt idx="96">
                  <c:v>0.69967866502054454</c:v>
                </c:pt>
                <c:pt idx="97">
                  <c:v>0.7130075536443804</c:v>
                </c:pt>
                <c:pt idx="98">
                  <c:v>0.75070148467484432</c:v>
                </c:pt>
                <c:pt idx="99">
                  <c:v>0.71538770335328949</c:v>
                </c:pt>
                <c:pt idx="100">
                  <c:v>0.79665458630910979</c:v>
                </c:pt>
                <c:pt idx="101">
                  <c:v>0.74558240679554666</c:v>
                </c:pt>
                <c:pt idx="102">
                  <c:v>0.74574917389322137</c:v>
                </c:pt>
                <c:pt idx="103">
                  <c:v>0.76599589322381911</c:v>
                </c:pt>
                <c:pt idx="104">
                  <c:v>0.70740657659367634</c:v>
                </c:pt>
                <c:pt idx="105">
                  <c:v>0.72819783004994543</c:v>
                </c:pt>
                <c:pt idx="106">
                  <c:v>0.7610953576045979</c:v>
                </c:pt>
                <c:pt idx="107">
                  <c:v>0.78722106710173811</c:v>
                </c:pt>
                <c:pt idx="108">
                  <c:v>0.66527635181382627</c:v>
                </c:pt>
                <c:pt idx="109">
                  <c:v>0.7666189616908301</c:v>
                </c:pt>
                <c:pt idx="110">
                  <c:v>0.69542425893261905</c:v>
                </c:pt>
                <c:pt idx="111">
                  <c:v>0.70025641811476491</c:v>
                </c:pt>
                <c:pt idx="112">
                  <c:v>0.70411707340710983</c:v>
                </c:pt>
                <c:pt idx="113">
                  <c:v>0.76887251972809811</c:v>
                </c:pt>
                <c:pt idx="114">
                  <c:v>0.72892840608795217</c:v>
                </c:pt>
                <c:pt idx="115">
                  <c:v>0.70671459152288585</c:v>
                </c:pt>
                <c:pt idx="116">
                  <c:v>0.71289055513025068</c:v>
                </c:pt>
                <c:pt idx="117">
                  <c:v>0.71179022046836626</c:v>
                </c:pt>
                <c:pt idx="118">
                  <c:v>0.74171675808104431</c:v>
                </c:pt>
                <c:pt idx="119">
                  <c:v>0.70207116452439644</c:v>
                </c:pt>
                <c:pt idx="120">
                  <c:v>0.653012117881829</c:v>
                </c:pt>
                <c:pt idx="121">
                  <c:v>0.69320615574838296</c:v>
                </c:pt>
                <c:pt idx="122">
                  <c:v>0.73230929224434793</c:v>
                </c:pt>
                <c:pt idx="123">
                  <c:v>0.72532565872797727</c:v>
                </c:pt>
                <c:pt idx="124">
                  <c:v>0.74246955442671614</c:v>
                </c:pt>
                <c:pt idx="125">
                  <c:v>0.70664755520380085</c:v>
                </c:pt>
                <c:pt idx="126">
                  <c:v>0.71921870190960513</c:v>
                </c:pt>
                <c:pt idx="127">
                  <c:v>0.69892267139853315</c:v>
                </c:pt>
                <c:pt idx="128">
                  <c:v>0.67594759791885062</c:v>
                </c:pt>
                <c:pt idx="129">
                  <c:v>0.71471114473384023</c:v>
                </c:pt>
                <c:pt idx="130">
                  <c:v>0.67210040884189448</c:v>
                </c:pt>
                <c:pt idx="131">
                  <c:v>0.70170419156382979</c:v>
                </c:pt>
                <c:pt idx="132">
                  <c:v>0.61764433838355826</c:v>
                </c:pt>
                <c:pt idx="133">
                  <c:v>0.71984914766809227</c:v>
                </c:pt>
                <c:pt idx="134">
                  <c:v>0.69323388184685431</c:v>
                </c:pt>
                <c:pt idx="135">
                  <c:v>0.69585900068446271</c:v>
                </c:pt>
                <c:pt idx="136">
                  <c:v>0.70085005049620441</c:v>
                </c:pt>
                <c:pt idx="137">
                  <c:v>0.72958478552190931</c:v>
                </c:pt>
                <c:pt idx="138">
                  <c:v>0.6985980363866503</c:v>
                </c:pt>
                <c:pt idx="139">
                  <c:v>0.69447172375482336</c:v>
                </c:pt>
                <c:pt idx="140">
                  <c:v>0.75102842248632817</c:v>
                </c:pt>
                <c:pt idx="141">
                  <c:v>0.67116010970112838</c:v>
                </c:pt>
                <c:pt idx="142">
                  <c:v>0.70316654058143302</c:v>
                </c:pt>
                <c:pt idx="143">
                  <c:v>0.69877184146294213</c:v>
                </c:pt>
                <c:pt idx="144">
                  <c:v>0.65409884878788238</c:v>
                </c:pt>
                <c:pt idx="145">
                  <c:v>0.74914113725907538</c:v>
                </c:pt>
                <c:pt idx="146">
                  <c:v>0.72393260028079309</c:v>
                </c:pt>
                <c:pt idx="147">
                  <c:v>0.73165609506922802</c:v>
                </c:pt>
                <c:pt idx="148">
                  <c:v>0.76315606741461584</c:v>
                </c:pt>
                <c:pt idx="149">
                  <c:v>0.77773325987880004</c:v>
                </c:pt>
                <c:pt idx="150">
                  <c:v>0.75397474986797375</c:v>
                </c:pt>
                <c:pt idx="151">
                  <c:v>0.72866231742399556</c:v>
                </c:pt>
                <c:pt idx="152">
                  <c:v>0.71887806369871998</c:v>
                </c:pt>
                <c:pt idx="153">
                  <c:v>0.70500260819485794</c:v>
                </c:pt>
                <c:pt idx="154">
                  <c:v>0.73796371659112792</c:v>
                </c:pt>
                <c:pt idx="155">
                  <c:v>0.72695414099931555</c:v>
                </c:pt>
                <c:pt idx="156">
                  <c:v>0.69116430169481136</c:v>
                </c:pt>
                <c:pt idx="157">
                  <c:v>0.74796335940116787</c:v>
                </c:pt>
                <c:pt idx="158">
                  <c:v>0.69417691212816357</c:v>
                </c:pt>
                <c:pt idx="159">
                  <c:v>0.75498595671363511</c:v>
                </c:pt>
                <c:pt idx="160">
                  <c:v>0.760499830737564</c:v>
                </c:pt>
                <c:pt idx="161">
                  <c:v>0.72505513727279636</c:v>
                </c:pt>
                <c:pt idx="162">
                  <c:v>0.6977491539077858</c:v>
                </c:pt>
                <c:pt idx="163">
                  <c:v>0.74270485108803097</c:v>
                </c:pt>
                <c:pt idx="164">
                  <c:v>0.74255479056783558</c:v>
                </c:pt>
                <c:pt idx="165">
                  <c:v>0.69144764639939882</c:v>
                </c:pt>
                <c:pt idx="166">
                  <c:v>0.77228605568841535</c:v>
                </c:pt>
                <c:pt idx="167">
                  <c:v>0.72981507100008058</c:v>
                </c:pt>
                <c:pt idx="168">
                  <c:v>0.69064658909422771</c:v>
                </c:pt>
                <c:pt idx="169">
                  <c:v>0.69405428047186957</c:v>
                </c:pt>
                <c:pt idx="170">
                  <c:v>0.73857015590876463</c:v>
                </c:pt>
                <c:pt idx="171">
                  <c:v>0.74851686391054217</c:v>
                </c:pt>
                <c:pt idx="172">
                  <c:v>0.75147755899585611</c:v>
                </c:pt>
                <c:pt idx="173">
                  <c:v>0.74133503575563264</c:v>
                </c:pt>
                <c:pt idx="174">
                  <c:v>0.78080219028062969</c:v>
                </c:pt>
                <c:pt idx="175">
                  <c:v>0.7650116415935666</c:v>
                </c:pt>
                <c:pt idx="176">
                  <c:v>0.71372242728108737</c:v>
                </c:pt>
                <c:pt idx="177">
                  <c:v>0.78282454939539126</c:v>
                </c:pt>
                <c:pt idx="178">
                  <c:v>0.73412890774641115</c:v>
                </c:pt>
                <c:pt idx="179">
                  <c:v>0.74797461265633747</c:v>
                </c:pt>
                <c:pt idx="180">
                  <c:v>0.64580703581116583</c:v>
                </c:pt>
                <c:pt idx="181">
                  <c:v>0.78022102164364082</c:v>
                </c:pt>
                <c:pt idx="182">
                  <c:v>0.75566392881587963</c:v>
                </c:pt>
                <c:pt idx="183">
                  <c:v>0.74780850331981763</c:v>
                </c:pt>
                <c:pt idx="184">
                  <c:v>0.72623154179377591</c:v>
                </c:pt>
                <c:pt idx="185">
                  <c:v>0.85485729093608021</c:v>
                </c:pt>
                <c:pt idx="186">
                  <c:v>0.79726830168654683</c:v>
                </c:pt>
                <c:pt idx="187">
                  <c:v>0.81713572492652098</c:v>
                </c:pt>
                <c:pt idx="188">
                  <c:v>0.79308126579281879</c:v>
                </c:pt>
                <c:pt idx="189">
                  <c:v>0.75531261949979589</c:v>
                </c:pt>
                <c:pt idx="190">
                  <c:v>0.80428121308738876</c:v>
                </c:pt>
                <c:pt idx="191">
                  <c:v>0.81185071541163656</c:v>
                </c:pt>
                <c:pt idx="192">
                  <c:v>0.77057477397644236</c:v>
                </c:pt>
                <c:pt idx="193">
                  <c:v>0.79585088592053188</c:v>
                </c:pt>
                <c:pt idx="194">
                  <c:v>0.80855364476386049</c:v>
                </c:pt>
                <c:pt idx="195">
                  <c:v>0.77899341204654349</c:v>
                </c:pt>
                <c:pt idx="196">
                  <c:v>0.79987711296797037</c:v>
                </c:pt>
                <c:pt idx="197">
                  <c:v>0.76959820583395222</c:v>
                </c:pt>
                <c:pt idx="198">
                  <c:v>0.82806447488172341</c:v>
                </c:pt>
                <c:pt idx="199">
                  <c:v>0.77151114153167533</c:v>
                </c:pt>
                <c:pt idx="200">
                  <c:v>0.77701215954871405</c:v>
                </c:pt>
                <c:pt idx="201">
                  <c:v>0.80823110972115331</c:v>
                </c:pt>
                <c:pt idx="202">
                  <c:v>0.80466348854637693</c:v>
                </c:pt>
                <c:pt idx="203">
                  <c:v>0.8026740174718765</c:v>
                </c:pt>
                <c:pt idx="204">
                  <c:v>0.73444177853862036</c:v>
                </c:pt>
                <c:pt idx="205">
                  <c:v>0.73852903873363218</c:v>
                </c:pt>
                <c:pt idx="206">
                  <c:v>0.80212805674817989</c:v>
                </c:pt>
                <c:pt idx="207">
                  <c:v>0.83478647272362383</c:v>
                </c:pt>
                <c:pt idx="208">
                  <c:v>0.82960759268541129</c:v>
                </c:pt>
                <c:pt idx="209">
                  <c:v>0.86818772407613964</c:v>
                </c:pt>
                <c:pt idx="210">
                  <c:v>0.83459271748019759</c:v>
                </c:pt>
                <c:pt idx="211">
                  <c:v>0.80080099105673119</c:v>
                </c:pt>
                <c:pt idx="212">
                  <c:v>0.8031691492414389</c:v>
                </c:pt>
                <c:pt idx="213">
                  <c:v>0.79197792922739696</c:v>
                </c:pt>
                <c:pt idx="214">
                  <c:v>0.81470015268783236</c:v>
                </c:pt>
                <c:pt idx="215">
                  <c:v>0.84213194786342227</c:v>
                </c:pt>
                <c:pt idx="216">
                  <c:v>0.753811032905643</c:v>
                </c:pt>
                <c:pt idx="217">
                  <c:v>0.82286312372217596</c:v>
                </c:pt>
                <c:pt idx="218">
                  <c:v>0.8645807093476231</c:v>
                </c:pt>
                <c:pt idx="219">
                  <c:v>0.8147669186071913</c:v>
                </c:pt>
                <c:pt idx="220">
                  <c:v>0.83829477282792908</c:v>
                </c:pt>
                <c:pt idx="221">
                  <c:v>0.83997795496768823</c:v>
                </c:pt>
                <c:pt idx="222">
                  <c:v>0.81403578920770314</c:v>
                </c:pt>
                <c:pt idx="223">
                  <c:v>0.79592705054717372</c:v>
                </c:pt>
                <c:pt idx="224">
                  <c:v>0.80893440421421081</c:v>
                </c:pt>
                <c:pt idx="225">
                  <c:v>0.84523803427775523</c:v>
                </c:pt>
                <c:pt idx="226">
                  <c:v>0.82899307221401297</c:v>
                </c:pt>
                <c:pt idx="227">
                  <c:v>0.79315819555875444</c:v>
                </c:pt>
                <c:pt idx="228">
                  <c:v>0.83691549782323682</c:v>
                </c:pt>
                <c:pt idx="229">
                  <c:v>0.81312630259403684</c:v>
                </c:pt>
                <c:pt idx="230">
                  <c:v>0.81408890229700503</c:v>
                </c:pt>
                <c:pt idx="231">
                  <c:v>0.93836637305136017</c:v>
                </c:pt>
                <c:pt idx="232">
                  <c:v>0.86866872005475704</c:v>
                </c:pt>
                <c:pt idx="233">
                  <c:v>0.90484805122030199</c:v>
                </c:pt>
                <c:pt idx="234">
                  <c:v>0.89373429387906533</c:v>
                </c:pt>
                <c:pt idx="235">
                  <c:v>0.94646471337204607</c:v>
                </c:pt>
                <c:pt idx="236">
                  <c:v>0.89053115309372122</c:v>
                </c:pt>
                <c:pt idx="237">
                  <c:v>0.93431457339580182</c:v>
                </c:pt>
                <c:pt idx="238">
                  <c:v>0.82910937589729028</c:v>
                </c:pt>
                <c:pt idx="239">
                  <c:v>0.88359773312022094</c:v>
                </c:pt>
                <c:pt idx="240">
                  <c:v>0.82043245077683669</c:v>
                </c:pt>
                <c:pt idx="241">
                  <c:v>0.90124649333371909</c:v>
                </c:pt>
                <c:pt idx="242">
                  <c:v>0.89140685542659248</c:v>
                </c:pt>
                <c:pt idx="243">
                  <c:v>0.85099263272184744</c:v>
                </c:pt>
                <c:pt idx="244">
                  <c:v>0.8931437386772797</c:v>
                </c:pt>
                <c:pt idx="245">
                  <c:v>0.93093113995908683</c:v>
                </c:pt>
                <c:pt idx="246">
                  <c:v>0.90447508229849072</c:v>
                </c:pt>
                <c:pt idx="247">
                  <c:v>0.92278647828618698</c:v>
                </c:pt>
                <c:pt idx="248">
                  <c:v>0.86996589521605938</c:v>
                </c:pt>
                <c:pt idx="249">
                  <c:v>0.87547514195067566</c:v>
                </c:pt>
                <c:pt idx="250">
                  <c:v>0.85510165255099013</c:v>
                </c:pt>
                <c:pt idx="251">
                  <c:v>0.91081380009426172</c:v>
                </c:pt>
                <c:pt idx="252">
                  <c:v>0.86863663586584527</c:v>
                </c:pt>
                <c:pt idx="253">
                  <c:v>0.87047091520700737</c:v>
                </c:pt>
                <c:pt idx="254">
                  <c:v>0.87513326281293446</c:v>
                </c:pt>
                <c:pt idx="255">
                  <c:v>0.8931282528121085</c:v>
                </c:pt>
                <c:pt idx="256">
                  <c:v>0.9789695481204117</c:v>
                </c:pt>
                <c:pt idx="257">
                  <c:v>0.94655715263518159</c:v>
                </c:pt>
                <c:pt idx="258">
                  <c:v>0.99513295743623009</c:v>
                </c:pt>
                <c:pt idx="259">
                  <c:v>0.91355963224546377</c:v>
                </c:pt>
                <c:pt idx="260">
                  <c:v>0.88283648476011489</c:v>
                </c:pt>
                <c:pt idx="261">
                  <c:v>0.9457788814075524</c:v>
                </c:pt>
                <c:pt idx="262">
                  <c:v>0.92705966030189446</c:v>
                </c:pt>
                <c:pt idx="263">
                  <c:v>0.86448675668388186</c:v>
                </c:pt>
                <c:pt idx="264">
                  <c:v>0.87718172484599599</c:v>
                </c:pt>
                <c:pt idx="265">
                  <c:v>0.86851899383983566</c:v>
                </c:pt>
                <c:pt idx="266">
                  <c:v>0.90867826650815964</c:v>
                </c:pt>
                <c:pt idx="267">
                  <c:v>0.91472101807488548</c:v>
                </c:pt>
                <c:pt idx="268">
                  <c:v>0.96060440655351376</c:v>
                </c:pt>
                <c:pt idx="269">
                  <c:v>0.95279371701119775</c:v>
                </c:pt>
                <c:pt idx="270">
                  <c:v>0.9828790241584755</c:v>
                </c:pt>
                <c:pt idx="271">
                  <c:v>0.91153736999382295</c:v>
                </c:pt>
                <c:pt idx="272">
                  <c:v>0.95055749837060499</c:v>
                </c:pt>
                <c:pt idx="273">
                  <c:v>0.87242785788620614</c:v>
                </c:pt>
                <c:pt idx="274">
                  <c:v>0.92756747415073193</c:v>
                </c:pt>
                <c:pt idx="275">
                  <c:v>0.94771086768599788</c:v>
                </c:pt>
                <c:pt idx="276">
                  <c:v>0.94427158523353927</c:v>
                </c:pt>
              </c:numCache>
            </c:numRef>
          </c:val>
          <c:smooth val="0"/>
          <c:extLst>
            <c:ext xmlns:c16="http://schemas.microsoft.com/office/drawing/2014/chart" uri="{C3380CC4-5D6E-409C-BE32-E72D297353CC}">
              <c16:uniqueId val="{00000001-3BEA-4AD7-8F41-AD9214ED7974}"/>
            </c:ext>
          </c:extLst>
        </c:ser>
        <c:ser>
          <c:idx val="2"/>
          <c:order val="2"/>
          <c:tx>
            <c:strRef>
              <c:f>'6 Sentence Length'!$D$6</c:f>
              <c:strCache>
                <c:ptCount val="1"/>
                <c:pt idx="0">
                  <c:v>Greater than 2 years - 12 month rolling</c:v>
                </c:pt>
              </c:strCache>
            </c:strRef>
          </c:tx>
          <c:spPr>
            <a:ln w="28575" cap="rnd">
              <a:solidFill>
                <a:srgbClr val="7030A0"/>
              </a:solidFill>
              <a:round/>
            </a:ln>
            <a:effectLst/>
          </c:spPr>
          <c:marker>
            <c:symbol val="none"/>
          </c:marker>
          <c:cat>
            <c:numRef>
              <c:f>'6 Sentence Length'!$A$7:$A$396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'6 Sentence Length'!$D$7:$D$396</c:f>
              <c:numCache>
                <c:formatCode>_(* #,##0.00_);_(* \(#,##0.00\);_(* "-"??_);_(@_)</c:formatCode>
                <c:ptCount val="390"/>
                <c:pt idx="11">
                  <c:v>4.3428145779183369</c:v>
                </c:pt>
                <c:pt idx="12">
                  <c:v>4.2937456832075815</c:v>
                </c:pt>
                <c:pt idx="13">
                  <c:v>4.279007266501945</c:v>
                </c:pt>
                <c:pt idx="14">
                  <c:v>4.2781018798126551</c:v>
                </c:pt>
                <c:pt idx="15">
                  <c:v>4.2558751926595839</c:v>
                </c:pt>
                <c:pt idx="16">
                  <c:v>4.2591098940235881</c:v>
                </c:pt>
                <c:pt idx="17">
                  <c:v>4.2876813225950166</c:v>
                </c:pt>
                <c:pt idx="18">
                  <c:v>4.2443182505376162</c:v>
                </c:pt>
                <c:pt idx="19">
                  <c:v>4.2460962002577132</c:v>
                </c:pt>
                <c:pt idx="20">
                  <c:v>4.2585041576217151</c:v>
                </c:pt>
                <c:pt idx="21">
                  <c:v>4.2122754952812675</c:v>
                </c:pt>
                <c:pt idx="22">
                  <c:v>4.2610803150637988</c:v>
                </c:pt>
                <c:pt idx="23">
                  <c:v>4.2795608078769396</c:v>
                </c:pt>
                <c:pt idx="24">
                  <c:v>4.3076295064551102</c:v>
                </c:pt>
                <c:pt idx="25">
                  <c:v>4.3365250027671083</c:v>
                </c:pt>
                <c:pt idx="26">
                  <c:v>4.328237580797726</c:v>
                </c:pt>
                <c:pt idx="27">
                  <c:v>4.2798898812693276</c:v>
                </c:pt>
                <c:pt idx="28">
                  <c:v>4.2401937137723991</c:v>
                </c:pt>
                <c:pt idx="29">
                  <c:v>4.2192527663250194</c:v>
                </c:pt>
                <c:pt idx="30">
                  <c:v>4.2355761309687798</c:v>
                </c:pt>
                <c:pt idx="31">
                  <c:v>4.2778109596790896</c:v>
                </c:pt>
                <c:pt idx="32">
                  <c:v>4.3427965188013404</c:v>
                </c:pt>
                <c:pt idx="33">
                  <c:v>4.3666602506840944</c:v>
                </c:pt>
                <c:pt idx="34">
                  <c:v>4.3258606413982159</c:v>
                </c:pt>
                <c:pt idx="35">
                  <c:v>4.3200513255272988</c:v>
                </c:pt>
                <c:pt idx="36">
                  <c:v>4.3534056508289796</c:v>
                </c:pt>
                <c:pt idx="37">
                  <c:v>4.3441079702829661</c:v>
                </c:pt>
                <c:pt idx="38">
                  <c:v>4.3442086130916762</c:v>
                </c:pt>
                <c:pt idx="39">
                  <c:v>4.4137776648475855</c:v>
                </c:pt>
                <c:pt idx="40">
                  <c:v>4.4315941397115095</c:v>
                </c:pt>
                <c:pt idx="41">
                  <c:v>4.4188612945488712</c:v>
                </c:pt>
                <c:pt idx="42">
                  <c:v>4.4523458259532491</c:v>
                </c:pt>
                <c:pt idx="43">
                  <c:v>4.4176876033261721</c:v>
                </c:pt>
                <c:pt idx="44">
                  <c:v>4.3586537258644071</c:v>
                </c:pt>
                <c:pt idx="45">
                  <c:v>4.353323274954839</c:v>
                </c:pt>
                <c:pt idx="46">
                  <c:v>4.3921325828675011</c:v>
                </c:pt>
                <c:pt idx="47">
                  <c:v>4.4562408540810994</c:v>
                </c:pt>
                <c:pt idx="48">
                  <c:v>4.3988516145107068</c:v>
                </c:pt>
                <c:pt idx="49">
                  <c:v>4.4037040220109036</c:v>
                </c:pt>
                <c:pt idx="50">
                  <c:v>4.3922732171041021</c:v>
                </c:pt>
                <c:pt idx="51">
                  <c:v>4.3733381708589958</c:v>
                </c:pt>
                <c:pt idx="52">
                  <c:v>4.3516789392005704</c:v>
                </c:pt>
                <c:pt idx="53">
                  <c:v>4.3657999141058186</c:v>
                </c:pt>
                <c:pt idx="54">
                  <c:v>4.3117740682014114</c:v>
                </c:pt>
                <c:pt idx="55">
                  <c:v>4.3068668666356329</c:v>
                </c:pt>
                <c:pt idx="56">
                  <c:v>4.3041274363932844</c:v>
                </c:pt>
                <c:pt idx="57">
                  <c:v>4.3093938569215409</c:v>
                </c:pt>
                <c:pt idx="58">
                  <c:v>4.2808270498886261</c:v>
                </c:pt>
                <c:pt idx="59">
                  <c:v>4.2482147510334256</c:v>
                </c:pt>
                <c:pt idx="60">
                  <c:v>4.2350895450608546</c:v>
                </c:pt>
                <c:pt idx="61">
                  <c:v>4.2301395031803706</c:v>
                </c:pt>
                <c:pt idx="62">
                  <c:v>4.2349080492981885</c:v>
                </c:pt>
                <c:pt idx="63">
                  <c:v>4.2031298235409151</c:v>
                </c:pt>
                <c:pt idx="64">
                  <c:v>4.2495061104859415</c:v>
                </c:pt>
                <c:pt idx="65">
                  <c:v>4.2719359917297313</c:v>
                </c:pt>
                <c:pt idx="66">
                  <c:v>4.2837909702205978</c:v>
                </c:pt>
                <c:pt idx="67">
                  <c:v>4.2938728948453404</c:v>
                </c:pt>
                <c:pt idx="68">
                  <c:v>4.2767900212189049</c:v>
                </c:pt>
                <c:pt idx="69">
                  <c:v>4.2728579014632304</c:v>
                </c:pt>
                <c:pt idx="70">
                  <c:v>4.2761067086146882</c:v>
                </c:pt>
                <c:pt idx="71">
                  <c:v>4.2741172037093706</c:v>
                </c:pt>
                <c:pt idx="72">
                  <c:v>4.2686839154218745</c:v>
                </c:pt>
                <c:pt idx="73">
                  <c:v>4.3390579677171814</c:v>
                </c:pt>
                <c:pt idx="74">
                  <c:v>4.3517707876704277</c:v>
                </c:pt>
                <c:pt idx="75">
                  <c:v>4.3739436825068765</c:v>
                </c:pt>
                <c:pt idx="76">
                  <c:v>4.3233986424197894</c:v>
                </c:pt>
                <c:pt idx="77">
                  <c:v>4.2971672396232918</c:v>
                </c:pt>
                <c:pt idx="78">
                  <c:v>4.2364345626654041</c:v>
                </c:pt>
                <c:pt idx="79">
                  <c:v>4.2297704484805179</c:v>
                </c:pt>
                <c:pt idx="80">
                  <c:v>4.2587423660190735</c:v>
                </c:pt>
                <c:pt idx="81">
                  <c:v>4.2743127237914962</c:v>
                </c:pt>
                <c:pt idx="82">
                  <c:v>4.2312815267953523</c:v>
                </c:pt>
                <c:pt idx="83">
                  <c:v>4.2148632630490583</c:v>
                </c:pt>
                <c:pt idx="84">
                  <c:v>4.2414701227353362</c:v>
                </c:pt>
                <c:pt idx="85">
                  <c:v>4.1813216786033207</c:v>
                </c:pt>
                <c:pt idx="86">
                  <c:v>4.1357694369788049</c:v>
                </c:pt>
                <c:pt idx="87">
                  <c:v>4.1345069981341851</c:v>
                </c:pt>
                <c:pt idx="88">
                  <c:v>4.1854632391221616</c:v>
                </c:pt>
                <c:pt idx="89">
                  <c:v>4.1806319749116954</c:v>
                </c:pt>
                <c:pt idx="90">
                  <c:v>4.2006940111338951</c:v>
                </c:pt>
                <c:pt idx="91">
                  <c:v>4.2084183265210982</c:v>
                </c:pt>
                <c:pt idx="92">
                  <c:v>4.202010440045318</c:v>
                </c:pt>
                <c:pt idx="93">
                  <c:v>4.2036556658342574</c:v>
                </c:pt>
                <c:pt idx="94">
                  <c:v>4.2302283123331206</c:v>
                </c:pt>
                <c:pt idx="95">
                  <c:v>4.2524602117281818</c:v>
                </c:pt>
                <c:pt idx="96">
                  <c:v>4.2363636395450515</c:v>
                </c:pt>
                <c:pt idx="97">
                  <c:v>4.2161088401578111</c:v>
                </c:pt>
                <c:pt idx="98">
                  <c:v>4.2590521142555433</c:v>
                </c:pt>
                <c:pt idx="99">
                  <c:v>4.2744999811592095</c:v>
                </c:pt>
                <c:pt idx="100">
                  <c:v>4.2423052677833128</c:v>
                </c:pt>
                <c:pt idx="101">
                  <c:v>4.2904131454312919</c:v>
                </c:pt>
                <c:pt idx="102">
                  <c:v>4.3082502433094589</c:v>
                </c:pt>
                <c:pt idx="103">
                  <c:v>4.3069485403088663</c:v>
                </c:pt>
                <c:pt idx="104">
                  <c:v>4.3139717634175225</c:v>
                </c:pt>
                <c:pt idx="105">
                  <c:v>4.2776258489672188</c:v>
                </c:pt>
                <c:pt idx="106">
                  <c:v>4.251608377766857</c:v>
                </c:pt>
                <c:pt idx="107">
                  <c:v>4.2333580685794727</c:v>
                </c:pt>
                <c:pt idx="108">
                  <c:v>4.2412909485491923</c:v>
                </c:pt>
                <c:pt idx="109">
                  <c:v>4.3198216039535611</c:v>
                </c:pt>
                <c:pt idx="110">
                  <c:v>4.2857688386577451</c:v>
                </c:pt>
                <c:pt idx="111">
                  <c:v>4.2609016239951485</c:v>
                </c:pt>
                <c:pt idx="112">
                  <c:v>4.2796777845046519</c:v>
                </c:pt>
                <c:pt idx="113">
                  <c:v>4.2207611209202964</c:v>
                </c:pt>
                <c:pt idx="114">
                  <c:v>4.2588229266503346</c:v>
                </c:pt>
                <c:pt idx="115">
                  <c:v>4.2752922892388101</c:v>
                </c:pt>
                <c:pt idx="116">
                  <c:v>4.2617252252275177</c:v>
                </c:pt>
                <c:pt idx="117">
                  <c:v>4.2948876405450278</c:v>
                </c:pt>
                <c:pt idx="118">
                  <c:v>4.3420194835576966</c:v>
                </c:pt>
                <c:pt idx="119">
                  <c:v>4.3348486674022269</c:v>
                </c:pt>
                <c:pt idx="120">
                  <c:v>4.3278989816818365</c:v>
                </c:pt>
                <c:pt idx="121">
                  <c:v>4.2437678828146614</c:v>
                </c:pt>
                <c:pt idx="122">
                  <c:v>4.2695960660707941</c:v>
                </c:pt>
                <c:pt idx="123">
                  <c:v>4.273304986524157</c:v>
                </c:pt>
                <c:pt idx="124">
                  <c:v>4.2755481488914642</c:v>
                </c:pt>
                <c:pt idx="125">
                  <c:v>4.3297894880909853</c:v>
                </c:pt>
                <c:pt idx="126">
                  <c:v>4.3266760056523408</c:v>
                </c:pt>
                <c:pt idx="127">
                  <c:v>4.2895652244967595</c:v>
                </c:pt>
                <c:pt idx="128">
                  <c:v>4.2790678013188268</c:v>
                </c:pt>
                <c:pt idx="129">
                  <c:v>4.2390619314013946</c:v>
                </c:pt>
                <c:pt idx="130">
                  <c:v>4.2202340697633502</c:v>
                </c:pt>
                <c:pt idx="131">
                  <c:v>4.2099823161118293</c:v>
                </c:pt>
                <c:pt idx="132">
                  <c:v>4.2032055562807686</c:v>
                </c:pt>
                <c:pt idx="133">
                  <c:v>4.2481583128236577</c:v>
                </c:pt>
                <c:pt idx="134">
                  <c:v>4.2630673913607495</c:v>
                </c:pt>
                <c:pt idx="135">
                  <c:v>4.2593940323385668</c:v>
                </c:pt>
                <c:pt idx="136">
                  <c:v>4.2807196341634892</c:v>
                </c:pt>
                <c:pt idx="137">
                  <c:v>4.252977493093435</c:v>
                </c:pt>
                <c:pt idx="138">
                  <c:v>4.239348536918091</c:v>
                </c:pt>
                <c:pt idx="139">
                  <c:v>4.2534605513952028</c:v>
                </c:pt>
                <c:pt idx="140">
                  <c:v>4.2691208396826141</c:v>
                </c:pt>
                <c:pt idx="141">
                  <c:v>4.3125839909897836</c:v>
                </c:pt>
                <c:pt idx="142">
                  <c:v>4.3085229302885466</c:v>
                </c:pt>
                <c:pt idx="143">
                  <c:v>4.3247338903733903</c:v>
                </c:pt>
                <c:pt idx="144">
                  <c:v>4.3025019435445513</c:v>
                </c:pt>
                <c:pt idx="145">
                  <c:v>4.2695994920799762</c:v>
                </c:pt>
                <c:pt idx="146">
                  <c:v>4.2373146904111918</c:v>
                </c:pt>
                <c:pt idx="147">
                  <c:v>4.2481486193655469</c:v>
                </c:pt>
                <c:pt idx="148">
                  <c:v>4.2138046993043092</c:v>
                </c:pt>
                <c:pt idx="149">
                  <c:v>4.1946518379590048</c:v>
                </c:pt>
                <c:pt idx="150">
                  <c:v>4.1759434767588646</c:v>
                </c:pt>
                <c:pt idx="151">
                  <c:v>4.1865949664455302</c:v>
                </c:pt>
                <c:pt idx="152">
                  <c:v>4.1251335431298344</c:v>
                </c:pt>
                <c:pt idx="153">
                  <c:v>4.1276046536613933</c:v>
                </c:pt>
                <c:pt idx="154">
                  <c:v>4.1546444823612205</c:v>
                </c:pt>
                <c:pt idx="155">
                  <c:v>4.1819930398375407</c:v>
                </c:pt>
                <c:pt idx="156">
                  <c:v>4.2405389539541334</c:v>
                </c:pt>
                <c:pt idx="157">
                  <c:v>4.276601097597033</c:v>
                </c:pt>
                <c:pt idx="158">
                  <c:v>4.2687971053635936</c:v>
                </c:pt>
                <c:pt idx="159">
                  <c:v>4.2893037396900029</c:v>
                </c:pt>
                <c:pt idx="160">
                  <c:v>4.2847065832989033</c:v>
                </c:pt>
                <c:pt idx="161">
                  <c:v>4.2775081492789964</c:v>
                </c:pt>
                <c:pt idx="162">
                  <c:v>4.3105930430220285</c:v>
                </c:pt>
                <c:pt idx="163">
                  <c:v>4.3391935488072306</c:v>
                </c:pt>
                <c:pt idx="164">
                  <c:v>4.3479142236994806</c:v>
                </c:pt>
                <c:pt idx="165">
                  <c:v>4.3312286930692965</c:v>
                </c:pt>
                <c:pt idx="166">
                  <c:v>4.320536296817342</c:v>
                </c:pt>
                <c:pt idx="167">
                  <c:v>4.2971969361445588</c:v>
                </c:pt>
                <c:pt idx="168">
                  <c:v>4.2580035710177526</c:v>
                </c:pt>
                <c:pt idx="169">
                  <c:v>4.2343084183046074</c:v>
                </c:pt>
                <c:pt idx="170">
                  <c:v>4.246433599126969</c:v>
                </c:pt>
                <c:pt idx="171">
                  <c:v>4.2233471606165551</c:v>
                </c:pt>
                <c:pt idx="172">
                  <c:v>4.2164044989378526</c:v>
                </c:pt>
                <c:pt idx="173">
                  <c:v>4.2432938785735814</c:v>
                </c:pt>
                <c:pt idx="174">
                  <c:v>4.2459003026580335</c:v>
                </c:pt>
                <c:pt idx="175">
                  <c:v>4.2531430791154037</c:v>
                </c:pt>
                <c:pt idx="176">
                  <c:v>4.3178903834844675</c:v>
                </c:pt>
                <c:pt idx="177">
                  <c:v>4.3101014350384332</c:v>
                </c:pt>
                <c:pt idx="178">
                  <c:v>4.3073361498449101</c:v>
                </c:pt>
                <c:pt idx="179">
                  <c:v>4.3271942043245231</c:v>
                </c:pt>
                <c:pt idx="180">
                  <c:v>4.3794924549116088</c:v>
                </c:pt>
                <c:pt idx="181">
                  <c:v>4.4460674764328774</c:v>
                </c:pt>
                <c:pt idx="182">
                  <c:v>4.4658881743060403</c:v>
                </c:pt>
                <c:pt idx="183">
                  <c:v>4.4453141425646079</c:v>
                </c:pt>
                <c:pt idx="184">
                  <c:v>4.4621578716351378</c:v>
                </c:pt>
                <c:pt idx="185">
                  <c:v>4.4460744160763284</c:v>
                </c:pt>
                <c:pt idx="186">
                  <c:v>4.4602358818770069</c:v>
                </c:pt>
                <c:pt idx="187">
                  <c:v>4.4269600260106001</c:v>
                </c:pt>
                <c:pt idx="188">
                  <c:v>4.4524456536447685</c:v>
                </c:pt>
                <c:pt idx="189">
                  <c:v>4.4582063777450101</c:v>
                </c:pt>
                <c:pt idx="190">
                  <c:v>4.4565047939079063</c:v>
                </c:pt>
                <c:pt idx="191">
                  <c:v>4.4179432884420082</c:v>
                </c:pt>
                <c:pt idx="192">
                  <c:v>4.4125022466614041</c:v>
                </c:pt>
                <c:pt idx="193">
                  <c:v>4.3439128988515376</c:v>
                </c:pt>
                <c:pt idx="194">
                  <c:v>4.3058004685215776</c:v>
                </c:pt>
                <c:pt idx="195">
                  <c:v>4.3404988360399273</c:v>
                </c:pt>
                <c:pt idx="196">
                  <c:v>4.3727001251113409</c:v>
                </c:pt>
                <c:pt idx="197">
                  <c:v>4.3889887196754769</c:v>
                </c:pt>
                <c:pt idx="198">
                  <c:v>4.3510796124701585</c:v>
                </c:pt>
                <c:pt idx="199">
                  <c:v>4.3368874319057609</c:v>
                </c:pt>
                <c:pt idx="200">
                  <c:v>4.2527487457094066</c:v>
                </c:pt>
                <c:pt idx="201">
                  <c:v>4.2411586809748956</c:v>
                </c:pt>
                <c:pt idx="202">
                  <c:v>4.2599592313380015</c:v>
                </c:pt>
                <c:pt idx="203">
                  <c:v>4.2805412506101561</c:v>
                </c:pt>
                <c:pt idx="204">
                  <c:v>4.2643975572536688</c:v>
                </c:pt>
                <c:pt idx="205">
                  <c:v>4.2665692227580037</c:v>
                </c:pt>
                <c:pt idx="206">
                  <c:v>4.3033139443076509</c:v>
                </c:pt>
                <c:pt idx="207">
                  <c:v>4.3640370733934519</c:v>
                </c:pt>
                <c:pt idx="208">
                  <c:v>4.3684124061183711</c:v>
                </c:pt>
                <c:pt idx="209">
                  <c:v>4.3527057340279027</c:v>
                </c:pt>
                <c:pt idx="210">
                  <c:v>4.3428825358867487</c:v>
                </c:pt>
                <c:pt idx="211">
                  <c:v>4.3529746012953483</c:v>
                </c:pt>
                <c:pt idx="212">
                  <c:v>4.3843122235918486</c:v>
                </c:pt>
                <c:pt idx="213">
                  <c:v>4.4282813467190847</c:v>
                </c:pt>
                <c:pt idx="214">
                  <c:v>4.4086968818143646</c:v>
                </c:pt>
                <c:pt idx="215">
                  <c:v>4.4146530259431529</c:v>
                </c:pt>
                <c:pt idx="216">
                  <c:v>4.4141102574332365</c:v>
                </c:pt>
                <c:pt idx="217">
                  <c:v>4.4019669820038985</c:v>
                </c:pt>
                <c:pt idx="218">
                  <c:v>4.4124120430394855</c:v>
                </c:pt>
                <c:pt idx="219">
                  <c:v>4.3463498478685567</c:v>
                </c:pt>
                <c:pt idx="220">
                  <c:v>4.2931568782479133</c:v>
                </c:pt>
                <c:pt idx="221">
                  <c:v>4.3288078849486453</c:v>
                </c:pt>
                <c:pt idx="222">
                  <c:v>4.3026495537863907</c:v>
                </c:pt>
                <c:pt idx="223">
                  <c:v>4.309553378154324</c:v>
                </c:pt>
                <c:pt idx="224">
                  <c:v>4.3002997440872361</c:v>
                </c:pt>
                <c:pt idx="225">
                  <c:v>4.2770437766956677</c:v>
                </c:pt>
                <c:pt idx="226">
                  <c:v>4.3044999892692788</c:v>
                </c:pt>
                <c:pt idx="227">
                  <c:v>4.3139849335591505</c:v>
                </c:pt>
                <c:pt idx="228">
                  <c:v>4.3039721562636926</c:v>
                </c:pt>
                <c:pt idx="229">
                  <c:v>4.3255157712487078</c:v>
                </c:pt>
                <c:pt idx="230">
                  <c:v>4.2669091856655639</c:v>
                </c:pt>
                <c:pt idx="231">
                  <c:v>4.2328658087063786</c:v>
                </c:pt>
                <c:pt idx="232">
                  <c:v>4.2010313885689454</c:v>
                </c:pt>
                <c:pt idx="233">
                  <c:v>4.1128042391992681</c:v>
                </c:pt>
                <c:pt idx="234">
                  <c:v>4.1541598151275609</c:v>
                </c:pt>
                <c:pt idx="235">
                  <c:v>4.142376446530875</c:v>
                </c:pt>
                <c:pt idx="236">
                  <c:v>4.1716132711133485</c:v>
                </c:pt>
                <c:pt idx="237">
                  <c:v>4.1456028177378146</c:v>
                </c:pt>
                <c:pt idx="238">
                  <c:v>4.1003280218708653</c:v>
                </c:pt>
                <c:pt idx="239">
                  <c:v>4.152977655768713</c:v>
                </c:pt>
                <c:pt idx="240">
                  <c:v>4.127047002054506</c:v>
                </c:pt>
                <c:pt idx="241">
                  <c:v>4.1510027382655039</c:v>
                </c:pt>
                <c:pt idx="242">
                  <c:v>4.188174998572606</c:v>
                </c:pt>
                <c:pt idx="243">
                  <c:v>4.2121334297662161</c:v>
                </c:pt>
                <c:pt idx="244">
                  <c:v>4.2344235244974682</c:v>
                </c:pt>
                <c:pt idx="245">
                  <c:v>4.2857127912534638</c:v>
                </c:pt>
                <c:pt idx="246">
                  <c:v>4.2547233057152782</c:v>
                </c:pt>
                <c:pt idx="247">
                  <c:v>4.2178923528416403</c:v>
                </c:pt>
                <c:pt idx="248">
                  <c:v>4.167243325991393</c:v>
                </c:pt>
                <c:pt idx="249">
                  <c:v>4.1868304120996909</c:v>
                </c:pt>
                <c:pt idx="250">
                  <c:v>4.1895892149814626</c:v>
                </c:pt>
                <c:pt idx="251">
                  <c:v>4.1082347303235069</c:v>
                </c:pt>
                <c:pt idx="252">
                  <c:v>4.1245784730724422</c:v>
                </c:pt>
                <c:pt idx="253">
                  <c:v>4.0806470611104446</c:v>
                </c:pt>
                <c:pt idx="254">
                  <c:v>4.0364834282870374</c:v>
                </c:pt>
                <c:pt idx="255">
                  <c:v>4.0719137090801114</c:v>
                </c:pt>
                <c:pt idx="256">
                  <c:v>4.1256883453496203</c:v>
                </c:pt>
                <c:pt idx="257">
                  <c:v>4.114560554055136</c:v>
                </c:pt>
                <c:pt idx="258">
                  <c:v>4.1616404810174386</c:v>
                </c:pt>
                <c:pt idx="259">
                  <c:v>4.2126665672334029</c:v>
                </c:pt>
                <c:pt idx="260">
                  <c:v>4.2313818538233177</c:v>
                </c:pt>
                <c:pt idx="261">
                  <c:v>4.2318657229356518</c:v>
                </c:pt>
                <c:pt idx="262">
                  <c:v>4.2374575205732681</c:v>
                </c:pt>
                <c:pt idx="263" formatCode="#,##0.0">
                  <c:v>4.2363636171937555</c:v>
                </c:pt>
                <c:pt idx="264" formatCode="#,##0.0">
                  <c:v>4.2607321072090754</c:v>
                </c:pt>
                <c:pt idx="265" formatCode="#,##0.0">
                  <c:v>4.2869484771252742</c:v>
                </c:pt>
                <c:pt idx="266" formatCode="#,##0.0">
                  <c:v>4.3362774012193768</c:v>
                </c:pt>
                <c:pt idx="267" formatCode="#,##0.0">
                  <c:v>4.2725994390502251</c:v>
                </c:pt>
                <c:pt idx="268" formatCode="#,##0.0">
                  <c:v>4.2432341055159482</c:v>
                </c:pt>
                <c:pt idx="269" formatCode="#,##0.0">
                  <c:v>4.237740123835863</c:v>
                </c:pt>
                <c:pt idx="270" formatCode="#,##0.0">
                  <c:v>4.181585197098495</c:v>
                </c:pt>
                <c:pt idx="271" formatCode="#,##0.0">
                  <c:v>4.2062139372660949</c:v>
                </c:pt>
                <c:pt idx="272" formatCode="#,##0.0">
                  <c:v>4.2863533841988142</c:v>
                </c:pt>
                <c:pt idx="273" formatCode="#,##0.0">
                  <c:v>4.2841644696186068</c:v>
                </c:pt>
                <c:pt idx="274" formatCode="#,##0.0">
                  <c:v>4.2640962381241065</c:v>
                </c:pt>
                <c:pt idx="275" formatCode="#,##0.0">
                  <c:v>4.2819235429206133</c:v>
                </c:pt>
                <c:pt idx="276" formatCode="#,##0.0">
                  <c:v>4.2747083396393082</c:v>
                </c:pt>
              </c:numCache>
            </c:numRef>
          </c:val>
          <c:smooth val="0"/>
          <c:extLst>
            <c:ext xmlns:c16="http://schemas.microsoft.com/office/drawing/2014/chart" uri="{C3380CC4-5D6E-409C-BE32-E72D297353CC}">
              <c16:uniqueId val="{00000002-3BEA-4AD7-8F41-AD9214ED7974}"/>
            </c:ext>
          </c:extLst>
        </c:ser>
        <c:ser>
          <c:idx val="3"/>
          <c:order val="3"/>
          <c:tx>
            <c:strRef>
              <c:f>'6 Sentence Length'!$E$6</c:f>
              <c:strCache>
                <c:ptCount val="1"/>
                <c:pt idx="0">
                  <c:v>Less than or equal to two years - 12 month rolling</c:v>
                </c:pt>
              </c:strCache>
            </c:strRef>
          </c:tx>
          <c:spPr>
            <a:ln w="28575" cap="rnd">
              <a:solidFill>
                <a:schemeClr val="accent6"/>
              </a:solidFill>
              <a:round/>
            </a:ln>
            <a:effectLst/>
          </c:spPr>
          <c:marker>
            <c:symbol val="none"/>
          </c:marker>
          <c:cat>
            <c:numRef>
              <c:f>'6 Sentence Length'!$A$7:$A$396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'6 Sentence Length'!$E$7:$E$396</c:f>
              <c:numCache>
                <c:formatCode>_(* #,##0.00_);_(* \(#,##0.00\);_(* "-"??_);_(@_)</c:formatCode>
                <c:ptCount val="390"/>
                <c:pt idx="11">
                  <c:v>0.71955303926127956</c:v>
                </c:pt>
                <c:pt idx="12">
                  <c:v>0.72114699123168602</c:v>
                </c:pt>
                <c:pt idx="13">
                  <c:v>0.71630761424655887</c:v>
                </c:pt>
                <c:pt idx="14">
                  <c:v>0.71436807281351988</c:v>
                </c:pt>
                <c:pt idx="15">
                  <c:v>0.71336646169624662</c:v>
                </c:pt>
                <c:pt idx="16">
                  <c:v>0.7104754543292765</c:v>
                </c:pt>
                <c:pt idx="17">
                  <c:v>0.70450310261060345</c:v>
                </c:pt>
                <c:pt idx="18">
                  <c:v>0.70065932924791063</c:v>
                </c:pt>
                <c:pt idx="19">
                  <c:v>0.69501403126135963</c:v>
                </c:pt>
                <c:pt idx="20">
                  <c:v>0.68425690680687923</c:v>
                </c:pt>
                <c:pt idx="21">
                  <c:v>0.688016785604464</c:v>
                </c:pt>
                <c:pt idx="22">
                  <c:v>0.68737153673058371</c:v>
                </c:pt>
                <c:pt idx="23">
                  <c:v>0.68797924016328482</c:v>
                </c:pt>
                <c:pt idx="24">
                  <c:v>0.68999176833419174</c:v>
                </c:pt>
                <c:pt idx="25">
                  <c:v>0.69482298915320284</c:v>
                </c:pt>
                <c:pt idx="26">
                  <c:v>0.69375363531177525</c:v>
                </c:pt>
                <c:pt idx="27">
                  <c:v>0.69326855694008049</c:v>
                </c:pt>
                <c:pt idx="28">
                  <c:v>0.69614014833764093</c:v>
                </c:pt>
                <c:pt idx="29">
                  <c:v>0.70360748893777558</c:v>
                </c:pt>
                <c:pt idx="30">
                  <c:v>0.7176391957922531</c:v>
                </c:pt>
                <c:pt idx="31">
                  <c:v>0.73257265899984247</c:v>
                </c:pt>
                <c:pt idx="32">
                  <c:v>0.74862739388657129</c:v>
                </c:pt>
                <c:pt idx="33">
                  <c:v>0.76157651592463749</c:v>
                </c:pt>
                <c:pt idx="34">
                  <c:v>0.7704264946288969</c:v>
                </c:pt>
                <c:pt idx="35">
                  <c:v>0.78777145893900757</c:v>
                </c:pt>
                <c:pt idx="36">
                  <c:v>0.79764374200612809</c:v>
                </c:pt>
                <c:pt idx="37">
                  <c:v>0.81066893224798964</c:v>
                </c:pt>
                <c:pt idx="38">
                  <c:v>0.82472269675260657</c:v>
                </c:pt>
                <c:pt idx="39">
                  <c:v>0.83967284149056065</c:v>
                </c:pt>
                <c:pt idx="40">
                  <c:v>0.84954146679381959</c:v>
                </c:pt>
                <c:pt idx="41">
                  <c:v>0.85129622851541364</c:v>
                </c:pt>
                <c:pt idx="42">
                  <c:v>0.85060831784950197</c:v>
                </c:pt>
                <c:pt idx="43">
                  <c:v>0.85257863244438015</c:v>
                </c:pt>
                <c:pt idx="44">
                  <c:v>0.84763690760995358</c:v>
                </c:pt>
                <c:pt idx="45">
                  <c:v>0.84584878975137234</c:v>
                </c:pt>
                <c:pt idx="46">
                  <c:v>0.85351446478337023</c:v>
                </c:pt>
                <c:pt idx="47">
                  <c:v>0.84644321413008916</c:v>
                </c:pt>
                <c:pt idx="48">
                  <c:v>0.83942879731951126</c:v>
                </c:pt>
                <c:pt idx="49">
                  <c:v>0.83341592633892303</c:v>
                </c:pt>
                <c:pt idx="50">
                  <c:v>0.82674287682671821</c:v>
                </c:pt>
                <c:pt idx="51">
                  <c:v>0.82069724460853433</c:v>
                </c:pt>
                <c:pt idx="52">
                  <c:v>0.81880128991712819</c:v>
                </c:pt>
                <c:pt idx="53">
                  <c:v>0.81713178312519708</c:v>
                </c:pt>
                <c:pt idx="54">
                  <c:v>0.8109021937875216</c:v>
                </c:pt>
                <c:pt idx="55">
                  <c:v>0.803043131552449</c:v>
                </c:pt>
                <c:pt idx="56">
                  <c:v>0.80014719025354764</c:v>
                </c:pt>
                <c:pt idx="57">
                  <c:v>0.79296381520804715</c:v>
                </c:pt>
                <c:pt idx="58">
                  <c:v>0.78552630441163807</c:v>
                </c:pt>
                <c:pt idx="59">
                  <c:v>0.77924947968785807</c:v>
                </c:pt>
                <c:pt idx="60">
                  <c:v>0.77731364217062193</c:v>
                </c:pt>
                <c:pt idx="61">
                  <c:v>0.77250565179403985</c:v>
                </c:pt>
                <c:pt idx="62">
                  <c:v>0.76696979558560641</c:v>
                </c:pt>
                <c:pt idx="63">
                  <c:v>0.76386546353248974</c:v>
                </c:pt>
                <c:pt idx="64">
                  <c:v>0.74977164236706229</c:v>
                </c:pt>
                <c:pt idx="65">
                  <c:v>0.74664053091706961</c:v>
                </c:pt>
                <c:pt idx="66">
                  <c:v>0.74343500582935695</c:v>
                </c:pt>
                <c:pt idx="67">
                  <c:v>0.74262772953825562</c:v>
                </c:pt>
                <c:pt idx="68">
                  <c:v>0.74436018394063852</c:v>
                </c:pt>
                <c:pt idx="69">
                  <c:v>0.74332631480868672</c:v>
                </c:pt>
                <c:pt idx="70">
                  <c:v>0.73756948744868589</c:v>
                </c:pt>
                <c:pt idx="71">
                  <c:v>0.74015874220080791</c:v>
                </c:pt>
                <c:pt idx="72">
                  <c:v>0.74173104367586207</c:v>
                </c:pt>
                <c:pt idx="73">
                  <c:v>0.74314139803223134</c:v>
                </c:pt>
                <c:pt idx="74">
                  <c:v>0.74198696343160542</c:v>
                </c:pt>
                <c:pt idx="75">
                  <c:v>0.7418291450277934</c:v>
                </c:pt>
                <c:pt idx="76">
                  <c:v>0.74993000009538591</c:v>
                </c:pt>
                <c:pt idx="77">
                  <c:v>0.75161050082076619</c:v>
                </c:pt>
                <c:pt idx="78">
                  <c:v>0.74933009427488173</c:v>
                </c:pt>
                <c:pt idx="79">
                  <c:v>0.74544094696343011</c:v>
                </c:pt>
                <c:pt idx="80">
                  <c:v>0.74383401398684279</c:v>
                </c:pt>
                <c:pt idx="81">
                  <c:v>0.74685722336040372</c:v>
                </c:pt>
                <c:pt idx="82">
                  <c:v>0.74884121484956034</c:v>
                </c:pt>
                <c:pt idx="83">
                  <c:v>0.75243604101898198</c:v>
                </c:pt>
                <c:pt idx="84">
                  <c:v>0.7521000140204942</c:v>
                </c:pt>
                <c:pt idx="85">
                  <c:v>0.74964027984510773</c:v>
                </c:pt>
                <c:pt idx="86">
                  <c:v>0.75161218011868647</c:v>
                </c:pt>
                <c:pt idx="87">
                  <c:v>0.7475931614129655</c:v>
                </c:pt>
                <c:pt idx="88">
                  <c:v>0.74689290291425381</c:v>
                </c:pt>
                <c:pt idx="89">
                  <c:v>0.74608294865554114</c:v>
                </c:pt>
                <c:pt idx="90">
                  <c:v>0.7520827920048353</c:v>
                </c:pt>
                <c:pt idx="91">
                  <c:v>0.75822355195551161</c:v>
                </c:pt>
                <c:pt idx="92">
                  <c:v>0.75815351845369428</c:v>
                </c:pt>
                <c:pt idx="93">
                  <c:v>0.75523519833791752</c:v>
                </c:pt>
                <c:pt idx="94">
                  <c:v>0.75630922073587215</c:v>
                </c:pt>
                <c:pt idx="95">
                  <c:v>0.75424101855292192</c:v>
                </c:pt>
                <c:pt idx="96">
                  <c:v>0.75286464497796735</c:v>
                </c:pt>
                <c:pt idx="97">
                  <c:v>0.75179008565774674</c:v>
                </c:pt>
                <c:pt idx="98">
                  <c:v>0.75280701050720822</c:v>
                </c:pt>
                <c:pt idx="99">
                  <c:v>0.75206580524759303</c:v>
                </c:pt>
                <c:pt idx="100">
                  <c:v>0.75481154138234052</c:v>
                </c:pt>
                <c:pt idx="101">
                  <c:v>0.75383246639758406</c:v>
                </c:pt>
                <c:pt idx="102">
                  <c:v>0.75098945416424223</c:v>
                </c:pt>
                <c:pt idx="103">
                  <c:v>0.74829674853386885</c:v>
                </c:pt>
                <c:pt idx="104">
                  <c:v>0.74387844539911063</c:v>
                </c:pt>
                <c:pt idx="105">
                  <c:v>0.74217429505428945</c:v>
                </c:pt>
                <c:pt idx="106">
                  <c:v>0.74197791438220762</c:v>
                </c:pt>
                <c:pt idx="107">
                  <c:v>0.74305652485539164</c:v>
                </c:pt>
                <c:pt idx="108">
                  <c:v>0.74018966542149889</c:v>
                </c:pt>
                <c:pt idx="109">
                  <c:v>0.74465728275870313</c:v>
                </c:pt>
                <c:pt idx="110">
                  <c:v>0.74005084728018389</c:v>
                </c:pt>
                <c:pt idx="111">
                  <c:v>0.73878990684364021</c:v>
                </c:pt>
                <c:pt idx="112">
                  <c:v>0.73107844743514028</c:v>
                </c:pt>
                <c:pt idx="113">
                  <c:v>0.73301929017951883</c:v>
                </c:pt>
                <c:pt idx="114">
                  <c:v>0.73161755952907959</c:v>
                </c:pt>
                <c:pt idx="115">
                  <c:v>0.72667745105400172</c:v>
                </c:pt>
                <c:pt idx="116">
                  <c:v>0.72713444926538295</c:v>
                </c:pt>
                <c:pt idx="117">
                  <c:v>0.72576714846691814</c:v>
                </c:pt>
                <c:pt idx="118">
                  <c:v>0.7241522651732879</c:v>
                </c:pt>
                <c:pt idx="119">
                  <c:v>0.71705643995850943</c:v>
                </c:pt>
                <c:pt idx="120">
                  <c:v>0.71603442046417598</c:v>
                </c:pt>
                <c:pt idx="121">
                  <c:v>0.70991668663563934</c:v>
                </c:pt>
                <c:pt idx="122">
                  <c:v>0.71299043941161722</c:v>
                </c:pt>
                <c:pt idx="123">
                  <c:v>0.71507954279605224</c:v>
                </c:pt>
                <c:pt idx="124">
                  <c:v>0.71827558288102011</c:v>
                </c:pt>
                <c:pt idx="125">
                  <c:v>0.71309016917066259</c:v>
                </c:pt>
                <c:pt idx="126">
                  <c:v>0.71228102715580144</c:v>
                </c:pt>
                <c:pt idx="127">
                  <c:v>0.71163170047877244</c:v>
                </c:pt>
                <c:pt idx="128">
                  <c:v>0.70855312071115628</c:v>
                </c:pt>
                <c:pt idx="129">
                  <c:v>0.70879653106661189</c:v>
                </c:pt>
                <c:pt idx="130">
                  <c:v>0.70299516863001676</c:v>
                </c:pt>
                <c:pt idx="131">
                  <c:v>0.70296458754996982</c:v>
                </c:pt>
                <c:pt idx="132">
                  <c:v>0.70001727259178048</c:v>
                </c:pt>
                <c:pt idx="133">
                  <c:v>0.70223752191842215</c:v>
                </c:pt>
                <c:pt idx="134">
                  <c:v>0.69898123771863041</c:v>
                </c:pt>
                <c:pt idx="135">
                  <c:v>0.6965256828816706</c:v>
                </c:pt>
                <c:pt idx="136">
                  <c:v>0.69305739088746066</c:v>
                </c:pt>
                <c:pt idx="137">
                  <c:v>0.69496882674730287</c:v>
                </c:pt>
                <c:pt idx="138">
                  <c:v>0.69325043795372332</c:v>
                </c:pt>
                <c:pt idx="139">
                  <c:v>0.69287952565008126</c:v>
                </c:pt>
                <c:pt idx="140">
                  <c:v>0.69913626103070448</c:v>
                </c:pt>
                <c:pt idx="141">
                  <c:v>0.69550700811131227</c:v>
                </c:pt>
                <c:pt idx="142">
                  <c:v>0.69809585242294026</c:v>
                </c:pt>
                <c:pt idx="143">
                  <c:v>0.69785148991453261</c:v>
                </c:pt>
                <c:pt idx="144">
                  <c:v>0.7008893657815598</c:v>
                </c:pt>
                <c:pt idx="145">
                  <c:v>0.70333036491414214</c:v>
                </c:pt>
                <c:pt idx="146">
                  <c:v>0.70588859145030369</c:v>
                </c:pt>
                <c:pt idx="147">
                  <c:v>0.70887168264903389</c:v>
                </c:pt>
                <c:pt idx="148">
                  <c:v>0.71406385072556822</c:v>
                </c:pt>
                <c:pt idx="149">
                  <c:v>0.71807622358864265</c:v>
                </c:pt>
                <c:pt idx="150">
                  <c:v>0.72269094971208625</c:v>
                </c:pt>
                <c:pt idx="151">
                  <c:v>0.72554016585118342</c:v>
                </c:pt>
                <c:pt idx="152">
                  <c:v>0.72286096928554977</c:v>
                </c:pt>
                <c:pt idx="153">
                  <c:v>0.72568117749336025</c:v>
                </c:pt>
                <c:pt idx="154">
                  <c:v>0.72858094216083436</c:v>
                </c:pt>
                <c:pt idx="155">
                  <c:v>0.73092946712219842</c:v>
                </c:pt>
                <c:pt idx="156">
                  <c:v>0.73401825486444261</c:v>
                </c:pt>
                <c:pt idx="157">
                  <c:v>0.73392010670961716</c:v>
                </c:pt>
                <c:pt idx="158">
                  <c:v>0.73144046603023105</c:v>
                </c:pt>
                <c:pt idx="159">
                  <c:v>0.73338462116726555</c:v>
                </c:pt>
                <c:pt idx="160">
                  <c:v>0.73316326811084431</c:v>
                </c:pt>
                <c:pt idx="161">
                  <c:v>0.72877342456034333</c:v>
                </c:pt>
                <c:pt idx="162">
                  <c:v>0.72408795823032668</c:v>
                </c:pt>
                <c:pt idx="163">
                  <c:v>0.72525816936899667</c:v>
                </c:pt>
                <c:pt idx="164">
                  <c:v>0.72723122994142264</c:v>
                </c:pt>
                <c:pt idx="165">
                  <c:v>0.7261016497918007</c:v>
                </c:pt>
                <c:pt idx="166">
                  <c:v>0.72896184471657455</c:v>
                </c:pt>
                <c:pt idx="167">
                  <c:v>0.72920025554997159</c:v>
                </c:pt>
                <c:pt idx="168">
                  <c:v>0.72915711283325635</c:v>
                </c:pt>
                <c:pt idx="169">
                  <c:v>0.72466468958914854</c:v>
                </c:pt>
                <c:pt idx="170">
                  <c:v>0.72836412657086547</c:v>
                </c:pt>
                <c:pt idx="171">
                  <c:v>0.7278250355039404</c:v>
                </c:pt>
                <c:pt idx="172">
                  <c:v>0.72707317952546424</c:v>
                </c:pt>
                <c:pt idx="173">
                  <c:v>0.72842983773236847</c:v>
                </c:pt>
                <c:pt idx="174">
                  <c:v>0.73535092409677338</c:v>
                </c:pt>
                <c:pt idx="175">
                  <c:v>0.73720982330556717</c:v>
                </c:pt>
                <c:pt idx="176">
                  <c:v>0.73480712636500434</c:v>
                </c:pt>
                <c:pt idx="177">
                  <c:v>0.74242186828133805</c:v>
                </c:pt>
                <c:pt idx="178">
                  <c:v>0.73924210595283901</c:v>
                </c:pt>
                <c:pt idx="179">
                  <c:v>0.74075540109086191</c:v>
                </c:pt>
                <c:pt idx="180">
                  <c:v>0.73701877165060736</c:v>
                </c:pt>
                <c:pt idx="181">
                  <c:v>0.74419933341492239</c:v>
                </c:pt>
                <c:pt idx="182">
                  <c:v>0.74562381449051662</c:v>
                </c:pt>
                <c:pt idx="183">
                  <c:v>0.74556478444128993</c:v>
                </c:pt>
                <c:pt idx="184">
                  <c:v>0.74346094967444998</c:v>
                </c:pt>
                <c:pt idx="185">
                  <c:v>0.75292113760615342</c:v>
                </c:pt>
                <c:pt idx="186">
                  <c:v>0.75429331355664664</c:v>
                </c:pt>
                <c:pt idx="187">
                  <c:v>0.75863698716772632</c:v>
                </c:pt>
                <c:pt idx="188">
                  <c:v>0.76525022371036988</c:v>
                </c:pt>
                <c:pt idx="189">
                  <c:v>0.7629575628857358</c:v>
                </c:pt>
                <c:pt idx="190">
                  <c:v>0.76880358833081652</c:v>
                </c:pt>
                <c:pt idx="191">
                  <c:v>0.77412659689375596</c:v>
                </c:pt>
                <c:pt idx="192">
                  <c:v>0.78452390840752884</c:v>
                </c:pt>
                <c:pt idx="193">
                  <c:v>0.78582639709726954</c:v>
                </c:pt>
                <c:pt idx="194">
                  <c:v>0.79023387342626705</c:v>
                </c:pt>
                <c:pt idx="195">
                  <c:v>0.79283261582015996</c:v>
                </c:pt>
                <c:pt idx="196">
                  <c:v>0.79896974675134425</c:v>
                </c:pt>
                <c:pt idx="197">
                  <c:v>0.79186482299283278</c:v>
                </c:pt>
                <c:pt idx="198">
                  <c:v>0.79443117075909697</c:v>
                </c:pt>
                <c:pt idx="199">
                  <c:v>0.7906291221428603</c:v>
                </c:pt>
                <c:pt idx="200">
                  <c:v>0.78929002995585285</c:v>
                </c:pt>
                <c:pt idx="201">
                  <c:v>0.79369990414096725</c:v>
                </c:pt>
                <c:pt idx="202">
                  <c:v>0.79373176042921523</c:v>
                </c:pt>
                <c:pt idx="203">
                  <c:v>0.79296703560090265</c:v>
                </c:pt>
                <c:pt idx="204">
                  <c:v>0.78995595264774943</c:v>
                </c:pt>
                <c:pt idx="205">
                  <c:v>0.78517913204884116</c:v>
                </c:pt>
                <c:pt idx="206">
                  <c:v>0.78464366638086835</c:v>
                </c:pt>
                <c:pt idx="207">
                  <c:v>0.78929308810396037</c:v>
                </c:pt>
                <c:pt idx="208">
                  <c:v>0.79177062808041399</c:v>
                </c:pt>
                <c:pt idx="209">
                  <c:v>0.79998642126726338</c:v>
                </c:pt>
                <c:pt idx="210">
                  <c:v>0.80053044148380315</c:v>
                </c:pt>
                <c:pt idx="211">
                  <c:v>0.80297126227755677</c:v>
                </c:pt>
                <c:pt idx="212">
                  <c:v>0.80515101141861578</c:v>
                </c:pt>
                <c:pt idx="213">
                  <c:v>0.80379657971080098</c:v>
                </c:pt>
                <c:pt idx="214">
                  <c:v>0.80463296838925658</c:v>
                </c:pt>
                <c:pt idx="215">
                  <c:v>0.80792112925522019</c:v>
                </c:pt>
                <c:pt idx="216">
                  <c:v>0.8095352337858065</c:v>
                </c:pt>
                <c:pt idx="217">
                  <c:v>0.81656307420151819</c:v>
                </c:pt>
                <c:pt idx="218">
                  <c:v>0.82176746191813754</c:v>
                </c:pt>
                <c:pt idx="219">
                  <c:v>0.82009916574176833</c:v>
                </c:pt>
                <c:pt idx="220">
                  <c:v>0.82082309742031134</c:v>
                </c:pt>
                <c:pt idx="221">
                  <c:v>0.81847228332793998</c:v>
                </c:pt>
                <c:pt idx="222">
                  <c:v>0.81675920597189844</c:v>
                </c:pt>
                <c:pt idx="223">
                  <c:v>0.81635304426276889</c:v>
                </c:pt>
                <c:pt idx="224">
                  <c:v>0.81683348217716656</c:v>
                </c:pt>
                <c:pt idx="225">
                  <c:v>0.82127182426469625</c:v>
                </c:pt>
                <c:pt idx="226">
                  <c:v>0.82246290089187823</c:v>
                </c:pt>
                <c:pt idx="227">
                  <c:v>0.81838175486648856</c:v>
                </c:pt>
                <c:pt idx="228">
                  <c:v>0.82530712694295494</c:v>
                </c:pt>
                <c:pt idx="229">
                  <c:v>0.82449572518227632</c:v>
                </c:pt>
                <c:pt idx="230">
                  <c:v>0.82028807459472597</c:v>
                </c:pt>
                <c:pt idx="231">
                  <c:v>0.83058802913173935</c:v>
                </c:pt>
                <c:pt idx="232">
                  <c:v>0.83311919140064106</c:v>
                </c:pt>
                <c:pt idx="233">
                  <c:v>0.83852503275502721</c:v>
                </c:pt>
                <c:pt idx="234">
                  <c:v>0.84516657481097468</c:v>
                </c:pt>
                <c:pt idx="235">
                  <c:v>0.85771138004638203</c:v>
                </c:pt>
                <c:pt idx="236">
                  <c:v>0.86451110911967533</c:v>
                </c:pt>
                <c:pt idx="237">
                  <c:v>0.8719341540461798</c:v>
                </c:pt>
                <c:pt idx="238">
                  <c:v>0.87194384601978692</c:v>
                </c:pt>
                <c:pt idx="239">
                  <c:v>0.87948047414990782</c:v>
                </c:pt>
                <c:pt idx="240">
                  <c:v>0.87810688689604177</c:v>
                </c:pt>
                <c:pt idx="241">
                  <c:v>0.88545023612434903</c:v>
                </c:pt>
                <c:pt idx="242">
                  <c:v>0.89189339888514729</c:v>
                </c:pt>
                <c:pt idx="243">
                  <c:v>0.88461225385768694</c:v>
                </c:pt>
                <c:pt idx="244">
                  <c:v>0.88665183874289732</c:v>
                </c:pt>
                <c:pt idx="245">
                  <c:v>0.8888254294711283</c:v>
                </c:pt>
                <c:pt idx="246">
                  <c:v>0.88972049517274598</c:v>
                </c:pt>
                <c:pt idx="247">
                  <c:v>0.88774730891559039</c:v>
                </c:pt>
                <c:pt idx="248">
                  <c:v>0.88603353742578628</c:v>
                </c:pt>
                <c:pt idx="249">
                  <c:v>0.88113025147202728</c:v>
                </c:pt>
                <c:pt idx="250">
                  <c:v>0.88329627452650072</c:v>
                </c:pt>
                <c:pt idx="251">
                  <c:v>0.88556428010767263</c:v>
                </c:pt>
                <c:pt idx="252">
                  <c:v>0.88958129553175525</c:v>
                </c:pt>
                <c:pt idx="253">
                  <c:v>0.88701666402119395</c:v>
                </c:pt>
                <c:pt idx="254">
                  <c:v>0.88566053130338906</c:v>
                </c:pt>
                <c:pt idx="255">
                  <c:v>0.88917183297757896</c:v>
                </c:pt>
                <c:pt idx="256">
                  <c:v>0.89632398376450573</c:v>
                </c:pt>
                <c:pt idx="257">
                  <c:v>0.89762615148751479</c:v>
                </c:pt>
                <c:pt idx="258">
                  <c:v>0.90518097441565948</c:v>
                </c:pt>
                <c:pt idx="259">
                  <c:v>0.90441207057893303</c:v>
                </c:pt>
                <c:pt idx="260">
                  <c:v>0.90548461970760263</c:v>
                </c:pt>
                <c:pt idx="261">
                  <c:v>0.91134326466234228</c:v>
                </c:pt>
                <c:pt idx="262">
                  <c:v>0.91733976530825123</c:v>
                </c:pt>
                <c:pt idx="263">
                  <c:v>0.91347917835738457</c:v>
                </c:pt>
                <c:pt idx="264">
                  <c:v>0.9141912691057309</c:v>
                </c:pt>
                <c:pt idx="265">
                  <c:v>0.91402860899180161</c:v>
                </c:pt>
                <c:pt idx="266">
                  <c:v>0.91682402596640367</c:v>
                </c:pt>
                <c:pt idx="267">
                  <c:v>0.91862342307163425</c:v>
                </c:pt>
                <c:pt idx="268">
                  <c:v>0.91709299460772564</c:v>
                </c:pt>
                <c:pt idx="269">
                  <c:v>0.91761270830572528</c:v>
                </c:pt>
                <c:pt idx="270">
                  <c:v>0.91659154719924629</c:v>
                </c:pt>
                <c:pt idx="271">
                  <c:v>0.91642302534494269</c:v>
                </c:pt>
                <c:pt idx="272">
                  <c:v>0.92206644314581843</c:v>
                </c:pt>
                <c:pt idx="273">
                  <c:v>0.91595385785237227</c:v>
                </c:pt>
                <c:pt idx="274">
                  <c:v>0.91599617567310787</c:v>
                </c:pt>
                <c:pt idx="275">
                  <c:v>0.92293151825661823</c:v>
                </c:pt>
                <c:pt idx="276">
                  <c:v>0.92852233995557987</c:v>
                </c:pt>
              </c:numCache>
            </c:numRef>
          </c:val>
          <c:smooth val="0"/>
          <c:extLst>
            <c:ext xmlns:c16="http://schemas.microsoft.com/office/drawing/2014/chart" uri="{C3380CC4-5D6E-409C-BE32-E72D297353CC}">
              <c16:uniqueId val="{00000003-3BEA-4AD7-8F41-AD9214ED7974}"/>
            </c:ext>
          </c:extLst>
        </c:ser>
        <c:ser>
          <c:idx val="4"/>
          <c:order val="4"/>
          <c:tx>
            <c:strRef>
              <c:f>'6 Sentence Length'!$F$6</c:f>
              <c:strCache>
                <c:ptCount val="1"/>
                <c:pt idx="0">
                  <c:v>Greater than 2 years (Projection 2021)</c:v>
                </c:pt>
              </c:strCache>
            </c:strRef>
          </c:tx>
          <c:spPr>
            <a:ln w="22225" cap="rnd">
              <a:solidFill>
                <a:schemeClr val="accent4">
                  <a:lumMod val="40000"/>
                  <a:lumOff val="60000"/>
                </a:schemeClr>
              </a:solidFill>
              <a:prstDash val="sysDash"/>
              <a:round/>
            </a:ln>
            <a:effectLst/>
          </c:spPr>
          <c:marker>
            <c:symbol val="none"/>
          </c:marker>
          <c:cat>
            <c:numRef>
              <c:f>'6 Sentence Length'!$A$7:$A$396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'6 Sentence Length'!$F$7:$F$396</c:f>
              <c:numCache>
                <c:formatCode>0.00%</c:formatCode>
                <c:ptCount val="390"/>
                <c:pt idx="257" formatCode="0.00">
                  <c:v>4.1726027397260275</c:v>
                </c:pt>
                <c:pt idx="258" formatCode="0.00">
                  <c:v>4.1726027397260275</c:v>
                </c:pt>
                <c:pt idx="259" formatCode="0.00">
                  <c:v>4.1726027397260275</c:v>
                </c:pt>
                <c:pt idx="260" formatCode="0.00">
                  <c:v>4.1726027397260275</c:v>
                </c:pt>
                <c:pt idx="261" formatCode="0.00">
                  <c:v>4.1726027397260275</c:v>
                </c:pt>
                <c:pt idx="262" formatCode="0.00">
                  <c:v>4.1726027397260275</c:v>
                </c:pt>
                <c:pt idx="263" formatCode="0.00">
                  <c:v>4.1726027397260275</c:v>
                </c:pt>
                <c:pt idx="264" formatCode="0.00">
                  <c:v>4.1726027397260275</c:v>
                </c:pt>
                <c:pt idx="265" formatCode="0.00">
                  <c:v>4.1726027397260275</c:v>
                </c:pt>
                <c:pt idx="266" formatCode="0.00">
                  <c:v>4.1726027397260275</c:v>
                </c:pt>
                <c:pt idx="267" formatCode="0.00">
                  <c:v>4.1726027397260275</c:v>
                </c:pt>
                <c:pt idx="268" formatCode="0.00">
                  <c:v>4.1726027397260275</c:v>
                </c:pt>
                <c:pt idx="269" formatCode="0.00">
                  <c:v>4.1726027397260275</c:v>
                </c:pt>
                <c:pt idx="270" formatCode="0.00">
                  <c:v>4.1726027397260275</c:v>
                </c:pt>
                <c:pt idx="271" formatCode="0.00">
                  <c:v>4.1726027397260275</c:v>
                </c:pt>
                <c:pt idx="272" formatCode="0.00">
                  <c:v>4.1726027397260275</c:v>
                </c:pt>
                <c:pt idx="273" formatCode="0.00">
                  <c:v>4.1726027397260275</c:v>
                </c:pt>
                <c:pt idx="274" formatCode="0.00">
                  <c:v>4.1726027397260275</c:v>
                </c:pt>
                <c:pt idx="275" formatCode="0.00">
                  <c:v>4.1726027397260275</c:v>
                </c:pt>
                <c:pt idx="276" formatCode="0.00">
                  <c:v>4.1726027397260275</c:v>
                </c:pt>
                <c:pt idx="277" formatCode="0.00">
                  <c:v>4.1726027397260275</c:v>
                </c:pt>
                <c:pt idx="278" formatCode="0.00">
                  <c:v>4.1726027397260275</c:v>
                </c:pt>
                <c:pt idx="279" formatCode="0.00">
                  <c:v>4.1726027397260275</c:v>
                </c:pt>
                <c:pt idx="280" formatCode="0.00">
                  <c:v>4.1726027397260275</c:v>
                </c:pt>
                <c:pt idx="281" formatCode="0.00">
                  <c:v>4.1726027397260275</c:v>
                </c:pt>
                <c:pt idx="282" formatCode="0.00">
                  <c:v>4.1726027397260275</c:v>
                </c:pt>
                <c:pt idx="283" formatCode="0.00">
                  <c:v>4.1726027397260275</c:v>
                </c:pt>
                <c:pt idx="284" formatCode="0.00">
                  <c:v>4.1726027397260275</c:v>
                </c:pt>
                <c:pt idx="285" formatCode="0.00">
                  <c:v>4.1726027397260275</c:v>
                </c:pt>
                <c:pt idx="286" formatCode="0.00">
                  <c:v>4.1726027397260275</c:v>
                </c:pt>
                <c:pt idx="287" formatCode="0.00">
                  <c:v>4.1726027397260275</c:v>
                </c:pt>
                <c:pt idx="288" formatCode="0.00">
                  <c:v>4.1726027397260275</c:v>
                </c:pt>
                <c:pt idx="289" formatCode="0.00">
                  <c:v>4.1726027397260275</c:v>
                </c:pt>
                <c:pt idx="290" formatCode="0.00">
                  <c:v>4.1726027397260275</c:v>
                </c:pt>
                <c:pt idx="291" formatCode="0.00">
                  <c:v>4.1726027397260275</c:v>
                </c:pt>
                <c:pt idx="292" formatCode="0.00">
                  <c:v>4.1726027397260275</c:v>
                </c:pt>
                <c:pt idx="293" formatCode="0.00">
                  <c:v>4.1726027397260275</c:v>
                </c:pt>
                <c:pt idx="294" formatCode="0.00">
                  <c:v>4.1726027397260275</c:v>
                </c:pt>
                <c:pt idx="295" formatCode="0.00">
                  <c:v>4.1726027397260275</c:v>
                </c:pt>
                <c:pt idx="296" formatCode="0.00">
                  <c:v>4.1726027397260275</c:v>
                </c:pt>
                <c:pt idx="297" formatCode="0.00">
                  <c:v>4.1726027397260275</c:v>
                </c:pt>
                <c:pt idx="298" formatCode="0.00">
                  <c:v>4.1726027397260275</c:v>
                </c:pt>
                <c:pt idx="299" formatCode="0.00">
                  <c:v>4.1726027397260275</c:v>
                </c:pt>
                <c:pt idx="300" formatCode="0.00">
                  <c:v>4.1726027397260275</c:v>
                </c:pt>
                <c:pt idx="301" formatCode="0.00">
                  <c:v>4.1726027397260275</c:v>
                </c:pt>
                <c:pt idx="302" formatCode="0.00">
                  <c:v>4.1726027397260275</c:v>
                </c:pt>
                <c:pt idx="303" formatCode="0.00">
                  <c:v>4.1726027397260275</c:v>
                </c:pt>
                <c:pt idx="304" formatCode="0.00">
                  <c:v>4.1726027397260275</c:v>
                </c:pt>
                <c:pt idx="305" formatCode="0.00">
                  <c:v>4.1726027397260275</c:v>
                </c:pt>
                <c:pt idx="306" formatCode="0.00">
                  <c:v>4.1726027397260275</c:v>
                </c:pt>
                <c:pt idx="307" formatCode="0.00">
                  <c:v>4.1726027397260275</c:v>
                </c:pt>
                <c:pt idx="308" formatCode="0.00">
                  <c:v>4.1726027397260275</c:v>
                </c:pt>
                <c:pt idx="309" formatCode="0.00">
                  <c:v>4.1726027397260275</c:v>
                </c:pt>
                <c:pt idx="310" formatCode="0.00">
                  <c:v>4.1726027397260275</c:v>
                </c:pt>
                <c:pt idx="311" formatCode="0.00">
                  <c:v>4.1726027397260275</c:v>
                </c:pt>
                <c:pt idx="312" formatCode="0.00">
                  <c:v>4.1726027397260275</c:v>
                </c:pt>
                <c:pt idx="313" formatCode="0.00">
                  <c:v>4.1726027397260275</c:v>
                </c:pt>
                <c:pt idx="314" formatCode="0.00">
                  <c:v>4.1726027397260275</c:v>
                </c:pt>
                <c:pt idx="315" formatCode="0.00">
                  <c:v>4.1726027397260275</c:v>
                </c:pt>
                <c:pt idx="316" formatCode="0.00">
                  <c:v>4.1726027397260275</c:v>
                </c:pt>
                <c:pt idx="317" formatCode="0.00">
                  <c:v>4.1726027397260275</c:v>
                </c:pt>
                <c:pt idx="318" formatCode="0.00">
                  <c:v>4.1726027397260275</c:v>
                </c:pt>
                <c:pt idx="319" formatCode="0.00">
                  <c:v>4.1726027397260275</c:v>
                </c:pt>
                <c:pt idx="320" formatCode="0.00">
                  <c:v>4.1726027397260275</c:v>
                </c:pt>
                <c:pt idx="321" formatCode="0.00">
                  <c:v>4.1726027397260275</c:v>
                </c:pt>
                <c:pt idx="322" formatCode="0.00">
                  <c:v>4.1726027397260275</c:v>
                </c:pt>
                <c:pt idx="323" formatCode="0.00">
                  <c:v>4.1726027397260275</c:v>
                </c:pt>
                <c:pt idx="324" formatCode="0.00">
                  <c:v>4.1726027397260275</c:v>
                </c:pt>
                <c:pt idx="325" formatCode="0.00">
                  <c:v>4.1726027397260275</c:v>
                </c:pt>
                <c:pt idx="326" formatCode="0.00">
                  <c:v>4.1726027397260275</c:v>
                </c:pt>
                <c:pt idx="327" formatCode="0.00">
                  <c:v>4.1726027397260275</c:v>
                </c:pt>
                <c:pt idx="328" formatCode="0.00">
                  <c:v>4.1726027397260275</c:v>
                </c:pt>
                <c:pt idx="329" formatCode="0.00">
                  <c:v>4.1726027397260275</c:v>
                </c:pt>
                <c:pt idx="330" formatCode="0.00">
                  <c:v>4.1726027397260275</c:v>
                </c:pt>
                <c:pt idx="331" formatCode="0.00">
                  <c:v>4.1726027397260275</c:v>
                </c:pt>
                <c:pt idx="332" formatCode="0.00">
                  <c:v>4.1726027397260275</c:v>
                </c:pt>
                <c:pt idx="333" formatCode="0.00">
                  <c:v>4.1726027397260275</c:v>
                </c:pt>
                <c:pt idx="334" formatCode="0.00">
                  <c:v>4.1726027397260275</c:v>
                </c:pt>
                <c:pt idx="335" formatCode="0.00">
                  <c:v>4.1726027397260275</c:v>
                </c:pt>
                <c:pt idx="336" formatCode="0.00">
                  <c:v>4.1726027397260275</c:v>
                </c:pt>
                <c:pt idx="337" formatCode="0.00">
                  <c:v>4.1726027397260275</c:v>
                </c:pt>
                <c:pt idx="338" formatCode="0.00">
                  <c:v>4.1726027397260275</c:v>
                </c:pt>
                <c:pt idx="339" formatCode="0.00">
                  <c:v>4.1726027397260275</c:v>
                </c:pt>
                <c:pt idx="340" formatCode="0.00">
                  <c:v>4.1726027397260275</c:v>
                </c:pt>
                <c:pt idx="341" formatCode="0.00">
                  <c:v>4.1726027397260275</c:v>
                </c:pt>
                <c:pt idx="342" formatCode="0.00">
                  <c:v>4.1726027397260275</c:v>
                </c:pt>
                <c:pt idx="343" formatCode="0.00">
                  <c:v>4.1726027397260275</c:v>
                </c:pt>
                <c:pt idx="344" formatCode="0.00">
                  <c:v>4.1726027397260275</c:v>
                </c:pt>
                <c:pt idx="345" formatCode="0.00">
                  <c:v>4.1726027397260275</c:v>
                </c:pt>
                <c:pt idx="346" formatCode="0.00">
                  <c:v>4.1726027397260275</c:v>
                </c:pt>
                <c:pt idx="347" formatCode="0.00">
                  <c:v>4.1726027397260275</c:v>
                </c:pt>
                <c:pt idx="348" formatCode="0.00">
                  <c:v>4.1726027397260275</c:v>
                </c:pt>
                <c:pt idx="349" formatCode="0.00">
                  <c:v>4.1726027397260275</c:v>
                </c:pt>
                <c:pt idx="350" formatCode="0.00">
                  <c:v>4.1726027397260275</c:v>
                </c:pt>
                <c:pt idx="351" formatCode="0.00">
                  <c:v>4.1726027397260275</c:v>
                </c:pt>
                <c:pt idx="352" formatCode="0.00">
                  <c:v>4.1726027397260275</c:v>
                </c:pt>
                <c:pt idx="353" formatCode="0.00">
                  <c:v>4.1726027397260275</c:v>
                </c:pt>
                <c:pt idx="354" formatCode="0.00">
                  <c:v>4.1726027397260275</c:v>
                </c:pt>
                <c:pt idx="355" formatCode="0.00">
                  <c:v>4.1726027397260275</c:v>
                </c:pt>
                <c:pt idx="356" formatCode="0.00">
                  <c:v>4.1726027397260275</c:v>
                </c:pt>
                <c:pt idx="357" formatCode="0.00">
                  <c:v>4.1726027397260275</c:v>
                </c:pt>
                <c:pt idx="358" formatCode="0.00">
                  <c:v>4.1726027397260275</c:v>
                </c:pt>
                <c:pt idx="359" formatCode="0.00">
                  <c:v>4.1726027397260275</c:v>
                </c:pt>
                <c:pt idx="360" formatCode="0.00">
                  <c:v>4.1726027397260275</c:v>
                </c:pt>
                <c:pt idx="361" formatCode="0.00">
                  <c:v>4.1726027397260275</c:v>
                </c:pt>
                <c:pt idx="362" formatCode="0.00">
                  <c:v>4.1726027397260275</c:v>
                </c:pt>
                <c:pt idx="363" formatCode="0.00">
                  <c:v>4.1726027397260275</c:v>
                </c:pt>
                <c:pt idx="364" formatCode="0.00">
                  <c:v>4.1726027397260275</c:v>
                </c:pt>
                <c:pt idx="365" formatCode="0.00">
                  <c:v>4.1726027397260275</c:v>
                </c:pt>
                <c:pt idx="366" formatCode="0.00">
                  <c:v>4.1726027397260275</c:v>
                </c:pt>
                <c:pt idx="367" formatCode="0.00">
                  <c:v>4.1726027397260275</c:v>
                </c:pt>
                <c:pt idx="368" formatCode="0.00">
                  <c:v>4.1726027397260275</c:v>
                </c:pt>
                <c:pt idx="369" formatCode="0.00">
                  <c:v>4.1726027397260275</c:v>
                </c:pt>
                <c:pt idx="370" formatCode="0.00">
                  <c:v>4.1726027397260275</c:v>
                </c:pt>
                <c:pt idx="371" formatCode="0.00">
                  <c:v>4.1726027397260275</c:v>
                </c:pt>
                <c:pt idx="372" formatCode="0.00">
                  <c:v>4.1726027397260275</c:v>
                </c:pt>
                <c:pt idx="373" formatCode="0.00">
                  <c:v>4.1726027397260275</c:v>
                </c:pt>
                <c:pt idx="374" formatCode="0.00">
                  <c:v>4.1726027397260275</c:v>
                </c:pt>
                <c:pt idx="375" formatCode="0.00">
                  <c:v>4.1726027397260275</c:v>
                </c:pt>
                <c:pt idx="376" formatCode="0.00">
                  <c:v>4.1726027397260275</c:v>
                </c:pt>
                <c:pt idx="377" formatCode="0.00">
                  <c:v>4.1726027397260275</c:v>
                </c:pt>
              </c:numCache>
            </c:numRef>
          </c:val>
          <c:smooth val="0"/>
          <c:extLst>
            <c:ext xmlns:c16="http://schemas.microsoft.com/office/drawing/2014/chart" uri="{C3380CC4-5D6E-409C-BE32-E72D297353CC}">
              <c16:uniqueId val="{00000004-3BEA-4AD7-8F41-AD9214ED7974}"/>
            </c:ext>
          </c:extLst>
        </c:ser>
        <c:ser>
          <c:idx val="5"/>
          <c:order val="5"/>
          <c:tx>
            <c:strRef>
              <c:f>'6 Sentence Length'!$G$6</c:f>
              <c:strCache>
                <c:ptCount val="1"/>
                <c:pt idx="0">
                  <c:v>Less or equal to 2 years (Projection 2021)</c:v>
                </c:pt>
              </c:strCache>
            </c:strRef>
          </c:tx>
          <c:spPr>
            <a:ln w="22225" cap="rnd">
              <a:solidFill>
                <a:schemeClr val="accent6">
                  <a:lumMod val="40000"/>
                  <a:lumOff val="60000"/>
                </a:schemeClr>
              </a:solidFill>
              <a:prstDash val="sysDash"/>
              <a:round/>
            </a:ln>
            <a:effectLst/>
          </c:spPr>
          <c:marker>
            <c:symbol val="none"/>
          </c:marker>
          <c:cat>
            <c:numRef>
              <c:f>'6 Sentence Length'!$A$7:$A$396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'6 Sentence Length'!$G$7:$G$396</c:f>
              <c:numCache>
                <c:formatCode>0.00%</c:formatCode>
                <c:ptCount val="390"/>
                <c:pt idx="257" formatCode="0.00">
                  <c:v>0.89863013698630134</c:v>
                </c:pt>
                <c:pt idx="258" formatCode="0.00">
                  <c:v>0.90045662100456614</c:v>
                </c:pt>
                <c:pt idx="259" formatCode="0.00">
                  <c:v>0.90228310502283093</c:v>
                </c:pt>
                <c:pt idx="260" formatCode="0.00">
                  <c:v>0.90410958904109573</c:v>
                </c:pt>
                <c:pt idx="261" formatCode="0.00">
                  <c:v>0.90593607305936052</c:v>
                </c:pt>
                <c:pt idx="262" formatCode="0.00">
                  <c:v>0.90776255707762532</c:v>
                </c:pt>
                <c:pt idx="263" formatCode="0.00">
                  <c:v>0.90958904109589012</c:v>
                </c:pt>
                <c:pt idx="264" formatCode="0.00">
                  <c:v>0.91141552511415491</c:v>
                </c:pt>
                <c:pt idx="265" formatCode="0.00">
                  <c:v>0.91324200913241971</c:v>
                </c:pt>
                <c:pt idx="266" formatCode="0.00">
                  <c:v>0.9150684931506845</c:v>
                </c:pt>
                <c:pt idx="267" formatCode="0.00">
                  <c:v>0.9168949771689493</c:v>
                </c:pt>
                <c:pt idx="268" formatCode="0.00">
                  <c:v>0.91872146118721409</c:v>
                </c:pt>
                <c:pt idx="269" formatCode="0.00">
                  <c:v>0.92054794520547945</c:v>
                </c:pt>
                <c:pt idx="270" formatCode="0.00">
                  <c:v>0.92054794520547945</c:v>
                </c:pt>
                <c:pt idx="271" formatCode="0.00">
                  <c:v>0.92054794520547945</c:v>
                </c:pt>
                <c:pt idx="272" formatCode="0.00">
                  <c:v>0.92054794520547945</c:v>
                </c:pt>
                <c:pt idx="273" formatCode="0.00">
                  <c:v>0.92054794520547945</c:v>
                </c:pt>
                <c:pt idx="274" formatCode="0.00">
                  <c:v>0.92054794520547945</c:v>
                </c:pt>
                <c:pt idx="275" formatCode="0.00">
                  <c:v>0.92054794520547945</c:v>
                </c:pt>
                <c:pt idx="276" formatCode="0.00">
                  <c:v>0.92054794520547945</c:v>
                </c:pt>
                <c:pt idx="277" formatCode="0.00">
                  <c:v>0.92054794520547945</c:v>
                </c:pt>
                <c:pt idx="278" formatCode="0.00">
                  <c:v>0.92054794520547945</c:v>
                </c:pt>
                <c:pt idx="279" formatCode="0.00">
                  <c:v>0.92054794520547945</c:v>
                </c:pt>
                <c:pt idx="280" formatCode="0.00">
                  <c:v>0.92054794520547945</c:v>
                </c:pt>
                <c:pt idx="281" formatCode="0.00">
                  <c:v>0.92054794520547945</c:v>
                </c:pt>
                <c:pt idx="282" formatCode="0.00">
                  <c:v>0.92054794520547945</c:v>
                </c:pt>
                <c:pt idx="283" formatCode="0.00">
                  <c:v>0.92054794520547945</c:v>
                </c:pt>
                <c:pt idx="284" formatCode="0.00">
                  <c:v>0.92054794520547945</c:v>
                </c:pt>
                <c:pt idx="285" formatCode="0.00">
                  <c:v>0.92054794520547945</c:v>
                </c:pt>
                <c:pt idx="286" formatCode="0.00">
                  <c:v>0.92054794520547945</c:v>
                </c:pt>
                <c:pt idx="287" formatCode="0.00">
                  <c:v>0.92054794520547945</c:v>
                </c:pt>
                <c:pt idx="288" formatCode="0.00">
                  <c:v>0.92054794520547945</c:v>
                </c:pt>
                <c:pt idx="289" formatCode="0.00">
                  <c:v>0.92054794520547945</c:v>
                </c:pt>
                <c:pt idx="290" formatCode="0.00">
                  <c:v>0.92054794520547945</c:v>
                </c:pt>
                <c:pt idx="291" formatCode="0.00">
                  <c:v>0.92054794520547945</c:v>
                </c:pt>
                <c:pt idx="292" formatCode="0.00">
                  <c:v>0.92054794520547945</c:v>
                </c:pt>
                <c:pt idx="293" formatCode="0.00">
                  <c:v>0.92054794520547945</c:v>
                </c:pt>
                <c:pt idx="294" formatCode="0.00">
                  <c:v>0.92054794520547945</c:v>
                </c:pt>
                <c:pt idx="295" formatCode="0.00">
                  <c:v>0.92054794520547945</c:v>
                </c:pt>
                <c:pt idx="296" formatCode="0.00">
                  <c:v>0.92054794520547945</c:v>
                </c:pt>
                <c:pt idx="297" formatCode="0.00">
                  <c:v>0.92054794520547945</c:v>
                </c:pt>
                <c:pt idx="298" formatCode="0.00">
                  <c:v>0.92054794520547945</c:v>
                </c:pt>
                <c:pt idx="299" formatCode="0.00">
                  <c:v>0.92054794520547945</c:v>
                </c:pt>
                <c:pt idx="300" formatCode="0.00">
                  <c:v>0.92054794520547945</c:v>
                </c:pt>
                <c:pt idx="301" formatCode="0.00">
                  <c:v>0.92054794520547945</c:v>
                </c:pt>
                <c:pt idx="302" formatCode="0.00">
                  <c:v>0.92054794520547945</c:v>
                </c:pt>
                <c:pt idx="303" formatCode="0.00">
                  <c:v>0.92054794520547945</c:v>
                </c:pt>
                <c:pt idx="304" formatCode="0.00">
                  <c:v>0.92054794520547945</c:v>
                </c:pt>
                <c:pt idx="305" formatCode="0.00">
                  <c:v>0.92054794520547945</c:v>
                </c:pt>
                <c:pt idx="306" formatCode="0.00">
                  <c:v>0.92054794520547945</c:v>
                </c:pt>
                <c:pt idx="307" formatCode="0.00">
                  <c:v>0.92054794520547945</c:v>
                </c:pt>
                <c:pt idx="308" formatCode="0.00">
                  <c:v>0.92054794520547945</c:v>
                </c:pt>
                <c:pt idx="309" formatCode="0.00">
                  <c:v>0.92054794520547945</c:v>
                </c:pt>
                <c:pt idx="310" formatCode="0.00">
                  <c:v>0.92054794520547945</c:v>
                </c:pt>
                <c:pt idx="311" formatCode="0.00">
                  <c:v>0.92054794520547945</c:v>
                </c:pt>
                <c:pt idx="312" formatCode="0.00">
                  <c:v>0.92054794520547945</c:v>
                </c:pt>
                <c:pt idx="313" formatCode="0.00">
                  <c:v>0.92054794520547945</c:v>
                </c:pt>
                <c:pt idx="314" formatCode="0.00">
                  <c:v>0.92054794520547945</c:v>
                </c:pt>
                <c:pt idx="315" formatCode="0.00">
                  <c:v>0.92054794520547945</c:v>
                </c:pt>
                <c:pt idx="316" formatCode="0.00">
                  <c:v>0.92054794520547945</c:v>
                </c:pt>
                <c:pt idx="317" formatCode="0.00">
                  <c:v>0.92054794520547945</c:v>
                </c:pt>
                <c:pt idx="318" formatCode="0.00">
                  <c:v>0.92054794520547945</c:v>
                </c:pt>
                <c:pt idx="319" formatCode="0.00">
                  <c:v>0.92054794520547945</c:v>
                </c:pt>
                <c:pt idx="320" formatCode="0.00">
                  <c:v>0.92054794520547945</c:v>
                </c:pt>
                <c:pt idx="321" formatCode="0.00">
                  <c:v>0.92054794520547945</c:v>
                </c:pt>
                <c:pt idx="322" formatCode="0.00">
                  <c:v>0.92054794520547945</c:v>
                </c:pt>
                <c:pt idx="323" formatCode="0.00">
                  <c:v>0.92054794520547945</c:v>
                </c:pt>
                <c:pt idx="324" formatCode="0.00">
                  <c:v>0.92054794520547945</c:v>
                </c:pt>
                <c:pt idx="325" formatCode="0.00">
                  <c:v>0.92054794520547945</c:v>
                </c:pt>
                <c:pt idx="326" formatCode="0.00">
                  <c:v>0.92054794520547945</c:v>
                </c:pt>
                <c:pt idx="327" formatCode="0.00">
                  <c:v>0.92054794520547945</c:v>
                </c:pt>
                <c:pt idx="328" formatCode="0.00">
                  <c:v>0.92054794520547945</c:v>
                </c:pt>
                <c:pt idx="329" formatCode="0.00">
                  <c:v>0.92054794520547945</c:v>
                </c:pt>
                <c:pt idx="330" formatCode="0.00">
                  <c:v>0.92054794520547945</c:v>
                </c:pt>
                <c:pt idx="331" formatCode="0.00">
                  <c:v>0.92054794520547945</c:v>
                </c:pt>
                <c:pt idx="332" formatCode="0.00">
                  <c:v>0.92054794520547945</c:v>
                </c:pt>
                <c:pt idx="333" formatCode="0.00">
                  <c:v>0.92054794520547945</c:v>
                </c:pt>
                <c:pt idx="334" formatCode="0.00">
                  <c:v>0.92054794520547945</c:v>
                </c:pt>
                <c:pt idx="335" formatCode="0.00">
                  <c:v>0.92054794520547945</c:v>
                </c:pt>
                <c:pt idx="336" formatCode="0.00">
                  <c:v>0.92054794520547945</c:v>
                </c:pt>
                <c:pt idx="337" formatCode="0.00">
                  <c:v>0.92054794520547945</c:v>
                </c:pt>
                <c:pt idx="338" formatCode="0.00">
                  <c:v>0.92054794520547945</c:v>
                </c:pt>
                <c:pt idx="339" formatCode="0.00">
                  <c:v>0.92054794520547945</c:v>
                </c:pt>
                <c:pt idx="340" formatCode="0.00">
                  <c:v>0.92054794520547945</c:v>
                </c:pt>
                <c:pt idx="341" formatCode="0.00">
                  <c:v>0.92054794520547945</c:v>
                </c:pt>
                <c:pt idx="342" formatCode="0.00">
                  <c:v>0.92054794520547945</c:v>
                </c:pt>
                <c:pt idx="343" formatCode="0.00">
                  <c:v>0.92054794520547945</c:v>
                </c:pt>
                <c:pt idx="344" formatCode="0.00">
                  <c:v>0.92054794520547945</c:v>
                </c:pt>
                <c:pt idx="345" formatCode="0.00">
                  <c:v>0.92054794520547945</c:v>
                </c:pt>
                <c:pt idx="346" formatCode="0.00">
                  <c:v>0.92054794520547945</c:v>
                </c:pt>
                <c:pt idx="347" formatCode="0.00">
                  <c:v>0.92054794520547945</c:v>
                </c:pt>
                <c:pt idx="348" formatCode="0.00">
                  <c:v>0.92054794520547945</c:v>
                </c:pt>
                <c:pt idx="349" formatCode="0.00">
                  <c:v>0.92054794520547945</c:v>
                </c:pt>
                <c:pt idx="350" formatCode="0.00">
                  <c:v>0.92054794520547945</c:v>
                </c:pt>
                <c:pt idx="351" formatCode="0.00">
                  <c:v>0.92054794520547945</c:v>
                </c:pt>
                <c:pt idx="352" formatCode="0.00">
                  <c:v>0.92054794520547945</c:v>
                </c:pt>
                <c:pt idx="353" formatCode="0.00">
                  <c:v>0.92054794520547945</c:v>
                </c:pt>
                <c:pt idx="354" formatCode="0.00">
                  <c:v>0.92054794520547945</c:v>
                </c:pt>
                <c:pt idx="355" formatCode="0.00">
                  <c:v>0.92054794520547945</c:v>
                </c:pt>
                <c:pt idx="356" formatCode="0.00">
                  <c:v>0.92054794520547945</c:v>
                </c:pt>
                <c:pt idx="357" formatCode="0.00">
                  <c:v>0.92054794520547945</c:v>
                </c:pt>
                <c:pt idx="358" formatCode="0.00">
                  <c:v>0.92054794520547945</c:v>
                </c:pt>
                <c:pt idx="359" formatCode="0.00">
                  <c:v>0.92054794520547945</c:v>
                </c:pt>
                <c:pt idx="360" formatCode="0.00">
                  <c:v>0.92054794520547945</c:v>
                </c:pt>
                <c:pt idx="361" formatCode="0.00">
                  <c:v>0.92054794520547945</c:v>
                </c:pt>
                <c:pt idx="362" formatCode="0.00">
                  <c:v>0.92054794520547945</c:v>
                </c:pt>
                <c:pt idx="363" formatCode="0.00">
                  <c:v>0.92054794520547945</c:v>
                </c:pt>
                <c:pt idx="364" formatCode="0.00">
                  <c:v>0.92054794520547945</c:v>
                </c:pt>
                <c:pt idx="365" formatCode="0.00">
                  <c:v>0.92054794520547945</c:v>
                </c:pt>
                <c:pt idx="366" formatCode="0.00">
                  <c:v>0.92054794520547945</c:v>
                </c:pt>
                <c:pt idx="367" formatCode="0.00">
                  <c:v>0.92054794520547945</c:v>
                </c:pt>
                <c:pt idx="368" formatCode="0.00">
                  <c:v>0.92054794520547945</c:v>
                </c:pt>
                <c:pt idx="369" formatCode="0.00">
                  <c:v>0.92054794520547945</c:v>
                </c:pt>
                <c:pt idx="370" formatCode="0.00">
                  <c:v>0.92054794520547945</c:v>
                </c:pt>
                <c:pt idx="371" formatCode="0.00">
                  <c:v>0.92054794520547945</c:v>
                </c:pt>
                <c:pt idx="372" formatCode="0.00">
                  <c:v>0.92054794520547945</c:v>
                </c:pt>
                <c:pt idx="373" formatCode="0.00">
                  <c:v>0.92054794520547945</c:v>
                </c:pt>
                <c:pt idx="374" formatCode="0.00">
                  <c:v>0.92054794520547945</c:v>
                </c:pt>
                <c:pt idx="375" formatCode="0.00">
                  <c:v>0.92054794520547945</c:v>
                </c:pt>
                <c:pt idx="376" formatCode="0.00">
                  <c:v>0.92054794520547945</c:v>
                </c:pt>
                <c:pt idx="377" formatCode="0.00">
                  <c:v>0.92054794520547945</c:v>
                </c:pt>
              </c:numCache>
            </c:numRef>
          </c:val>
          <c:smooth val="0"/>
          <c:extLst>
            <c:ext xmlns:c16="http://schemas.microsoft.com/office/drawing/2014/chart" uri="{C3380CC4-5D6E-409C-BE32-E72D297353CC}">
              <c16:uniqueId val="{00000005-3BEA-4AD7-8F41-AD9214ED7974}"/>
            </c:ext>
          </c:extLst>
        </c:ser>
        <c:ser>
          <c:idx val="6"/>
          <c:order val="6"/>
          <c:tx>
            <c:strRef>
              <c:f>'6 Sentence Length'!$H$6</c:f>
              <c:strCache>
                <c:ptCount val="1"/>
                <c:pt idx="0">
                  <c:v>Greater than 2 years  (Projection 2022)</c:v>
                </c:pt>
              </c:strCache>
            </c:strRef>
          </c:tx>
          <c:spPr>
            <a:ln w="28575" cap="rnd">
              <a:solidFill>
                <a:schemeClr val="accent4"/>
              </a:solidFill>
              <a:prstDash val="sysDash"/>
              <a:round/>
            </a:ln>
            <a:effectLst/>
          </c:spPr>
          <c:marker>
            <c:symbol val="none"/>
          </c:marker>
          <c:cat>
            <c:numRef>
              <c:f>'6 Sentence Length'!$A$7:$A$396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'6 Sentence Length'!$H$7:$H$396</c:f>
              <c:numCache>
                <c:formatCode>0.00%</c:formatCode>
                <c:ptCount val="390"/>
                <c:pt idx="275" formatCode="0.00">
                  <c:v>4.2819235429206133</c:v>
                </c:pt>
                <c:pt idx="276" formatCode="0.00">
                  <c:v>4.17</c:v>
                </c:pt>
                <c:pt idx="277" formatCode="0.00">
                  <c:v>4.17</c:v>
                </c:pt>
                <c:pt idx="278" formatCode="0.00">
                  <c:v>4.17</c:v>
                </c:pt>
                <c:pt idx="279" formatCode="0.00">
                  <c:v>4.17</c:v>
                </c:pt>
                <c:pt idx="280" formatCode="0.00">
                  <c:v>4.17</c:v>
                </c:pt>
                <c:pt idx="281" formatCode="0.00">
                  <c:v>4.17</c:v>
                </c:pt>
                <c:pt idx="282" formatCode="0.00">
                  <c:v>4.17</c:v>
                </c:pt>
                <c:pt idx="283" formatCode="0.00">
                  <c:v>4.17</c:v>
                </c:pt>
                <c:pt idx="284" formatCode="0.00">
                  <c:v>4.17</c:v>
                </c:pt>
                <c:pt idx="285" formatCode="0.00">
                  <c:v>4.17</c:v>
                </c:pt>
                <c:pt idx="286" formatCode="0.00">
                  <c:v>4.17</c:v>
                </c:pt>
                <c:pt idx="287" formatCode="0.00">
                  <c:v>4.17</c:v>
                </c:pt>
                <c:pt idx="288" formatCode="0.00">
                  <c:v>4.17</c:v>
                </c:pt>
                <c:pt idx="289" formatCode="0.00">
                  <c:v>4.17</c:v>
                </c:pt>
                <c:pt idx="290" formatCode="0.00">
                  <c:v>4.17</c:v>
                </c:pt>
                <c:pt idx="291" formatCode="0.00">
                  <c:v>4.17</c:v>
                </c:pt>
                <c:pt idx="292" formatCode="0.00">
                  <c:v>4.17</c:v>
                </c:pt>
                <c:pt idx="293" formatCode="0.00">
                  <c:v>4.17</c:v>
                </c:pt>
                <c:pt idx="294" formatCode="0.00">
                  <c:v>4.17</c:v>
                </c:pt>
                <c:pt idx="295" formatCode="0.00">
                  <c:v>4.17</c:v>
                </c:pt>
                <c:pt idx="296" formatCode="0.00">
                  <c:v>4.17</c:v>
                </c:pt>
                <c:pt idx="297" formatCode="0.00">
                  <c:v>4.17</c:v>
                </c:pt>
                <c:pt idx="298" formatCode="0.00">
                  <c:v>4.17</c:v>
                </c:pt>
                <c:pt idx="299" formatCode="0.00">
                  <c:v>4.17</c:v>
                </c:pt>
                <c:pt idx="300" formatCode="0.00">
                  <c:v>4.17</c:v>
                </c:pt>
                <c:pt idx="301" formatCode="0.00">
                  <c:v>4.17</c:v>
                </c:pt>
                <c:pt idx="302" formatCode="0.00">
                  <c:v>4.17</c:v>
                </c:pt>
                <c:pt idx="303" formatCode="0.00">
                  <c:v>4.17</c:v>
                </c:pt>
                <c:pt idx="304" formatCode="0.00">
                  <c:v>4.17</c:v>
                </c:pt>
                <c:pt idx="305" formatCode="0.00">
                  <c:v>4.17</c:v>
                </c:pt>
                <c:pt idx="306" formatCode="0.00">
                  <c:v>4.17</c:v>
                </c:pt>
                <c:pt idx="307" formatCode="0.00">
                  <c:v>4.17</c:v>
                </c:pt>
                <c:pt idx="308" formatCode="0.00">
                  <c:v>4.17</c:v>
                </c:pt>
                <c:pt idx="309" formatCode="0.00">
                  <c:v>4.17</c:v>
                </c:pt>
                <c:pt idx="310" formatCode="0.00">
                  <c:v>4.17</c:v>
                </c:pt>
                <c:pt idx="311" formatCode="0.00">
                  <c:v>4.17</c:v>
                </c:pt>
                <c:pt idx="312" formatCode="0.00">
                  <c:v>4.17</c:v>
                </c:pt>
                <c:pt idx="313" formatCode="0.00">
                  <c:v>4.17</c:v>
                </c:pt>
                <c:pt idx="314" formatCode="0.00">
                  <c:v>4.17</c:v>
                </c:pt>
                <c:pt idx="315" formatCode="0.00">
                  <c:v>4.17</c:v>
                </c:pt>
                <c:pt idx="316" formatCode="0.00">
                  <c:v>4.17</c:v>
                </c:pt>
                <c:pt idx="317" formatCode="0.00">
                  <c:v>4.17</c:v>
                </c:pt>
                <c:pt idx="318" formatCode="0.00">
                  <c:v>4.17</c:v>
                </c:pt>
                <c:pt idx="319" formatCode="0.00">
                  <c:v>4.17</c:v>
                </c:pt>
                <c:pt idx="320" formatCode="0.00">
                  <c:v>4.17</c:v>
                </c:pt>
                <c:pt idx="321" formatCode="0.00">
                  <c:v>4.17</c:v>
                </c:pt>
                <c:pt idx="322" formatCode="0.00">
                  <c:v>4.17</c:v>
                </c:pt>
                <c:pt idx="323" formatCode="0.00">
                  <c:v>4.17</c:v>
                </c:pt>
                <c:pt idx="324" formatCode="0.00">
                  <c:v>4.17</c:v>
                </c:pt>
                <c:pt idx="325" formatCode="0.00">
                  <c:v>4.17</c:v>
                </c:pt>
                <c:pt idx="326" formatCode="0.00">
                  <c:v>4.17</c:v>
                </c:pt>
                <c:pt idx="327" formatCode="0.00">
                  <c:v>4.17</c:v>
                </c:pt>
                <c:pt idx="328" formatCode="0.00">
                  <c:v>4.17</c:v>
                </c:pt>
                <c:pt idx="329" formatCode="0.00">
                  <c:v>4.17</c:v>
                </c:pt>
                <c:pt idx="330" formatCode="0.00">
                  <c:v>4.17</c:v>
                </c:pt>
                <c:pt idx="331" formatCode="0.00">
                  <c:v>4.17</c:v>
                </c:pt>
                <c:pt idx="332" formatCode="0.00">
                  <c:v>4.17</c:v>
                </c:pt>
                <c:pt idx="333" formatCode="0.00">
                  <c:v>4.17</c:v>
                </c:pt>
                <c:pt idx="334" formatCode="0.00">
                  <c:v>4.17</c:v>
                </c:pt>
                <c:pt idx="335" formatCode="0.00">
                  <c:v>4.17</c:v>
                </c:pt>
                <c:pt idx="336" formatCode="0.00">
                  <c:v>4.17</c:v>
                </c:pt>
                <c:pt idx="337" formatCode="0.00">
                  <c:v>4.17</c:v>
                </c:pt>
                <c:pt idx="338" formatCode="0.00">
                  <c:v>4.17</c:v>
                </c:pt>
                <c:pt idx="339" formatCode="0.00">
                  <c:v>4.17</c:v>
                </c:pt>
                <c:pt idx="340" formatCode="0.00">
                  <c:v>4.17</c:v>
                </c:pt>
                <c:pt idx="341" formatCode="0.00">
                  <c:v>4.17</c:v>
                </c:pt>
                <c:pt idx="342" formatCode="0.00">
                  <c:v>4.17</c:v>
                </c:pt>
                <c:pt idx="343" formatCode="0.00">
                  <c:v>4.17</c:v>
                </c:pt>
                <c:pt idx="344" formatCode="0.00">
                  <c:v>4.17</c:v>
                </c:pt>
                <c:pt idx="345" formatCode="0.00">
                  <c:v>4.17</c:v>
                </c:pt>
                <c:pt idx="346" formatCode="0.00">
                  <c:v>4.17</c:v>
                </c:pt>
                <c:pt idx="347" formatCode="0.00">
                  <c:v>4.17</c:v>
                </c:pt>
                <c:pt idx="348" formatCode="0.00">
                  <c:v>4.17</c:v>
                </c:pt>
                <c:pt idx="349" formatCode="0.00">
                  <c:v>4.17</c:v>
                </c:pt>
                <c:pt idx="350" formatCode="0.00">
                  <c:v>4.17</c:v>
                </c:pt>
                <c:pt idx="351" formatCode="0.00">
                  <c:v>4.17</c:v>
                </c:pt>
                <c:pt idx="352" formatCode="0.00">
                  <c:v>4.17</c:v>
                </c:pt>
                <c:pt idx="353" formatCode="0.00">
                  <c:v>4.17</c:v>
                </c:pt>
                <c:pt idx="354" formatCode="0.00">
                  <c:v>4.17</c:v>
                </c:pt>
                <c:pt idx="355" formatCode="0.00">
                  <c:v>4.17</c:v>
                </c:pt>
                <c:pt idx="356" formatCode="0.00">
                  <c:v>4.17</c:v>
                </c:pt>
                <c:pt idx="357" formatCode="0.00">
                  <c:v>4.17</c:v>
                </c:pt>
                <c:pt idx="358" formatCode="0.00">
                  <c:v>4.17</c:v>
                </c:pt>
                <c:pt idx="359" formatCode="0.00">
                  <c:v>4.17</c:v>
                </c:pt>
                <c:pt idx="360" formatCode="0.00">
                  <c:v>4.17</c:v>
                </c:pt>
                <c:pt idx="361" formatCode="0.00">
                  <c:v>4.17</c:v>
                </c:pt>
                <c:pt idx="362" formatCode="0.00">
                  <c:v>4.17</c:v>
                </c:pt>
                <c:pt idx="363" formatCode="0.00">
                  <c:v>4.17</c:v>
                </c:pt>
                <c:pt idx="364" formatCode="0.00">
                  <c:v>4.17</c:v>
                </c:pt>
                <c:pt idx="365" formatCode="0.00">
                  <c:v>4.17</c:v>
                </c:pt>
                <c:pt idx="366" formatCode="0.00">
                  <c:v>4.17</c:v>
                </c:pt>
                <c:pt idx="367" formatCode="0.00">
                  <c:v>4.17</c:v>
                </c:pt>
                <c:pt idx="368" formatCode="0.00">
                  <c:v>4.17</c:v>
                </c:pt>
                <c:pt idx="369" formatCode="0.00">
                  <c:v>4.17</c:v>
                </c:pt>
                <c:pt idx="370" formatCode="0.00">
                  <c:v>4.17</c:v>
                </c:pt>
                <c:pt idx="371" formatCode="0.00">
                  <c:v>4.17</c:v>
                </c:pt>
                <c:pt idx="372" formatCode="0.00">
                  <c:v>4.17</c:v>
                </c:pt>
                <c:pt idx="373" formatCode="0.00">
                  <c:v>4.17</c:v>
                </c:pt>
                <c:pt idx="374" formatCode="0.00">
                  <c:v>4.17</c:v>
                </c:pt>
                <c:pt idx="375" formatCode="0.00">
                  <c:v>4.17</c:v>
                </c:pt>
                <c:pt idx="376" formatCode="0.00">
                  <c:v>4.17</c:v>
                </c:pt>
                <c:pt idx="377" formatCode="0.00">
                  <c:v>4.17</c:v>
                </c:pt>
                <c:pt idx="378" formatCode="0.00">
                  <c:v>4.17</c:v>
                </c:pt>
                <c:pt idx="379" formatCode="0.00">
                  <c:v>4.17</c:v>
                </c:pt>
                <c:pt idx="380" formatCode="0.00">
                  <c:v>4.17</c:v>
                </c:pt>
                <c:pt idx="381" formatCode="0.00">
                  <c:v>4.17</c:v>
                </c:pt>
                <c:pt idx="382" formatCode="0.00">
                  <c:v>4.17</c:v>
                </c:pt>
                <c:pt idx="383" formatCode="0.00">
                  <c:v>4.17</c:v>
                </c:pt>
                <c:pt idx="384" formatCode="0.00">
                  <c:v>4.17</c:v>
                </c:pt>
                <c:pt idx="385" formatCode="0.00">
                  <c:v>4.17</c:v>
                </c:pt>
                <c:pt idx="386" formatCode="0.00">
                  <c:v>4.17</c:v>
                </c:pt>
                <c:pt idx="387" formatCode="0.00">
                  <c:v>4.17</c:v>
                </c:pt>
                <c:pt idx="388" formatCode="0.00">
                  <c:v>4.17</c:v>
                </c:pt>
                <c:pt idx="389" formatCode="0.00">
                  <c:v>4.17</c:v>
                </c:pt>
              </c:numCache>
            </c:numRef>
          </c:val>
          <c:smooth val="0"/>
          <c:extLst>
            <c:ext xmlns:c16="http://schemas.microsoft.com/office/drawing/2014/chart" uri="{C3380CC4-5D6E-409C-BE32-E72D297353CC}">
              <c16:uniqueId val="{00000006-3BEA-4AD7-8F41-AD9214ED7974}"/>
            </c:ext>
          </c:extLst>
        </c:ser>
        <c:ser>
          <c:idx val="7"/>
          <c:order val="7"/>
          <c:tx>
            <c:strRef>
              <c:f>'6 Sentence Length'!$I$6</c:f>
              <c:strCache>
                <c:ptCount val="1"/>
                <c:pt idx="0">
                  <c:v>Less or equal to 2 years (Projection 2022)</c:v>
                </c:pt>
              </c:strCache>
            </c:strRef>
          </c:tx>
          <c:spPr>
            <a:ln w="28575" cap="rnd">
              <a:solidFill>
                <a:schemeClr val="accent6"/>
              </a:solidFill>
              <a:prstDash val="sysDash"/>
              <a:round/>
            </a:ln>
            <a:effectLst/>
          </c:spPr>
          <c:marker>
            <c:symbol val="none"/>
          </c:marker>
          <c:cat>
            <c:numRef>
              <c:f>'6 Sentence Length'!$A$7:$A$396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'6 Sentence Length'!$I$7:$I$396</c:f>
              <c:numCache>
                <c:formatCode>0.00%</c:formatCode>
                <c:ptCount val="390"/>
                <c:pt idx="275" formatCode="0.00">
                  <c:v>0.92293151825661823</c:v>
                </c:pt>
                <c:pt idx="276" formatCode="0.00">
                  <c:v>0.92</c:v>
                </c:pt>
                <c:pt idx="277" formatCode="0.00">
                  <c:v>0.92</c:v>
                </c:pt>
                <c:pt idx="278" formatCode="0.00">
                  <c:v>0.92</c:v>
                </c:pt>
                <c:pt idx="279" formatCode="0.00">
                  <c:v>0.92</c:v>
                </c:pt>
                <c:pt idx="280" formatCode="0.00">
                  <c:v>0.92</c:v>
                </c:pt>
                <c:pt idx="281" formatCode="0.00">
                  <c:v>0.92</c:v>
                </c:pt>
                <c:pt idx="282" formatCode="0.00">
                  <c:v>0.92</c:v>
                </c:pt>
                <c:pt idx="283" formatCode="0.00">
                  <c:v>0.92</c:v>
                </c:pt>
                <c:pt idx="284" formatCode="0.00">
                  <c:v>0.92</c:v>
                </c:pt>
                <c:pt idx="285" formatCode="0.00">
                  <c:v>0.92</c:v>
                </c:pt>
                <c:pt idx="286" formatCode="0.00">
                  <c:v>0.92</c:v>
                </c:pt>
                <c:pt idx="287" formatCode="0.00">
                  <c:v>0.92</c:v>
                </c:pt>
                <c:pt idx="288" formatCode="0.00">
                  <c:v>0.92</c:v>
                </c:pt>
                <c:pt idx="289" formatCode="0.00">
                  <c:v>0.92</c:v>
                </c:pt>
                <c:pt idx="290" formatCode="0.00">
                  <c:v>0.92</c:v>
                </c:pt>
                <c:pt idx="291" formatCode="0.00">
                  <c:v>0.92</c:v>
                </c:pt>
                <c:pt idx="292" formatCode="0.00">
                  <c:v>0.92</c:v>
                </c:pt>
                <c:pt idx="293" formatCode="0.00">
                  <c:v>0.92</c:v>
                </c:pt>
                <c:pt idx="294" formatCode="0.00">
                  <c:v>0.92</c:v>
                </c:pt>
                <c:pt idx="295" formatCode="0.00">
                  <c:v>0.92</c:v>
                </c:pt>
                <c:pt idx="296" formatCode="0.00">
                  <c:v>0.92</c:v>
                </c:pt>
                <c:pt idx="297" formatCode="0.00">
                  <c:v>0.92</c:v>
                </c:pt>
                <c:pt idx="298" formatCode="0.00">
                  <c:v>0.92</c:v>
                </c:pt>
                <c:pt idx="299" formatCode="0.00">
                  <c:v>0.92</c:v>
                </c:pt>
                <c:pt idx="300" formatCode="0.00">
                  <c:v>0.92</c:v>
                </c:pt>
                <c:pt idx="301" formatCode="0.00">
                  <c:v>0.92</c:v>
                </c:pt>
                <c:pt idx="302" formatCode="0.00">
                  <c:v>0.92</c:v>
                </c:pt>
                <c:pt idx="303" formatCode="0.00">
                  <c:v>0.92</c:v>
                </c:pt>
                <c:pt idx="304" formatCode="0.00">
                  <c:v>0.92</c:v>
                </c:pt>
                <c:pt idx="305" formatCode="0.00">
                  <c:v>0.92</c:v>
                </c:pt>
                <c:pt idx="306" formatCode="0.00">
                  <c:v>0.92</c:v>
                </c:pt>
                <c:pt idx="307" formatCode="0.00">
                  <c:v>0.92</c:v>
                </c:pt>
                <c:pt idx="308" formatCode="0.00">
                  <c:v>0.92</c:v>
                </c:pt>
                <c:pt idx="309" formatCode="0.00">
                  <c:v>0.92</c:v>
                </c:pt>
                <c:pt idx="310" formatCode="0.00">
                  <c:v>0.92</c:v>
                </c:pt>
                <c:pt idx="311" formatCode="0.00">
                  <c:v>0.92</c:v>
                </c:pt>
                <c:pt idx="312" formatCode="0.00">
                  <c:v>0.92</c:v>
                </c:pt>
                <c:pt idx="313" formatCode="0.00">
                  <c:v>0.92</c:v>
                </c:pt>
                <c:pt idx="314" formatCode="0.00">
                  <c:v>0.92</c:v>
                </c:pt>
                <c:pt idx="315" formatCode="0.00">
                  <c:v>0.92</c:v>
                </c:pt>
                <c:pt idx="316" formatCode="0.00">
                  <c:v>0.92</c:v>
                </c:pt>
                <c:pt idx="317" formatCode="0.00">
                  <c:v>0.92</c:v>
                </c:pt>
                <c:pt idx="318" formatCode="0.00">
                  <c:v>0.92</c:v>
                </c:pt>
                <c:pt idx="319" formatCode="0.00">
                  <c:v>0.92</c:v>
                </c:pt>
                <c:pt idx="320" formatCode="0.00">
                  <c:v>0.92</c:v>
                </c:pt>
                <c:pt idx="321" formatCode="0.00">
                  <c:v>0.92</c:v>
                </c:pt>
                <c:pt idx="322" formatCode="0.00">
                  <c:v>0.92</c:v>
                </c:pt>
                <c:pt idx="323" formatCode="0.00">
                  <c:v>0.92</c:v>
                </c:pt>
                <c:pt idx="324" formatCode="0.00">
                  <c:v>0.92</c:v>
                </c:pt>
                <c:pt idx="325" formatCode="0.00">
                  <c:v>0.92</c:v>
                </c:pt>
                <c:pt idx="326" formatCode="0.00">
                  <c:v>0.92</c:v>
                </c:pt>
                <c:pt idx="327" formatCode="0.00">
                  <c:v>0.92</c:v>
                </c:pt>
                <c:pt idx="328" formatCode="0.00">
                  <c:v>0.92</c:v>
                </c:pt>
                <c:pt idx="329" formatCode="0.00">
                  <c:v>0.92</c:v>
                </c:pt>
                <c:pt idx="330" formatCode="0.00">
                  <c:v>0.92</c:v>
                </c:pt>
                <c:pt idx="331" formatCode="0.00">
                  <c:v>0.92</c:v>
                </c:pt>
                <c:pt idx="332" formatCode="0.00">
                  <c:v>0.92</c:v>
                </c:pt>
                <c:pt idx="333" formatCode="0.00">
                  <c:v>0.92</c:v>
                </c:pt>
                <c:pt idx="334" formatCode="0.00">
                  <c:v>0.92</c:v>
                </c:pt>
                <c:pt idx="335" formatCode="0.00">
                  <c:v>0.92</c:v>
                </c:pt>
                <c:pt idx="336" formatCode="0.00">
                  <c:v>0.92</c:v>
                </c:pt>
                <c:pt idx="337" formatCode="0.00">
                  <c:v>0.92</c:v>
                </c:pt>
                <c:pt idx="338" formatCode="0.00">
                  <c:v>0.92</c:v>
                </c:pt>
                <c:pt idx="339" formatCode="0.00">
                  <c:v>0.92</c:v>
                </c:pt>
                <c:pt idx="340" formatCode="0.00">
                  <c:v>0.92</c:v>
                </c:pt>
                <c:pt idx="341" formatCode="0.00">
                  <c:v>0.92</c:v>
                </c:pt>
                <c:pt idx="342" formatCode="0.00">
                  <c:v>0.92</c:v>
                </c:pt>
                <c:pt idx="343" formatCode="0.00">
                  <c:v>0.92</c:v>
                </c:pt>
                <c:pt idx="344" formatCode="0.00">
                  <c:v>0.92</c:v>
                </c:pt>
                <c:pt idx="345" formatCode="0.00">
                  <c:v>0.92</c:v>
                </c:pt>
                <c:pt idx="346" formatCode="0.00">
                  <c:v>0.92</c:v>
                </c:pt>
                <c:pt idx="347" formatCode="0.00">
                  <c:v>0.92</c:v>
                </c:pt>
                <c:pt idx="348" formatCode="0.00">
                  <c:v>0.92</c:v>
                </c:pt>
                <c:pt idx="349" formatCode="0.00">
                  <c:v>0.92</c:v>
                </c:pt>
                <c:pt idx="350" formatCode="0.00">
                  <c:v>0.92</c:v>
                </c:pt>
                <c:pt idx="351" formatCode="0.00">
                  <c:v>0.92</c:v>
                </c:pt>
                <c:pt idx="352" formatCode="0.00">
                  <c:v>0.92</c:v>
                </c:pt>
                <c:pt idx="353" formatCode="0.00">
                  <c:v>0.92</c:v>
                </c:pt>
                <c:pt idx="354" formatCode="0.00">
                  <c:v>0.92</c:v>
                </c:pt>
                <c:pt idx="355" formatCode="0.00">
                  <c:v>0.92</c:v>
                </c:pt>
                <c:pt idx="356" formatCode="0.00">
                  <c:v>0.92</c:v>
                </c:pt>
                <c:pt idx="357" formatCode="0.00">
                  <c:v>0.92</c:v>
                </c:pt>
                <c:pt idx="358" formatCode="0.00">
                  <c:v>0.92</c:v>
                </c:pt>
                <c:pt idx="359" formatCode="0.00">
                  <c:v>0.92</c:v>
                </c:pt>
                <c:pt idx="360" formatCode="0.00">
                  <c:v>0.92</c:v>
                </c:pt>
                <c:pt idx="361" formatCode="0.00">
                  <c:v>0.92</c:v>
                </c:pt>
                <c:pt idx="362" formatCode="0.00">
                  <c:v>0.92</c:v>
                </c:pt>
                <c:pt idx="363" formatCode="0.00">
                  <c:v>0.92</c:v>
                </c:pt>
                <c:pt idx="364" formatCode="0.00">
                  <c:v>0.92</c:v>
                </c:pt>
                <c:pt idx="365" formatCode="0.00">
                  <c:v>0.92</c:v>
                </c:pt>
                <c:pt idx="366" formatCode="0.00">
                  <c:v>0.92</c:v>
                </c:pt>
                <c:pt idx="367" formatCode="0.00">
                  <c:v>0.92</c:v>
                </c:pt>
                <c:pt idx="368" formatCode="0.00">
                  <c:v>0.92</c:v>
                </c:pt>
                <c:pt idx="369" formatCode="0.00">
                  <c:v>0.92</c:v>
                </c:pt>
                <c:pt idx="370" formatCode="0.00">
                  <c:v>0.92</c:v>
                </c:pt>
                <c:pt idx="371" formatCode="0.00">
                  <c:v>0.92</c:v>
                </c:pt>
                <c:pt idx="372" formatCode="0.00">
                  <c:v>0.92</c:v>
                </c:pt>
                <c:pt idx="373" formatCode="0.00">
                  <c:v>0.92</c:v>
                </c:pt>
                <c:pt idx="374" formatCode="0.00">
                  <c:v>0.92</c:v>
                </c:pt>
                <c:pt idx="375" formatCode="0.00">
                  <c:v>0.92</c:v>
                </c:pt>
                <c:pt idx="376" formatCode="0.00">
                  <c:v>0.92</c:v>
                </c:pt>
                <c:pt idx="377" formatCode="0.00">
                  <c:v>0.92</c:v>
                </c:pt>
                <c:pt idx="378" formatCode="0.00">
                  <c:v>0.92</c:v>
                </c:pt>
                <c:pt idx="379" formatCode="0.00">
                  <c:v>0.92</c:v>
                </c:pt>
                <c:pt idx="380" formatCode="0.00">
                  <c:v>0.92</c:v>
                </c:pt>
                <c:pt idx="381" formatCode="0.00">
                  <c:v>0.92</c:v>
                </c:pt>
                <c:pt idx="382" formatCode="0.00">
                  <c:v>0.92</c:v>
                </c:pt>
                <c:pt idx="383" formatCode="0.00">
                  <c:v>0.92</c:v>
                </c:pt>
                <c:pt idx="384" formatCode="0.00">
                  <c:v>0.92</c:v>
                </c:pt>
                <c:pt idx="385" formatCode="0.00">
                  <c:v>0.92</c:v>
                </c:pt>
                <c:pt idx="386" formatCode="0.00">
                  <c:v>0.92</c:v>
                </c:pt>
                <c:pt idx="387" formatCode="0.00">
                  <c:v>0.92</c:v>
                </c:pt>
                <c:pt idx="388" formatCode="0.00">
                  <c:v>0.92</c:v>
                </c:pt>
                <c:pt idx="389" formatCode="0.00">
                  <c:v>0.92</c:v>
                </c:pt>
              </c:numCache>
            </c:numRef>
          </c:val>
          <c:smooth val="0"/>
          <c:extLst>
            <c:ext xmlns:c16="http://schemas.microsoft.com/office/drawing/2014/chart" uri="{C3380CC4-5D6E-409C-BE32-E72D297353CC}">
              <c16:uniqueId val="{00000007-3BEA-4AD7-8F41-AD9214ED7974}"/>
            </c:ext>
          </c:extLst>
        </c:ser>
        <c:dLbls>
          <c:showLegendKey val="0"/>
          <c:showVal val="0"/>
          <c:showCatName val="0"/>
          <c:showSerName val="0"/>
          <c:showPercent val="0"/>
          <c:showBubbleSize val="0"/>
        </c:dLbls>
        <c:smooth val="0"/>
        <c:axId val="1471977024"/>
        <c:axId val="1471977352"/>
      </c:lineChart>
      <c:dateAx>
        <c:axId val="1471977024"/>
        <c:scaling>
          <c:orientation val="minMax"/>
          <c:min val="36678"/>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42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1977352"/>
        <c:crosses val="autoZero"/>
        <c:auto val="1"/>
        <c:lblOffset val="100"/>
        <c:baseTimeUnit val="months"/>
        <c:majorUnit val="12"/>
        <c:majorTimeUnit val="months"/>
      </c:dateAx>
      <c:valAx>
        <c:axId val="147197735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Average imposed sentence length (years)</a:t>
                </a:r>
              </a:p>
            </c:rich>
          </c:tx>
          <c:layout>
            <c:manualLayout>
              <c:xMode val="edge"/>
              <c:yMode val="edge"/>
              <c:x val="4.8115477145148355E-3"/>
              <c:y val="0.251833751698292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19770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523088533693491E-2"/>
          <c:y val="2.564102564102564E-2"/>
          <c:w val="0.91484782847348844"/>
          <c:h val="0.85416010498687667"/>
        </c:manualLayout>
      </c:layout>
      <c:lineChart>
        <c:grouping val="standard"/>
        <c:varyColors val="0"/>
        <c:ser>
          <c:idx val="0"/>
          <c:order val="0"/>
          <c:tx>
            <c:strRef>
              <c:f>'7 Proportion Served'!$B$6</c:f>
              <c:strCache>
                <c:ptCount val="1"/>
                <c:pt idx="0">
                  <c:v>Total </c:v>
                </c:pt>
              </c:strCache>
            </c:strRef>
          </c:tx>
          <c:spPr>
            <a:ln w="15875" cap="rnd">
              <a:solidFill>
                <a:schemeClr val="bg1">
                  <a:lumMod val="65000"/>
                  <a:alpha val="59000"/>
                </a:schemeClr>
              </a:solidFill>
              <a:round/>
            </a:ln>
            <a:effectLst/>
          </c:spPr>
          <c:marker>
            <c:symbol val="none"/>
          </c:marker>
          <c:cat>
            <c:numRef>
              <c:f>'7 Proportion Served'!$A$7:$A$396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'7 Proportion Served'!$B$7:$B$396</c:f>
              <c:numCache>
                <c:formatCode>0%</c:formatCode>
                <c:ptCount val="390"/>
                <c:pt idx="0">
                  <c:v>0.39473843599215258</c:v>
                </c:pt>
                <c:pt idx="1">
                  <c:v>0.46932966889753969</c:v>
                </c:pt>
                <c:pt idx="2">
                  <c:v>0.43570623897090932</c:v>
                </c:pt>
                <c:pt idx="3">
                  <c:v>0.43184086855915899</c:v>
                </c:pt>
                <c:pt idx="4">
                  <c:v>0.47235875995169491</c:v>
                </c:pt>
                <c:pt idx="5">
                  <c:v>0.46620042961520286</c:v>
                </c:pt>
                <c:pt idx="6">
                  <c:v>0.50910116412699702</c:v>
                </c:pt>
                <c:pt idx="7">
                  <c:v>0.50804402658132708</c:v>
                </c:pt>
                <c:pt idx="8">
                  <c:v>0.51730060445847714</c:v>
                </c:pt>
                <c:pt idx="9">
                  <c:v>0.50869412875359943</c:v>
                </c:pt>
                <c:pt idx="10">
                  <c:v>0.46425313942502039</c:v>
                </c:pt>
                <c:pt idx="11">
                  <c:v>0.45044459356381955</c:v>
                </c:pt>
                <c:pt idx="12">
                  <c:v>0.52790919669680991</c:v>
                </c:pt>
                <c:pt idx="13">
                  <c:v>0.57377190933008981</c:v>
                </c:pt>
                <c:pt idx="14">
                  <c:v>0.51332136700357167</c:v>
                </c:pt>
                <c:pt idx="15">
                  <c:v>0.47641863480362762</c:v>
                </c:pt>
                <c:pt idx="16">
                  <c:v>0.52642784718027391</c:v>
                </c:pt>
                <c:pt idx="17">
                  <c:v>0.53597288748497141</c:v>
                </c:pt>
                <c:pt idx="18">
                  <c:v>0.53898639505751289</c:v>
                </c:pt>
                <c:pt idx="19">
                  <c:v>0.53983370551667376</c:v>
                </c:pt>
                <c:pt idx="20">
                  <c:v>0.46794851313066443</c:v>
                </c:pt>
                <c:pt idx="21">
                  <c:v>0.55809599261889031</c:v>
                </c:pt>
                <c:pt idx="22">
                  <c:v>0.58233511569180396</c:v>
                </c:pt>
                <c:pt idx="23">
                  <c:v>0.57629425492462838</c:v>
                </c:pt>
                <c:pt idx="24">
                  <c:v>0.55994173667852132</c:v>
                </c:pt>
                <c:pt idx="25">
                  <c:v>0.59236235868716536</c:v>
                </c:pt>
                <c:pt idx="26">
                  <c:v>0.58527668663346666</c:v>
                </c:pt>
                <c:pt idx="27">
                  <c:v>0.54075154586619789</c:v>
                </c:pt>
                <c:pt idx="28">
                  <c:v>0.58187998586466938</c:v>
                </c:pt>
                <c:pt idx="29">
                  <c:v>0.57684533494711754</c:v>
                </c:pt>
                <c:pt idx="30">
                  <c:v>0.59484896500784135</c:v>
                </c:pt>
                <c:pt idx="31">
                  <c:v>0.58372870330144266</c:v>
                </c:pt>
                <c:pt idx="32">
                  <c:v>0.56811376202833452</c:v>
                </c:pt>
                <c:pt idx="33">
                  <c:v>0.57490158197495245</c:v>
                </c:pt>
                <c:pt idx="34">
                  <c:v>0.58086763666837926</c:v>
                </c:pt>
                <c:pt idx="35">
                  <c:v>0.52721310314385439</c:v>
                </c:pt>
                <c:pt idx="36">
                  <c:v>0.5521688707967185</c:v>
                </c:pt>
                <c:pt idx="37">
                  <c:v>0.58448651978202826</c:v>
                </c:pt>
                <c:pt idx="38">
                  <c:v>0.58406867808930563</c:v>
                </c:pt>
                <c:pt idx="39">
                  <c:v>0.60390503673577223</c:v>
                </c:pt>
                <c:pt idx="40">
                  <c:v>0.56365773769395244</c:v>
                </c:pt>
                <c:pt idx="41">
                  <c:v>0.58654080639884543</c:v>
                </c:pt>
                <c:pt idx="42">
                  <c:v>0.60119819519151163</c:v>
                </c:pt>
                <c:pt idx="43">
                  <c:v>0.57502483235491608</c:v>
                </c:pt>
                <c:pt idx="44">
                  <c:v>0.56004579966808732</c:v>
                </c:pt>
                <c:pt idx="45">
                  <c:v>0.57292426411460373</c:v>
                </c:pt>
                <c:pt idx="46">
                  <c:v>0.54871172258063616</c:v>
                </c:pt>
                <c:pt idx="47">
                  <c:v>0.56343676225128048</c:v>
                </c:pt>
                <c:pt idx="48">
                  <c:v>0.50651626909262404</c:v>
                </c:pt>
                <c:pt idx="49">
                  <c:v>0.5577391690122292</c:v>
                </c:pt>
                <c:pt idx="50">
                  <c:v>0.53243896904120447</c:v>
                </c:pt>
                <c:pt idx="51">
                  <c:v>0.53390047448977873</c:v>
                </c:pt>
                <c:pt idx="52">
                  <c:v>0.54302611133131384</c:v>
                </c:pt>
                <c:pt idx="53">
                  <c:v>0.56459313463068594</c:v>
                </c:pt>
                <c:pt idx="54">
                  <c:v>0.69385287966540732</c:v>
                </c:pt>
                <c:pt idx="55">
                  <c:v>0.5969151698084999</c:v>
                </c:pt>
                <c:pt idx="56">
                  <c:v>0.60391711776005741</c:v>
                </c:pt>
                <c:pt idx="57">
                  <c:v>0.57680553288071945</c:v>
                </c:pt>
                <c:pt idx="58">
                  <c:v>0.61329894191896039</c:v>
                </c:pt>
                <c:pt idx="59">
                  <c:v>0.58383999609298098</c:v>
                </c:pt>
                <c:pt idx="60">
                  <c:v>0.6017948903675483</c:v>
                </c:pt>
                <c:pt idx="61">
                  <c:v>0.63749020727578087</c:v>
                </c:pt>
                <c:pt idx="62">
                  <c:v>0.5880443185802734</c:v>
                </c:pt>
                <c:pt idx="63">
                  <c:v>0.67873217883845827</c:v>
                </c:pt>
                <c:pt idx="64">
                  <c:v>0.60212750973151163</c:v>
                </c:pt>
                <c:pt idx="65">
                  <c:v>0.61181780611242875</c:v>
                </c:pt>
                <c:pt idx="66">
                  <c:v>0.60794753643780264</c:v>
                </c:pt>
                <c:pt idx="67">
                  <c:v>0.6234034757140976</c:v>
                </c:pt>
                <c:pt idx="68">
                  <c:v>0.64776783928294568</c:v>
                </c:pt>
                <c:pt idx="69">
                  <c:v>0.65631384117279479</c:v>
                </c:pt>
                <c:pt idx="70">
                  <c:v>0.67696107357395385</c:v>
                </c:pt>
                <c:pt idx="71">
                  <c:v>0.66561205507245369</c:v>
                </c:pt>
                <c:pt idx="72">
                  <c:v>0.71477374739857769</c:v>
                </c:pt>
                <c:pt idx="73">
                  <c:v>0.6853321126196793</c:v>
                </c:pt>
                <c:pt idx="74">
                  <c:v>0.69842533275620777</c:v>
                </c:pt>
                <c:pt idx="75">
                  <c:v>0.63917777725509362</c:v>
                </c:pt>
                <c:pt idx="76">
                  <c:v>0.64210474094324654</c:v>
                </c:pt>
                <c:pt idx="77">
                  <c:v>0.65071997091599953</c:v>
                </c:pt>
                <c:pt idx="78">
                  <c:v>0.67630615097205182</c:v>
                </c:pt>
                <c:pt idx="79">
                  <c:v>0.63988157269264934</c:v>
                </c:pt>
                <c:pt idx="80">
                  <c:v>0.66317142858640832</c:v>
                </c:pt>
                <c:pt idx="81">
                  <c:v>0.64357057039807941</c:v>
                </c:pt>
                <c:pt idx="82">
                  <c:v>0.66678784465144858</c:v>
                </c:pt>
                <c:pt idx="83">
                  <c:v>0.74247123914048618</c:v>
                </c:pt>
                <c:pt idx="84">
                  <c:v>0.6744126734959599</c:v>
                </c:pt>
                <c:pt idx="85">
                  <c:v>0.68536191458838491</c:v>
                </c:pt>
                <c:pt idx="86">
                  <c:v>0.70211640599807601</c:v>
                </c:pt>
                <c:pt idx="87">
                  <c:v>0.67170974466913524</c:v>
                </c:pt>
                <c:pt idx="88">
                  <c:v>0.63486673073317612</c:v>
                </c:pt>
                <c:pt idx="89">
                  <c:v>0.69115069999469347</c:v>
                </c:pt>
                <c:pt idx="90">
                  <c:v>0.70536729136112908</c:v>
                </c:pt>
                <c:pt idx="91">
                  <c:v>0.75090614014898494</c:v>
                </c:pt>
                <c:pt idx="92">
                  <c:v>0.6487384860714317</c:v>
                </c:pt>
                <c:pt idx="93">
                  <c:v>0.69616833559795754</c:v>
                </c:pt>
                <c:pt idx="94">
                  <c:v>0.69151524163240907</c:v>
                </c:pt>
                <c:pt idx="95">
                  <c:v>0.74422960929991655</c:v>
                </c:pt>
                <c:pt idx="96">
                  <c:v>0.71355544154923556</c:v>
                </c:pt>
                <c:pt idx="97">
                  <c:v>0.82520916436738001</c:v>
                </c:pt>
                <c:pt idx="98">
                  <c:v>0.68346903434837147</c:v>
                </c:pt>
                <c:pt idx="99">
                  <c:v>0.76207157998664632</c:v>
                </c:pt>
                <c:pt idx="100">
                  <c:v>0.7035530183704225</c:v>
                </c:pt>
                <c:pt idx="101">
                  <c:v>0.7279953002295938</c:v>
                </c:pt>
                <c:pt idx="102">
                  <c:v>0.75823389446185929</c:v>
                </c:pt>
                <c:pt idx="103">
                  <c:v>0.7192811416740057</c:v>
                </c:pt>
                <c:pt idx="104">
                  <c:v>0.7453590960485299</c:v>
                </c:pt>
                <c:pt idx="105">
                  <c:v>0.70390895489389638</c:v>
                </c:pt>
                <c:pt idx="106">
                  <c:v>0.72869046583120456</c:v>
                </c:pt>
                <c:pt idx="107">
                  <c:v>0.75044262965275088</c:v>
                </c:pt>
                <c:pt idx="108">
                  <c:v>0.75272408696829429</c:v>
                </c:pt>
                <c:pt idx="109">
                  <c:v>0.71709216751842497</c:v>
                </c:pt>
                <c:pt idx="110">
                  <c:v>0.7134181185342664</c:v>
                </c:pt>
                <c:pt idx="111">
                  <c:v>0.71325258728042507</c:v>
                </c:pt>
                <c:pt idx="112">
                  <c:v>0.70522901416660977</c:v>
                </c:pt>
                <c:pt idx="113">
                  <c:v>0.71599390154822729</c:v>
                </c:pt>
                <c:pt idx="114">
                  <c:v>0.73873846301857038</c:v>
                </c:pt>
                <c:pt idx="115">
                  <c:v>0.73140623976261254</c:v>
                </c:pt>
                <c:pt idx="116">
                  <c:v>0.71921543940615629</c:v>
                </c:pt>
                <c:pt idx="117">
                  <c:v>0.68699501154024012</c:v>
                </c:pt>
                <c:pt idx="118">
                  <c:v>0.68755366813205265</c:v>
                </c:pt>
                <c:pt idx="119">
                  <c:v>0.70323207694819201</c:v>
                </c:pt>
                <c:pt idx="120">
                  <c:v>0.79625437373217511</c:v>
                </c:pt>
                <c:pt idx="121">
                  <c:v>0.69681665230295264</c:v>
                </c:pt>
                <c:pt idx="122">
                  <c:v>0.70985314998797577</c:v>
                </c:pt>
                <c:pt idx="123">
                  <c:v>0.73405098633619337</c:v>
                </c:pt>
                <c:pt idx="124">
                  <c:v>0.72960692848948649</c:v>
                </c:pt>
                <c:pt idx="125">
                  <c:v>0.69923573992585841</c:v>
                </c:pt>
                <c:pt idx="126">
                  <c:v>0.71875479458716673</c:v>
                </c:pt>
                <c:pt idx="127">
                  <c:v>0.6648313432762506</c:v>
                </c:pt>
                <c:pt idx="128">
                  <c:v>0.70756877075022917</c:v>
                </c:pt>
                <c:pt idx="129">
                  <c:v>0.68624323943358412</c:v>
                </c:pt>
                <c:pt idx="130">
                  <c:v>0.75070578337985638</c:v>
                </c:pt>
                <c:pt idx="131">
                  <c:v>0.72850765150246222</c:v>
                </c:pt>
                <c:pt idx="132">
                  <c:v>0.75073470143957288</c:v>
                </c:pt>
                <c:pt idx="133">
                  <c:v>0.68446664199253238</c:v>
                </c:pt>
                <c:pt idx="134">
                  <c:v>0.74671446575666134</c:v>
                </c:pt>
                <c:pt idx="135">
                  <c:v>0.70874477284777526</c:v>
                </c:pt>
                <c:pt idx="136">
                  <c:v>0.74766493798023725</c:v>
                </c:pt>
                <c:pt idx="137">
                  <c:v>0.718194991334411</c:v>
                </c:pt>
                <c:pt idx="138">
                  <c:v>0.7073325018307659</c:v>
                </c:pt>
                <c:pt idx="139">
                  <c:v>0.70662991894247196</c:v>
                </c:pt>
                <c:pt idx="140">
                  <c:v>0.72942574190790666</c:v>
                </c:pt>
                <c:pt idx="141">
                  <c:v>0.74206500831733913</c:v>
                </c:pt>
                <c:pt idx="142">
                  <c:v>0.7485217140081043</c:v>
                </c:pt>
                <c:pt idx="143">
                  <c:v>0.74337527542103632</c:v>
                </c:pt>
                <c:pt idx="144">
                  <c:v>0.73411736171644759</c:v>
                </c:pt>
                <c:pt idx="145">
                  <c:v>0.76780556868070449</c:v>
                </c:pt>
                <c:pt idx="146">
                  <c:v>0.74104589823422773</c:v>
                </c:pt>
                <c:pt idx="147">
                  <c:v>0.70396008640429331</c:v>
                </c:pt>
                <c:pt idx="148">
                  <c:v>0.76728205243907555</c:v>
                </c:pt>
                <c:pt idx="149">
                  <c:v>0.75200153479269594</c:v>
                </c:pt>
                <c:pt idx="150">
                  <c:v>0.74387418104490954</c:v>
                </c:pt>
                <c:pt idx="151">
                  <c:v>0.73208499236090785</c:v>
                </c:pt>
                <c:pt idx="152">
                  <c:v>0.7239211478075005</c:v>
                </c:pt>
                <c:pt idx="153">
                  <c:v>0.69990319499759668</c:v>
                </c:pt>
                <c:pt idx="154">
                  <c:v>0.72118049478195789</c:v>
                </c:pt>
                <c:pt idx="155">
                  <c:v>0.75397848841764836</c:v>
                </c:pt>
                <c:pt idx="156">
                  <c:v>0.72941260841188926</c:v>
                </c:pt>
                <c:pt idx="157">
                  <c:v>0.74890087028802543</c:v>
                </c:pt>
                <c:pt idx="158">
                  <c:v>0.80705274240953184</c:v>
                </c:pt>
                <c:pt idx="159">
                  <c:v>0.72790154848142108</c:v>
                </c:pt>
                <c:pt idx="160">
                  <c:v>0.76394399527571122</c:v>
                </c:pt>
                <c:pt idx="161">
                  <c:v>0.72694778711797647</c:v>
                </c:pt>
                <c:pt idx="162">
                  <c:v>0.75600624861054244</c:v>
                </c:pt>
                <c:pt idx="163">
                  <c:v>0.78088958569903599</c:v>
                </c:pt>
                <c:pt idx="164">
                  <c:v>0.72270040973982419</c:v>
                </c:pt>
                <c:pt idx="165">
                  <c:v>0.74055112074726648</c:v>
                </c:pt>
                <c:pt idx="166">
                  <c:v>0.7657654511502251</c:v>
                </c:pt>
                <c:pt idx="167">
                  <c:v>0.72524848600162506</c:v>
                </c:pt>
                <c:pt idx="168">
                  <c:v>0.77421993525080546</c:v>
                </c:pt>
                <c:pt idx="169">
                  <c:v>0.7723321605037855</c:v>
                </c:pt>
                <c:pt idx="170">
                  <c:v>0.7199924648275482</c:v>
                </c:pt>
                <c:pt idx="171">
                  <c:v>0.77870667420196482</c:v>
                </c:pt>
                <c:pt idx="172">
                  <c:v>0.7765026333538273</c:v>
                </c:pt>
                <c:pt idx="173">
                  <c:v>0.77727200386611883</c:v>
                </c:pt>
                <c:pt idx="174">
                  <c:v>0.75303104419983846</c:v>
                </c:pt>
                <c:pt idx="175">
                  <c:v>0.79336581060993194</c:v>
                </c:pt>
                <c:pt idx="176">
                  <c:v>0.719904968840269</c:v>
                </c:pt>
                <c:pt idx="177">
                  <c:v>0.77365647221545131</c:v>
                </c:pt>
                <c:pt idx="178">
                  <c:v>0.76184280761717438</c:v>
                </c:pt>
                <c:pt idx="179">
                  <c:v>0.75744439394230956</c:v>
                </c:pt>
                <c:pt idx="180">
                  <c:v>0.76550613463286954</c:v>
                </c:pt>
                <c:pt idx="181">
                  <c:v>0.72572736458531539</c:v>
                </c:pt>
                <c:pt idx="182">
                  <c:v>0.76087389755890655</c:v>
                </c:pt>
                <c:pt idx="183">
                  <c:v>0.74942812824793825</c:v>
                </c:pt>
                <c:pt idx="184">
                  <c:v>0.83150414484475565</c:v>
                </c:pt>
                <c:pt idx="185">
                  <c:v>0.74555028602221574</c:v>
                </c:pt>
                <c:pt idx="186">
                  <c:v>0.74356636257929765</c:v>
                </c:pt>
                <c:pt idx="187">
                  <c:v>0.73941681317637509</c:v>
                </c:pt>
                <c:pt idx="188">
                  <c:v>0.74598253915515622</c:v>
                </c:pt>
                <c:pt idx="189">
                  <c:v>0.77507422896368317</c:v>
                </c:pt>
                <c:pt idx="190">
                  <c:v>0.71495038976840319</c:v>
                </c:pt>
                <c:pt idx="191">
                  <c:v>0.75944758438292692</c:v>
                </c:pt>
                <c:pt idx="192">
                  <c:v>0.75733327117183369</c:v>
                </c:pt>
                <c:pt idx="193">
                  <c:v>0.77634352257306194</c:v>
                </c:pt>
                <c:pt idx="194">
                  <c:v>0.72013178779603348</c:v>
                </c:pt>
                <c:pt idx="195">
                  <c:v>0.81299213856905805</c:v>
                </c:pt>
                <c:pt idx="196">
                  <c:v>0.74479120382738517</c:v>
                </c:pt>
                <c:pt idx="197">
                  <c:v>0.80846362403249061</c:v>
                </c:pt>
                <c:pt idx="198">
                  <c:v>0.73831374474756628</c:v>
                </c:pt>
                <c:pt idx="199">
                  <c:v>0.789501917132296</c:v>
                </c:pt>
                <c:pt idx="200">
                  <c:v>0.83177786717365709</c:v>
                </c:pt>
                <c:pt idx="201">
                  <c:v>0.75914810699946322</c:v>
                </c:pt>
                <c:pt idx="202">
                  <c:v>0.73824048143991738</c:v>
                </c:pt>
                <c:pt idx="203">
                  <c:v>0.74329359355131286</c:v>
                </c:pt>
                <c:pt idx="204">
                  <c:v>0.79386084185177763</c:v>
                </c:pt>
                <c:pt idx="205">
                  <c:v>0.80900607571662053</c:v>
                </c:pt>
                <c:pt idx="206">
                  <c:v>0.81021034356073807</c:v>
                </c:pt>
                <c:pt idx="207">
                  <c:v>0.81279553178799502</c:v>
                </c:pt>
                <c:pt idx="208">
                  <c:v>0.80933188316341531</c:v>
                </c:pt>
                <c:pt idx="209">
                  <c:v>0.77756320612767438</c:v>
                </c:pt>
                <c:pt idx="210">
                  <c:v>0.73791166666193753</c:v>
                </c:pt>
                <c:pt idx="211">
                  <c:v>0.79484462552988799</c:v>
                </c:pt>
                <c:pt idx="212">
                  <c:v>0.79590480364910865</c:v>
                </c:pt>
                <c:pt idx="213">
                  <c:v>0.77033145493140709</c:v>
                </c:pt>
                <c:pt idx="214">
                  <c:v>0.80044349699982031</c:v>
                </c:pt>
                <c:pt idx="215">
                  <c:v>0.80482927046385722</c:v>
                </c:pt>
                <c:pt idx="216">
                  <c:v>0.83114449265054369</c:v>
                </c:pt>
                <c:pt idx="217">
                  <c:v>0.7921708460881236</c:v>
                </c:pt>
                <c:pt idx="218">
                  <c:v>0.78408397481927483</c:v>
                </c:pt>
                <c:pt idx="219">
                  <c:v>0.76708315757637813</c:v>
                </c:pt>
                <c:pt idx="220">
                  <c:v>0.79214812875189144</c:v>
                </c:pt>
                <c:pt idx="221">
                  <c:v>0.81825058022988972</c:v>
                </c:pt>
                <c:pt idx="222">
                  <c:v>0.77111826959962471</c:v>
                </c:pt>
                <c:pt idx="223">
                  <c:v>0.77695649738483452</c:v>
                </c:pt>
                <c:pt idx="224">
                  <c:v>0.82276396431811094</c:v>
                </c:pt>
                <c:pt idx="225">
                  <c:v>0.77964484298798953</c:v>
                </c:pt>
                <c:pt idx="226">
                  <c:v>0.74048098035559917</c:v>
                </c:pt>
                <c:pt idx="227">
                  <c:v>0.77491503123524041</c:v>
                </c:pt>
                <c:pt idx="228">
                  <c:v>0.76597294915142389</c:v>
                </c:pt>
                <c:pt idx="229">
                  <c:v>0.7425754824126759</c:v>
                </c:pt>
                <c:pt idx="230">
                  <c:v>0.75139314433217053</c:v>
                </c:pt>
                <c:pt idx="231">
                  <c:v>0.75117837245074714</c:v>
                </c:pt>
                <c:pt idx="232">
                  <c:v>0.78287232895691361</c:v>
                </c:pt>
                <c:pt idx="233">
                  <c:v>0.76088498433438745</c:v>
                </c:pt>
                <c:pt idx="234">
                  <c:v>0.7538259377259261</c:v>
                </c:pt>
                <c:pt idx="235">
                  <c:v>0.73744425717925977</c:v>
                </c:pt>
                <c:pt idx="236">
                  <c:v>0.74471368594433596</c:v>
                </c:pt>
                <c:pt idx="237">
                  <c:v>0.77218284213943822</c:v>
                </c:pt>
                <c:pt idx="238">
                  <c:v>0.77453098313042823</c:v>
                </c:pt>
                <c:pt idx="239">
                  <c:v>0.76446181047763828</c:v>
                </c:pt>
                <c:pt idx="240">
                  <c:v>0.75749724901528437</c:v>
                </c:pt>
                <c:pt idx="241">
                  <c:v>0.78959659995091191</c:v>
                </c:pt>
                <c:pt idx="242">
                  <c:v>0.71528143450876536</c:v>
                </c:pt>
                <c:pt idx="243">
                  <c:v>0.83489267222037467</c:v>
                </c:pt>
                <c:pt idx="244">
                  <c:v>0.77246044216647525</c:v>
                </c:pt>
                <c:pt idx="245">
                  <c:v>0.765141099868903</c:v>
                </c:pt>
                <c:pt idx="246">
                  <c:v>0.79062484537461031</c:v>
                </c:pt>
                <c:pt idx="247">
                  <c:v>0.74558212287771886</c:v>
                </c:pt>
                <c:pt idx="248">
                  <c:v>0.74355536481747098</c:v>
                </c:pt>
                <c:pt idx="249">
                  <c:v>0.81138724057664358</c:v>
                </c:pt>
                <c:pt idx="250">
                  <c:v>0.75575361593244639</c:v>
                </c:pt>
                <c:pt idx="251">
                  <c:v>0.7532556462297384</c:v>
                </c:pt>
                <c:pt idx="252">
                  <c:v>0.80157281038644435</c:v>
                </c:pt>
                <c:pt idx="253">
                  <c:v>0.77910941643070497</c:v>
                </c:pt>
                <c:pt idx="254">
                  <c:v>0.794349827787176</c:v>
                </c:pt>
                <c:pt idx="255">
                  <c:v>0.77704785174474811</c:v>
                </c:pt>
                <c:pt idx="256">
                  <c:v>0.76045165305374252</c:v>
                </c:pt>
                <c:pt idx="257">
                  <c:v>0.80135209884585978</c:v>
                </c:pt>
                <c:pt idx="258">
                  <c:v>0.78364678816679489</c:v>
                </c:pt>
                <c:pt idx="259">
                  <c:v>0.76166246949554384</c:v>
                </c:pt>
                <c:pt idx="260">
                  <c:v>0.79482396495802987</c:v>
                </c:pt>
                <c:pt idx="261">
                  <c:v>0.76455543053912312</c:v>
                </c:pt>
                <c:pt idx="262">
                  <c:v>0.77117291116610176</c:v>
                </c:pt>
                <c:pt idx="263">
                  <c:v>0.79700282411670786</c:v>
                </c:pt>
                <c:pt idx="264">
                  <c:v>0.7902686737830652</c:v>
                </c:pt>
                <c:pt idx="265">
                  <c:v>0.7443077046698573</c:v>
                </c:pt>
                <c:pt idx="266">
                  <c:v>0.78153920329376547</c:v>
                </c:pt>
                <c:pt idx="267">
                  <c:v>0.76621721713601532</c:v>
                </c:pt>
                <c:pt idx="268">
                  <c:v>0.79050956732922084</c:v>
                </c:pt>
                <c:pt idx="269">
                  <c:v>0.7893037628583055</c:v>
                </c:pt>
                <c:pt idx="270">
                  <c:v>0.74226128683126991</c:v>
                </c:pt>
                <c:pt idx="271">
                  <c:v>0.77914049656789441</c:v>
                </c:pt>
                <c:pt idx="272">
                  <c:v>0.7583343536595355</c:v>
                </c:pt>
                <c:pt idx="273">
                  <c:v>0.77716439870220844</c:v>
                </c:pt>
                <c:pt idx="274">
                  <c:v>0.76761923687366818</c:v>
                </c:pt>
                <c:pt idx="275">
                  <c:v>0.71389143262405608</c:v>
                </c:pt>
                <c:pt idx="276">
                  <c:v>0.74561664178512754</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numCache>
            </c:numRef>
          </c:val>
          <c:smooth val="0"/>
          <c:extLst>
            <c:ext xmlns:c16="http://schemas.microsoft.com/office/drawing/2014/chart" uri="{C3380CC4-5D6E-409C-BE32-E72D297353CC}">
              <c16:uniqueId val="{00000000-0A04-4A3C-906D-C7FB2303AB51}"/>
            </c:ext>
          </c:extLst>
        </c:ser>
        <c:ser>
          <c:idx val="1"/>
          <c:order val="1"/>
          <c:tx>
            <c:strRef>
              <c:f>'7 Proportion Served'!$C$6</c:f>
              <c:strCache>
                <c:ptCount val="1"/>
                <c:pt idx="0">
                  <c:v>Total_r12</c:v>
                </c:pt>
              </c:strCache>
            </c:strRef>
          </c:tx>
          <c:spPr>
            <a:ln w="28575" cap="rnd">
              <a:solidFill>
                <a:schemeClr val="tx1"/>
              </a:solidFill>
              <a:round/>
            </a:ln>
            <a:effectLst/>
          </c:spPr>
          <c:marker>
            <c:symbol val="none"/>
          </c:marker>
          <c:cat>
            <c:numRef>
              <c:f>'7 Proportion Served'!$A$7:$A$396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'7 Proportion Served'!$C$7:$C$396</c:f>
              <c:numCache>
                <c:formatCode>0%</c:formatCode>
                <c:ptCount val="390"/>
                <c:pt idx="11">
                  <c:v>0.46900100490799157</c:v>
                </c:pt>
                <c:pt idx="12">
                  <c:v>0.48009856830004632</c:v>
                </c:pt>
                <c:pt idx="13">
                  <c:v>0.48880208833609223</c:v>
                </c:pt>
                <c:pt idx="14">
                  <c:v>0.49527001567214746</c:v>
                </c:pt>
                <c:pt idx="15">
                  <c:v>0.49898482952585316</c:v>
                </c:pt>
                <c:pt idx="16">
                  <c:v>0.50349058679490133</c:v>
                </c:pt>
                <c:pt idx="17">
                  <c:v>0.50930495828404876</c:v>
                </c:pt>
                <c:pt idx="18">
                  <c:v>0.51179539419492515</c:v>
                </c:pt>
                <c:pt idx="19">
                  <c:v>0.51444453410620405</c:v>
                </c:pt>
                <c:pt idx="20">
                  <c:v>0.51033185982888629</c:v>
                </c:pt>
                <c:pt idx="21">
                  <c:v>0.51444868181766057</c:v>
                </c:pt>
                <c:pt idx="22">
                  <c:v>0.52428884650655916</c:v>
                </c:pt>
                <c:pt idx="23">
                  <c:v>0.53477631828662653</c:v>
                </c:pt>
                <c:pt idx="24">
                  <c:v>0.53744569661843578</c:v>
                </c:pt>
                <c:pt idx="25">
                  <c:v>0.53899490073152534</c:v>
                </c:pt>
                <c:pt idx="26">
                  <c:v>0.54499117736734992</c:v>
                </c:pt>
                <c:pt idx="27">
                  <c:v>0.55035225328923087</c:v>
                </c:pt>
                <c:pt idx="28">
                  <c:v>0.55497326484626386</c:v>
                </c:pt>
                <c:pt idx="29">
                  <c:v>0.55837930213477593</c:v>
                </c:pt>
                <c:pt idx="30">
                  <c:v>0.56303451629730317</c:v>
                </c:pt>
                <c:pt idx="31">
                  <c:v>0.56669243277936721</c:v>
                </c:pt>
                <c:pt idx="32">
                  <c:v>0.57503953685417308</c:v>
                </c:pt>
                <c:pt idx="33">
                  <c:v>0.57644000263384498</c:v>
                </c:pt>
                <c:pt idx="34">
                  <c:v>0.57631771271522636</c:v>
                </c:pt>
                <c:pt idx="35">
                  <c:v>0.5722276167334952</c:v>
                </c:pt>
                <c:pt idx="36">
                  <c:v>0.57157987791001175</c:v>
                </c:pt>
                <c:pt idx="37">
                  <c:v>0.5709235580012505</c:v>
                </c:pt>
                <c:pt idx="38">
                  <c:v>0.57082289062257041</c:v>
                </c:pt>
                <c:pt idx="39">
                  <c:v>0.57608568152836803</c:v>
                </c:pt>
                <c:pt idx="40">
                  <c:v>0.57456716084747494</c:v>
                </c:pt>
                <c:pt idx="41">
                  <c:v>0.57537511680178544</c:v>
                </c:pt>
                <c:pt idx="42">
                  <c:v>0.57590421931709146</c:v>
                </c:pt>
                <c:pt idx="43">
                  <c:v>0.57517889673821421</c:v>
                </c:pt>
                <c:pt idx="44">
                  <c:v>0.57450656654152699</c:v>
                </c:pt>
                <c:pt idx="45">
                  <c:v>0.57434179005316466</c:v>
                </c:pt>
                <c:pt idx="46">
                  <c:v>0.5716621305458528</c:v>
                </c:pt>
                <c:pt idx="47">
                  <c:v>0.57468076880480512</c:v>
                </c:pt>
                <c:pt idx="48">
                  <c:v>0.57087638532946394</c:v>
                </c:pt>
                <c:pt idx="49">
                  <c:v>0.56864743943198059</c:v>
                </c:pt>
                <c:pt idx="50">
                  <c:v>0.56434496367797227</c:v>
                </c:pt>
                <c:pt idx="51">
                  <c:v>0.55851125015747305</c:v>
                </c:pt>
                <c:pt idx="52">
                  <c:v>0.55679194796058662</c:v>
                </c:pt>
                <c:pt idx="53">
                  <c:v>0.55496297531324024</c:v>
                </c:pt>
                <c:pt idx="54">
                  <c:v>0.56268419901939826</c:v>
                </c:pt>
                <c:pt idx="55">
                  <c:v>0.56450839380719697</c:v>
                </c:pt>
                <c:pt idx="56">
                  <c:v>0.5681643369815278</c:v>
                </c:pt>
                <c:pt idx="57">
                  <c:v>0.56848777604537071</c:v>
                </c:pt>
                <c:pt idx="58">
                  <c:v>0.57387004432356414</c:v>
                </c:pt>
                <c:pt idx="59">
                  <c:v>0.5755703138103726</c:v>
                </c:pt>
                <c:pt idx="60">
                  <c:v>0.58351019891661637</c:v>
                </c:pt>
                <c:pt idx="61">
                  <c:v>0.59015611877191232</c:v>
                </c:pt>
                <c:pt idx="62">
                  <c:v>0.59478989790016801</c:v>
                </c:pt>
                <c:pt idx="63">
                  <c:v>0.60685920659589121</c:v>
                </c:pt>
                <c:pt idx="64">
                  <c:v>0.6117843231292408</c:v>
                </c:pt>
                <c:pt idx="65">
                  <c:v>0.61571971241938572</c:v>
                </c:pt>
                <c:pt idx="66">
                  <c:v>0.60856093381708565</c:v>
                </c:pt>
                <c:pt idx="67">
                  <c:v>0.61076829264255217</c:v>
                </c:pt>
                <c:pt idx="68">
                  <c:v>0.61442251943612636</c:v>
                </c:pt>
                <c:pt idx="69">
                  <c:v>0.62104821179379943</c:v>
                </c:pt>
                <c:pt idx="70">
                  <c:v>0.62635338943171581</c:v>
                </c:pt>
                <c:pt idx="71">
                  <c:v>0.63316772768000484</c:v>
                </c:pt>
                <c:pt idx="72">
                  <c:v>0.64258263243259017</c:v>
                </c:pt>
                <c:pt idx="73">
                  <c:v>0.64656945787791464</c:v>
                </c:pt>
                <c:pt idx="74">
                  <c:v>0.65576787572590922</c:v>
                </c:pt>
                <c:pt idx="75">
                  <c:v>0.65247167559396202</c:v>
                </c:pt>
                <c:pt idx="76">
                  <c:v>0.65580311152827342</c:v>
                </c:pt>
                <c:pt idx="77">
                  <c:v>0.65904495859523793</c:v>
                </c:pt>
                <c:pt idx="78">
                  <c:v>0.66474150980642521</c:v>
                </c:pt>
                <c:pt idx="79">
                  <c:v>0.66611468455463785</c:v>
                </c:pt>
                <c:pt idx="80">
                  <c:v>0.66739831699659291</c:v>
                </c:pt>
                <c:pt idx="81">
                  <c:v>0.66633637776536681</c:v>
                </c:pt>
                <c:pt idx="82">
                  <c:v>0.66548860868849147</c:v>
                </c:pt>
                <c:pt idx="83">
                  <c:v>0.67189354069416096</c:v>
                </c:pt>
                <c:pt idx="84">
                  <c:v>0.66853011786894301</c:v>
                </c:pt>
                <c:pt idx="85">
                  <c:v>0.6685326013663353</c:v>
                </c:pt>
                <c:pt idx="86">
                  <c:v>0.6688401908031576</c:v>
                </c:pt>
                <c:pt idx="87">
                  <c:v>0.67155118808766134</c:v>
                </c:pt>
                <c:pt idx="88">
                  <c:v>0.67094802057015579</c:v>
                </c:pt>
                <c:pt idx="89">
                  <c:v>0.67431724799338022</c:v>
                </c:pt>
                <c:pt idx="90">
                  <c:v>0.67673900969246981</c:v>
                </c:pt>
                <c:pt idx="91">
                  <c:v>0.68599105698049756</c:v>
                </c:pt>
                <c:pt idx="92">
                  <c:v>0.68478831177091593</c:v>
                </c:pt>
                <c:pt idx="93">
                  <c:v>0.6891714588709057</c:v>
                </c:pt>
                <c:pt idx="94">
                  <c:v>0.6912320752859854</c:v>
                </c:pt>
                <c:pt idx="95">
                  <c:v>0.69137860613260449</c:v>
                </c:pt>
                <c:pt idx="96">
                  <c:v>0.69464050347037742</c:v>
                </c:pt>
                <c:pt idx="97">
                  <c:v>0.70629444095196037</c:v>
                </c:pt>
                <c:pt idx="98">
                  <c:v>0.70474049331448485</c:v>
                </c:pt>
                <c:pt idx="99">
                  <c:v>0.71227064625761061</c:v>
                </c:pt>
                <c:pt idx="100">
                  <c:v>0.71799450356071404</c:v>
                </c:pt>
                <c:pt idx="101">
                  <c:v>0.72106488691362236</c:v>
                </c:pt>
                <c:pt idx="102">
                  <c:v>0.72547043717201676</c:v>
                </c:pt>
                <c:pt idx="103">
                  <c:v>0.72283502063243488</c:v>
                </c:pt>
                <c:pt idx="104">
                  <c:v>0.73088673813052674</c:v>
                </c:pt>
                <c:pt idx="105">
                  <c:v>0.73153178973852084</c:v>
                </c:pt>
                <c:pt idx="106">
                  <c:v>0.73462972508842073</c:v>
                </c:pt>
                <c:pt idx="107">
                  <c:v>0.73514747678449055</c:v>
                </c:pt>
                <c:pt idx="108">
                  <c:v>0.73841153056941289</c:v>
                </c:pt>
                <c:pt idx="109">
                  <c:v>0.72940178083200047</c:v>
                </c:pt>
                <c:pt idx="110">
                  <c:v>0.73189753784749156</c:v>
                </c:pt>
                <c:pt idx="111">
                  <c:v>0.72782928845530626</c:v>
                </c:pt>
                <c:pt idx="112">
                  <c:v>0.72796895477165491</c:v>
                </c:pt>
                <c:pt idx="113">
                  <c:v>0.72696883821487468</c:v>
                </c:pt>
                <c:pt idx="114">
                  <c:v>0.72534421892793333</c:v>
                </c:pt>
                <c:pt idx="115">
                  <c:v>0.72635464376865022</c:v>
                </c:pt>
                <c:pt idx="116">
                  <c:v>0.72417600571511898</c:v>
                </c:pt>
                <c:pt idx="117">
                  <c:v>0.72276651043564755</c:v>
                </c:pt>
                <c:pt idx="118">
                  <c:v>0.71933844396071811</c:v>
                </c:pt>
                <c:pt idx="119">
                  <c:v>0.71540423123533847</c:v>
                </c:pt>
                <c:pt idx="120">
                  <c:v>0.71903175513232753</c:v>
                </c:pt>
                <c:pt idx="121">
                  <c:v>0.71734212886437143</c:v>
                </c:pt>
                <c:pt idx="122">
                  <c:v>0.71704504815218095</c:v>
                </c:pt>
                <c:pt idx="123">
                  <c:v>0.71877824807349577</c:v>
                </c:pt>
                <c:pt idx="124">
                  <c:v>0.72080974093373607</c:v>
                </c:pt>
                <c:pt idx="125">
                  <c:v>0.71941322746520464</c:v>
                </c:pt>
                <c:pt idx="126">
                  <c:v>0.7177479217625885</c:v>
                </c:pt>
                <c:pt idx="127">
                  <c:v>0.71220001372205866</c:v>
                </c:pt>
                <c:pt idx="128">
                  <c:v>0.71122945800073134</c:v>
                </c:pt>
                <c:pt idx="129">
                  <c:v>0.71116681032517681</c:v>
                </c:pt>
                <c:pt idx="130">
                  <c:v>0.71642948659582706</c:v>
                </c:pt>
                <c:pt idx="131">
                  <c:v>0.71853578447534971</c:v>
                </c:pt>
                <c:pt idx="132">
                  <c:v>0.7147424784509665</c:v>
                </c:pt>
                <c:pt idx="133">
                  <c:v>0.71371331092509749</c:v>
                </c:pt>
                <c:pt idx="134">
                  <c:v>0.71678508723915491</c:v>
                </c:pt>
                <c:pt idx="135">
                  <c:v>0.71467623611511988</c:v>
                </c:pt>
                <c:pt idx="136">
                  <c:v>0.71618107023934863</c:v>
                </c:pt>
                <c:pt idx="137">
                  <c:v>0.71776100785672858</c:v>
                </c:pt>
                <c:pt idx="138">
                  <c:v>0.71680915012702806</c:v>
                </c:pt>
                <c:pt idx="139">
                  <c:v>0.72029236476587977</c:v>
                </c:pt>
                <c:pt idx="140">
                  <c:v>0.7221137790290193</c:v>
                </c:pt>
                <c:pt idx="141">
                  <c:v>0.72676559310266597</c:v>
                </c:pt>
                <c:pt idx="142">
                  <c:v>0.72658358732168671</c:v>
                </c:pt>
                <c:pt idx="143">
                  <c:v>0.72782255598156687</c:v>
                </c:pt>
                <c:pt idx="144">
                  <c:v>0.72643777767130635</c:v>
                </c:pt>
                <c:pt idx="145">
                  <c:v>0.73338268822865393</c:v>
                </c:pt>
                <c:pt idx="146">
                  <c:v>0.73291030760178444</c:v>
                </c:pt>
                <c:pt idx="147">
                  <c:v>0.73251158373149394</c:v>
                </c:pt>
                <c:pt idx="148">
                  <c:v>0.73414634326973049</c:v>
                </c:pt>
                <c:pt idx="149">
                  <c:v>0.73696355522458745</c:v>
                </c:pt>
                <c:pt idx="150">
                  <c:v>0.74000869515910017</c:v>
                </c:pt>
                <c:pt idx="151">
                  <c:v>0.74212995127730375</c:v>
                </c:pt>
                <c:pt idx="152">
                  <c:v>0.74167123510227029</c:v>
                </c:pt>
                <c:pt idx="153">
                  <c:v>0.73815775065895883</c:v>
                </c:pt>
                <c:pt idx="154">
                  <c:v>0.73587931572344678</c:v>
                </c:pt>
                <c:pt idx="155">
                  <c:v>0.73676291680649797</c:v>
                </c:pt>
                <c:pt idx="156">
                  <c:v>0.73637085403111868</c:v>
                </c:pt>
                <c:pt idx="157">
                  <c:v>0.73479546249839578</c:v>
                </c:pt>
                <c:pt idx="158">
                  <c:v>0.74029603284633794</c:v>
                </c:pt>
                <c:pt idx="159">
                  <c:v>0.74229115468609896</c:v>
                </c:pt>
                <c:pt idx="160">
                  <c:v>0.74201298325581888</c:v>
                </c:pt>
                <c:pt idx="161">
                  <c:v>0.73992517094959231</c:v>
                </c:pt>
                <c:pt idx="162">
                  <c:v>0.74093617658006161</c:v>
                </c:pt>
                <c:pt idx="163">
                  <c:v>0.74500322602490476</c:v>
                </c:pt>
                <c:pt idx="164">
                  <c:v>0.74490149785259874</c:v>
                </c:pt>
                <c:pt idx="165">
                  <c:v>0.74828882499840432</c:v>
                </c:pt>
                <c:pt idx="166">
                  <c:v>0.75200423802909333</c:v>
                </c:pt>
                <c:pt idx="167">
                  <c:v>0.74961007116109124</c:v>
                </c:pt>
                <c:pt idx="168">
                  <c:v>0.75334401506433457</c:v>
                </c:pt>
                <c:pt idx="169">
                  <c:v>0.75529662258231411</c:v>
                </c:pt>
                <c:pt idx="170">
                  <c:v>0.74804159945048099</c:v>
                </c:pt>
                <c:pt idx="171">
                  <c:v>0.75227535992719297</c:v>
                </c:pt>
                <c:pt idx="172">
                  <c:v>0.75332191310036956</c:v>
                </c:pt>
                <c:pt idx="173">
                  <c:v>0.75751559782938094</c:v>
                </c:pt>
                <c:pt idx="174">
                  <c:v>0.75726766412848912</c:v>
                </c:pt>
                <c:pt idx="175">
                  <c:v>0.7583073495377306</c:v>
                </c:pt>
                <c:pt idx="176">
                  <c:v>0.75807439612943384</c:v>
                </c:pt>
                <c:pt idx="177">
                  <c:v>0.76083317541844886</c:v>
                </c:pt>
                <c:pt idx="178">
                  <c:v>0.76050628845736057</c:v>
                </c:pt>
                <c:pt idx="179">
                  <c:v>0.76318928078575132</c:v>
                </c:pt>
                <c:pt idx="180">
                  <c:v>0.76246313073425631</c:v>
                </c:pt>
                <c:pt idx="181">
                  <c:v>0.75857939774105054</c:v>
                </c:pt>
                <c:pt idx="182">
                  <c:v>0.7619861838019979</c:v>
                </c:pt>
                <c:pt idx="183">
                  <c:v>0.75954630497249553</c:v>
                </c:pt>
                <c:pt idx="184">
                  <c:v>0.76412976426340629</c:v>
                </c:pt>
                <c:pt idx="185">
                  <c:v>0.76148628777641514</c:v>
                </c:pt>
                <c:pt idx="186">
                  <c:v>0.76069756430803659</c:v>
                </c:pt>
                <c:pt idx="187">
                  <c:v>0.75620181452190727</c:v>
                </c:pt>
                <c:pt idx="188">
                  <c:v>0.75837494538148087</c:v>
                </c:pt>
                <c:pt idx="189">
                  <c:v>0.75849309177716739</c:v>
                </c:pt>
                <c:pt idx="190">
                  <c:v>0.75458539028977023</c:v>
                </c:pt>
                <c:pt idx="191">
                  <c:v>0.75475232282648841</c:v>
                </c:pt>
                <c:pt idx="192">
                  <c:v>0.75407125087140281</c:v>
                </c:pt>
                <c:pt idx="193">
                  <c:v>0.75828926403704833</c:v>
                </c:pt>
                <c:pt idx="194">
                  <c:v>0.75489408822347437</c:v>
                </c:pt>
                <c:pt idx="195">
                  <c:v>0.76019108908356736</c:v>
                </c:pt>
                <c:pt idx="196">
                  <c:v>0.7529650106654534</c:v>
                </c:pt>
                <c:pt idx="197">
                  <c:v>0.75820778883297635</c:v>
                </c:pt>
                <c:pt idx="198">
                  <c:v>0.75777007068033109</c:v>
                </c:pt>
                <c:pt idx="199">
                  <c:v>0.76194382934332461</c:v>
                </c:pt>
                <c:pt idx="200">
                  <c:v>0.76909344001153335</c:v>
                </c:pt>
                <c:pt idx="201">
                  <c:v>0.76776626318118224</c:v>
                </c:pt>
                <c:pt idx="202">
                  <c:v>0.7697071041538095</c:v>
                </c:pt>
                <c:pt idx="203">
                  <c:v>0.76836093825117402</c:v>
                </c:pt>
                <c:pt idx="204">
                  <c:v>0.77140490247450089</c:v>
                </c:pt>
                <c:pt idx="205">
                  <c:v>0.77412678190313022</c:v>
                </c:pt>
                <c:pt idx="206">
                  <c:v>0.78163332821685572</c:v>
                </c:pt>
                <c:pt idx="207">
                  <c:v>0.78161694431843409</c:v>
                </c:pt>
                <c:pt idx="208">
                  <c:v>0.78699533426310353</c:v>
                </c:pt>
                <c:pt idx="209">
                  <c:v>0.78442029943770086</c:v>
                </c:pt>
                <c:pt idx="210">
                  <c:v>0.78438679293056646</c:v>
                </c:pt>
                <c:pt idx="211">
                  <c:v>0.78483201863036578</c:v>
                </c:pt>
                <c:pt idx="212">
                  <c:v>0.78184259666998679</c:v>
                </c:pt>
                <c:pt idx="213">
                  <c:v>0.7827745423309812</c:v>
                </c:pt>
                <c:pt idx="214">
                  <c:v>0.787958126960973</c:v>
                </c:pt>
                <c:pt idx="215">
                  <c:v>0.79308610003702051</c:v>
                </c:pt>
                <c:pt idx="216">
                  <c:v>0.79619307093691793</c:v>
                </c:pt>
                <c:pt idx="217">
                  <c:v>0.79479013513454311</c:v>
                </c:pt>
                <c:pt idx="218">
                  <c:v>0.79261293773942276</c:v>
                </c:pt>
                <c:pt idx="219">
                  <c:v>0.78880357322178674</c:v>
                </c:pt>
                <c:pt idx="220">
                  <c:v>0.78737159368749354</c:v>
                </c:pt>
                <c:pt idx="221">
                  <c:v>0.79076220819601184</c:v>
                </c:pt>
                <c:pt idx="222">
                  <c:v>0.79352942510748414</c:v>
                </c:pt>
                <c:pt idx="223">
                  <c:v>0.79203874776206362</c:v>
                </c:pt>
                <c:pt idx="224">
                  <c:v>0.79427701115114735</c:v>
                </c:pt>
                <c:pt idx="225">
                  <c:v>0.79505312682252816</c:v>
                </c:pt>
                <c:pt idx="226">
                  <c:v>0.79005625043550742</c:v>
                </c:pt>
                <c:pt idx="227">
                  <c:v>0.78756339716645607</c:v>
                </c:pt>
                <c:pt idx="228">
                  <c:v>0.78213243520819731</c:v>
                </c:pt>
                <c:pt idx="229">
                  <c:v>0.77799948823524545</c:v>
                </c:pt>
                <c:pt idx="230">
                  <c:v>0.77527525236132055</c:v>
                </c:pt>
                <c:pt idx="231">
                  <c:v>0.77394985360085167</c:v>
                </c:pt>
                <c:pt idx="232">
                  <c:v>0.77317687028460347</c:v>
                </c:pt>
                <c:pt idx="233">
                  <c:v>0.7683964039599781</c:v>
                </c:pt>
                <c:pt idx="234">
                  <c:v>0.76695537630383848</c:v>
                </c:pt>
                <c:pt idx="235">
                  <c:v>0.7636626896200388</c:v>
                </c:pt>
                <c:pt idx="236">
                  <c:v>0.75715849975555705</c:v>
                </c:pt>
                <c:pt idx="237">
                  <c:v>0.75653666635151262</c:v>
                </c:pt>
                <c:pt idx="238">
                  <c:v>0.75937416658274992</c:v>
                </c:pt>
                <c:pt idx="239">
                  <c:v>0.75850306485294772</c:v>
                </c:pt>
                <c:pt idx="240">
                  <c:v>0.75779675650826783</c:v>
                </c:pt>
                <c:pt idx="241">
                  <c:v>0.76171518296978746</c:v>
                </c:pt>
                <c:pt idx="242">
                  <c:v>0.75870587381783616</c:v>
                </c:pt>
                <c:pt idx="243">
                  <c:v>0.76568206546530604</c:v>
                </c:pt>
                <c:pt idx="244">
                  <c:v>0.76481440823276847</c:v>
                </c:pt>
                <c:pt idx="245">
                  <c:v>0.7651690845273128</c:v>
                </c:pt>
                <c:pt idx="246">
                  <c:v>0.76823566016470346</c:v>
                </c:pt>
                <c:pt idx="247">
                  <c:v>0.76891381563957617</c:v>
                </c:pt>
                <c:pt idx="248">
                  <c:v>0.76881728887900402</c:v>
                </c:pt>
                <c:pt idx="249">
                  <c:v>0.77208432208210331</c:v>
                </c:pt>
                <c:pt idx="250">
                  <c:v>0.7705195414822702</c:v>
                </c:pt>
                <c:pt idx="251">
                  <c:v>0.7695856944616134</c:v>
                </c:pt>
                <c:pt idx="252">
                  <c:v>0.77325865790921</c:v>
                </c:pt>
                <c:pt idx="253">
                  <c:v>0.77238472594919239</c:v>
                </c:pt>
                <c:pt idx="254">
                  <c:v>0.77897375872239394</c:v>
                </c:pt>
                <c:pt idx="255">
                  <c:v>0.774153357016092</c:v>
                </c:pt>
                <c:pt idx="256">
                  <c:v>0.77315262459003031</c:v>
                </c:pt>
                <c:pt idx="257">
                  <c:v>0.77617020783810864</c:v>
                </c:pt>
                <c:pt idx="258">
                  <c:v>0.77558870307079053</c:v>
                </c:pt>
                <c:pt idx="259">
                  <c:v>0.77692873195560941</c:v>
                </c:pt>
                <c:pt idx="260">
                  <c:v>0.78120111530065606</c:v>
                </c:pt>
                <c:pt idx="261">
                  <c:v>0.77729846446419748</c:v>
                </c:pt>
                <c:pt idx="262">
                  <c:v>0.77858340573367002</c:v>
                </c:pt>
                <c:pt idx="263">
                  <c:v>0.78222900389091643</c:v>
                </c:pt>
                <c:pt idx="264">
                  <c:v>0.78128699250730216</c:v>
                </c:pt>
                <c:pt idx="265">
                  <c:v>0.77838684986056472</c:v>
                </c:pt>
                <c:pt idx="266">
                  <c:v>0.77731929781944586</c:v>
                </c:pt>
                <c:pt idx="267">
                  <c:v>0.77641674493538437</c:v>
                </c:pt>
                <c:pt idx="268">
                  <c:v>0.77892157112500848</c:v>
                </c:pt>
                <c:pt idx="269">
                  <c:v>0.77791754312604644</c:v>
                </c:pt>
                <c:pt idx="270">
                  <c:v>0.77446875134808602</c:v>
                </c:pt>
                <c:pt idx="271">
                  <c:v>0.77592525360411457</c:v>
                </c:pt>
                <c:pt idx="272">
                  <c:v>0.77288445266257355</c:v>
                </c:pt>
                <c:pt idx="273">
                  <c:v>0.77393520000949678</c:v>
                </c:pt>
                <c:pt idx="274">
                  <c:v>0.7736390604851261</c:v>
                </c:pt>
                <c:pt idx="275">
                  <c:v>0.76671311119407193</c:v>
                </c:pt>
                <c:pt idx="276">
                  <c:v>0.76299210852757682</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numCache>
            </c:numRef>
          </c:val>
          <c:smooth val="0"/>
          <c:extLst>
            <c:ext xmlns:c16="http://schemas.microsoft.com/office/drawing/2014/chart" uri="{C3380CC4-5D6E-409C-BE32-E72D297353CC}">
              <c16:uniqueId val="{00000001-0A04-4A3C-906D-C7FB2303AB51}"/>
            </c:ext>
          </c:extLst>
        </c:ser>
        <c:ser>
          <c:idx val="2"/>
          <c:order val="2"/>
          <c:tx>
            <c:strRef>
              <c:f>'7 Proportion Served'!$D$6</c:f>
              <c:strCache>
                <c:ptCount val="1"/>
                <c:pt idx="0">
                  <c:v>Total Proportion Served (Projection 2021)</c:v>
                </c:pt>
              </c:strCache>
            </c:strRef>
          </c:tx>
          <c:spPr>
            <a:ln w="22225" cap="rnd">
              <a:solidFill>
                <a:schemeClr val="accent4">
                  <a:lumMod val="40000"/>
                  <a:lumOff val="60000"/>
                </a:schemeClr>
              </a:solidFill>
              <a:prstDash val="dash"/>
              <a:round/>
            </a:ln>
            <a:effectLst/>
          </c:spPr>
          <c:marker>
            <c:symbol val="none"/>
          </c:marker>
          <c:cat>
            <c:numRef>
              <c:f>'7 Proportion Served'!$A$7:$A$396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'7 Proportion Served'!$D$7:$D$396</c:f>
              <c:numCache>
                <c:formatCode>0%</c:formatCode>
                <c:ptCount val="390"/>
                <c:pt idx="259">
                  <c:v>0.76492977331387069</c:v>
                </c:pt>
                <c:pt idx="260">
                  <c:v>0.76492977331387069</c:v>
                </c:pt>
                <c:pt idx="261">
                  <c:v>0.76492977331387069</c:v>
                </c:pt>
                <c:pt idx="262">
                  <c:v>0.76492977331387069</c:v>
                </c:pt>
                <c:pt idx="263">
                  <c:v>0.76492977331387069</c:v>
                </c:pt>
                <c:pt idx="264">
                  <c:v>0.76492977331387069</c:v>
                </c:pt>
                <c:pt idx="265">
                  <c:v>0.76492977331387069</c:v>
                </c:pt>
                <c:pt idx="266">
                  <c:v>0.76492977331387069</c:v>
                </c:pt>
                <c:pt idx="267">
                  <c:v>0.76492977331387069</c:v>
                </c:pt>
                <c:pt idx="268">
                  <c:v>0.76492977331387069</c:v>
                </c:pt>
                <c:pt idx="269">
                  <c:v>0.76492977331387069</c:v>
                </c:pt>
                <c:pt idx="270">
                  <c:v>0.76492977331387069</c:v>
                </c:pt>
                <c:pt idx="271">
                  <c:v>0.76492977331387069</c:v>
                </c:pt>
                <c:pt idx="272">
                  <c:v>0.76492977331387069</c:v>
                </c:pt>
                <c:pt idx="273">
                  <c:v>0.76492977331387069</c:v>
                </c:pt>
                <c:pt idx="274">
                  <c:v>0.76492977331387069</c:v>
                </c:pt>
                <c:pt idx="275">
                  <c:v>0.76492977331387069</c:v>
                </c:pt>
                <c:pt idx="276">
                  <c:v>0.76492977331387069</c:v>
                </c:pt>
                <c:pt idx="277">
                  <c:v>0.76492977331387069</c:v>
                </c:pt>
                <c:pt idx="278">
                  <c:v>0.76492977331387069</c:v>
                </c:pt>
                <c:pt idx="279">
                  <c:v>0.76492977331387069</c:v>
                </c:pt>
                <c:pt idx="280">
                  <c:v>0.76492977331387069</c:v>
                </c:pt>
                <c:pt idx="281">
                  <c:v>0.76492977331387069</c:v>
                </c:pt>
                <c:pt idx="282">
                  <c:v>0.76492977331387069</c:v>
                </c:pt>
                <c:pt idx="283">
                  <c:v>0.76492977331387069</c:v>
                </c:pt>
                <c:pt idx="284">
                  <c:v>0.76492977331387069</c:v>
                </c:pt>
                <c:pt idx="285">
                  <c:v>0.76492977331387069</c:v>
                </c:pt>
                <c:pt idx="286">
                  <c:v>0.76492977331387069</c:v>
                </c:pt>
                <c:pt idx="287">
                  <c:v>0.76492977331387069</c:v>
                </c:pt>
                <c:pt idx="288">
                  <c:v>0.76492977331387069</c:v>
                </c:pt>
                <c:pt idx="289">
                  <c:v>0.76492977331387069</c:v>
                </c:pt>
                <c:pt idx="290">
                  <c:v>0.76492977331387069</c:v>
                </c:pt>
                <c:pt idx="291">
                  <c:v>0.76492977331387069</c:v>
                </c:pt>
                <c:pt idx="292">
                  <c:v>0.76492977331387069</c:v>
                </c:pt>
                <c:pt idx="293">
                  <c:v>0.76492977331387069</c:v>
                </c:pt>
                <c:pt idx="294">
                  <c:v>0.76492977331387069</c:v>
                </c:pt>
                <c:pt idx="295">
                  <c:v>0.76492977331387069</c:v>
                </c:pt>
                <c:pt idx="296">
                  <c:v>0.76492977331387069</c:v>
                </c:pt>
                <c:pt idx="297">
                  <c:v>0.76492977331387069</c:v>
                </c:pt>
                <c:pt idx="298">
                  <c:v>0.76492977331387069</c:v>
                </c:pt>
                <c:pt idx="299">
                  <c:v>0.76492977331387069</c:v>
                </c:pt>
                <c:pt idx="300">
                  <c:v>0.76492977331387069</c:v>
                </c:pt>
                <c:pt idx="301">
                  <c:v>0.76492977331387069</c:v>
                </c:pt>
                <c:pt idx="302">
                  <c:v>0.76492977331387069</c:v>
                </c:pt>
                <c:pt idx="303">
                  <c:v>0.76492977331387069</c:v>
                </c:pt>
                <c:pt idx="304">
                  <c:v>0.76492977331387069</c:v>
                </c:pt>
                <c:pt idx="305">
                  <c:v>0.76492977331387069</c:v>
                </c:pt>
                <c:pt idx="306">
                  <c:v>0.76492977331387069</c:v>
                </c:pt>
                <c:pt idx="307">
                  <c:v>0.76492977331387069</c:v>
                </c:pt>
                <c:pt idx="308">
                  <c:v>0.76492977331387069</c:v>
                </c:pt>
                <c:pt idx="309">
                  <c:v>0.76492977331387069</c:v>
                </c:pt>
                <c:pt idx="310">
                  <c:v>0.76492977331387069</c:v>
                </c:pt>
                <c:pt idx="311">
                  <c:v>0.76492977331387069</c:v>
                </c:pt>
                <c:pt idx="312">
                  <c:v>0.76492977331387069</c:v>
                </c:pt>
                <c:pt idx="313">
                  <c:v>0.76492977331387069</c:v>
                </c:pt>
                <c:pt idx="314">
                  <c:v>0.76492977331387069</c:v>
                </c:pt>
                <c:pt idx="315">
                  <c:v>0.76492977331387069</c:v>
                </c:pt>
                <c:pt idx="316">
                  <c:v>0.76492977331387069</c:v>
                </c:pt>
                <c:pt idx="317">
                  <c:v>0.76492977331387069</c:v>
                </c:pt>
                <c:pt idx="318">
                  <c:v>0.76492977331387069</c:v>
                </c:pt>
                <c:pt idx="319">
                  <c:v>0.76492977331387069</c:v>
                </c:pt>
                <c:pt idx="320">
                  <c:v>0.76492977331387069</c:v>
                </c:pt>
                <c:pt idx="321">
                  <c:v>0.76492977331387069</c:v>
                </c:pt>
                <c:pt idx="322">
                  <c:v>0.76492977331387069</c:v>
                </c:pt>
                <c:pt idx="323">
                  <c:v>0.76492977331387069</c:v>
                </c:pt>
                <c:pt idx="324">
                  <c:v>0.76492977331387069</c:v>
                </c:pt>
                <c:pt idx="325">
                  <c:v>0.76492977331387069</c:v>
                </c:pt>
                <c:pt idx="326">
                  <c:v>0.76492977331387069</c:v>
                </c:pt>
                <c:pt idx="327">
                  <c:v>0.76492977331387069</c:v>
                </c:pt>
                <c:pt idx="328">
                  <c:v>0.76492977331387069</c:v>
                </c:pt>
                <c:pt idx="329">
                  <c:v>0.76492977331387069</c:v>
                </c:pt>
                <c:pt idx="330">
                  <c:v>0.76492977331387069</c:v>
                </c:pt>
                <c:pt idx="331">
                  <c:v>0.76492977331387069</c:v>
                </c:pt>
                <c:pt idx="332">
                  <c:v>0.76492977331387069</c:v>
                </c:pt>
                <c:pt idx="333">
                  <c:v>0.76492977331387069</c:v>
                </c:pt>
                <c:pt idx="334">
                  <c:v>0.76492977331387069</c:v>
                </c:pt>
                <c:pt idx="335">
                  <c:v>0.76492977331387069</c:v>
                </c:pt>
                <c:pt idx="336">
                  <c:v>0.76492977331387069</c:v>
                </c:pt>
                <c:pt idx="337">
                  <c:v>0.76492977331387069</c:v>
                </c:pt>
                <c:pt idx="338">
                  <c:v>0.76492977331387069</c:v>
                </c:pt>
                <c:pt idx="339">
                  <c:v>0.76492977331387069</c:v>
                </c:pt>
                <c:pt idx="340">
                  <c:v>0.76492977331387069</c:v>
                </c:pt>
                <c:pt idx="341">
                  <c:v>0.76492977331387069</c:v>
                </c:pt>
                <c:pt idx="342">
                  <c:v>0.76492977331387069</c:v>
                </c:pt>
                <c:pt idx="343">
                  <c:v>0.76492977331387069</c:v>
                </c:pt>
                <c:pt idx="344">
                  <c:v>0.76492977331387069</c:v>
                </c:pt>
                <c:pt idx="345">
                  <c:v>0.76492977331387069</c:v>
                </c:pt>
                <c:pt idx="346">
                  <c:v>0.76492977331387069</c:v>
                </c:pt>
                <c:pt idx="347">
                  <c:v>0.76492977331387069</c:v>
                </c:pt>
                <c:pt idx="348">
                  <c:v>0.76492977331387069</c:v>
                </c:pt>
                <c:pt idx="349">
                  <c:v>0.76492977331387069</c:v>
                </c:pt>
                <c:pt idx="350">
                  <c:v>0.76492977331387069</c:v>
                </c:pt>
                <c:pt idx="351">
                  <c:v>0.76492977331387069</c:v>
                </c:pt>
                <c:pt idx="352">
                  <c:v>0.76492977331387069</c:v>
                </c:pt>
                <c:pt idx="353">
                  <c:v>0.76492977331387069</c:v>
                </c:pt>
                <c:pt idx="354">
                  <c:v>0.76492977331387069</c:v>
                </c:pt>
                <c:pt idx="355">
                  <c:v>0.76492977331387069</c:v>
                </c:pt>
                <c:pt idx="356">
                  <c:v>0.76492977331387069</c:v>
                </c:pt>
                <c:pt idx="357">
                  <c:v>0.76492977331387069</c:v>
                </c:pt>
                <c:pt idx="358">
                  <c:v>0.76492977331387069</c:v>
                </c:pt>
                <c:pt idx="359">
                  <c:v>0.76492977331387069</c:v>
                </c:pt>
                <c:pt idx="360">
                  <c:v>0.76492977331387069</c:v>
                </c:pt>
                <c:pt idx="361">
                  <c:v>0.76492977331387069</c:v>
                </c:pt>
                <c:pt idx="362">
                  <c:v>0.76492977331387069</c:v>
                </c:pt>
                <c:pt idx="363">
                  <c:v>0.76492977331387069</c:v>
                </c:pt>
                <c:pt idx="364">
                  <c:v>0.76492977331387069</c:v>
                </c:pt>
                <c:pt idx="365">
                  <c:v>0.76492977331387069</c:v>
                </c:pt>
                <c:pt idx="366">
                  <c:v>0.76492977331387069</c:v>
                </c:pt>
                <c:pt idx="367">
                  <c:v>0.76492977331387069</c:v>
                </c:pt>
                <c:pt idx="368">
                  <c:v>0.76492977331387069</c:v>
                </c:pt>
                <c:pt idx="369">
                  <c:v>0.76492977331387069</c:v>
                </c:pt>
                <c:pt idx="370">
                  <c:v>0.76492977331387069</c:v>
                </c:pt>
                <c:pt idx="371">
                  <c:v>0.76492977331387069</c:v>
                </c:pt>
                <c:pt idx="372">
                  <c:v>0.76492977331387069</c:v>
                </c:pt>
                <c:pt idx="373">
                  <c:v>0.76492977331387069</c:v>
                </c:pt>
                <c:pt idx="374">
                  <c:v>0.76492977331387069</c:v>
                </c:pt>
                <c:pt idx="375">
                  <c:v>0.76492977331387069</c:v>
                </c:pt>
                <c:pt idx="376">
                  <c:v>0.76492977331387069</c:v>
                </c:pt>
                <c:pt idx="377">
                  <c:v>0.76492977331387069</c:v>
                </c:pt>
              </c:numCache>
            </c:numRef>
          </c:val>
          <c:smooth val="0"/>
          <c:extLst>
            <c:ext xmlns:c16="http://schemas.microsoft.com/office/drawing/2014/chart" uri="{C3380CC4-5D6E-409C-BE32-E72D297353CC}">
              <c16:uniqueId val="{00000002-0A04-4A3C-906D-C7FB2303AB51}"/>
            </c:ext>
          </c:extLst>
        </c:ser>
        <c:ser>
          <c:idx val="3"/>
          <c:order val="3"/>
          <c:tx>
            <c:strRef>
              <c:f>'7 Proportion Served'!$E$6</c:f>
              <c:strCache>
                <c:ptCount val="1"/>
                <c:pt idx="0">
                  <c:v>Total Proportion Served (Projection 2022)</c:v>
                </c:pt>
              </c:strCache>
            </c:strRef>
          </c:tx>
          <c:spPr>
            <a:ln w="28575" cap="rnd">
              <a:solidFill>
                <a:schemeClr val="tx1"/>
              </a:solidFill>
              <a:prstDash val="sysDash"/>
              <a:round/>
            </a:ln>
            <a:effectLst/>
          </c:spPr>
          <c:marker>
            <c:symbol val="none"/>
          </c:marker>
          <c:cat>
            <c:numRef>
              <c:f>'7 Proportion Served'!$A$7:$A$396</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c:v>48395</c:v>
                </c:pt>
              </c:numCache>
            </c:numRef>
          </c:cat>
          <c:val>
            <c:numRef>
              <c:f>'7 Proportion Served'!$E$7:$E$396</c:f>
              <c:numCache>
                <c:formatCode>0%</c:formatCode>
                <c:ptCount val="390"/>
                <c:pt idx="275">
                  <c:v>0.77</c:v>
                </c:pt>
                <c:pt idx="276">
                  <c:v>0.77</c:v>
                </c:pt>
                <c:pt idx="277">
                  <c:v>0.77</c:v>
                </c:pt>
                <c:pt idx="278">
                  <c:v>0.77</c:v>
                </c:pt>
                <c:pt idx="279">
                  <c:v>0.77</c:v>
                </c:pt>
                <c:pt idx="280">
                  <c:v>0.77</c:v>
                </c:pt>
                <c:pt idx="281">
                  <c:v>0.77</c:v>
                </c:pt>
                <c:pt idx="282">
                  <c:v>0.77</c:v>
                </c:pt>
                <c:pt idx="283">
                  <c:v>0.77</c:v>
                </c:pt>
                <c:pt idx="284">
                  <c:v>0.77</c:v>
                </c:pt>
                <c:pt idx="285">
                  <c:v>0.77</c:v>
                </c:pt>
                <c:pt idx="286">
                  <c:v>0.77</c:v>
                </c:pt>
                <c:pt idx="287">
                  <c:v>0.77</c:v>
                </c:pt>
                <c:pt idx="288">
                  <c:v>0.77</c:v>
                </c:pt>
                <c:pt idx="289">
                  <c:v>0.77</c:v>
                </c:pt>
                <c:pt idx="290">
                  <c:v>0.77</c:v>
                </c:pt>
                <c:pt idx="291">
                  <c:v>0.77</c:v>
                </c:pt>
                <c:pt idx="292">
                  <c:v>0.77</c:v>
                </c:pt>
                <c:pt idx="293">
                  <c:v>0.77</c:v>
                </c:pt>
                <c:pt idx="294">
                  <c:v>0.77</c:v>
                </c:pt>
                <c:pt idx="295">
                  <c:v>0.77</c:v>
                </c:pt>
                <c:pt idx="296">
                  <c:v>0.77</c:v>
                </c:pt>
                <c:pt idx="297">
                  <c:v>0.77</c:v>
                </c:pt>
                <c:pt idx="298">
                  <c:v>0.77</c:v>
                </c:pt>
                <c:pt idx="299">
                  <c:v>0.77</c:v>
                </c:pt>
                <c:pt idx="300">
                  <c:v>0.77</c:v>
                </c:pt>
                <c:pt idx="301">
                  <c:v>0.77</c:v>
                </c:pt>
                <c:pt idx="302">
                  <c:v>0.77</c:v>
                </c:pt>
                <c:pt idx="303">
                  <c:v>0.77</c:v>
                </c:pt>
                <c:pt idx="304">
                  <c:v>0.77</c:v>
                </c:pt>
                <c:pt idx="305">
                  <c:v>0.77</c:v>
                </c:pt>
                <c:pt idx="306">
                  <c:v>0.77</c:v>
                </c:pt>
                <c:pt idx="307">
                  <c:v>0.77</c:v>
                </c:pt>
                <c:pt idx="308">
                  <c:v>0.77</c:v>
                </c:pt>
                <c:pt idx="309">
                  <c:v>0.77</c:v>
                </c:pt>
                <c:pt idx="310">
                  <c:v>0.77</c:v>
                </c:pt>
                <c:pt idx="311">
                  <c:v>0.77</c:v>
                </c:pt>
                <c:pt idx="312">
                  <c:v>0.77</c:v>
                </c:pt>
                <c:pt idx="313">
                  <c:v>0.77</c:v>
                </c:pt>
                <c:pt idx="314">
                  <c:v>0.77</c:v>
                </c:pt>
                <c:pt idx="315">
                  <c:v>0.77</c:v>
                </c:pt>
                <c:pt idx="316">
                  <c:v>0.77</c:v>
                </c:pt>
                <c:pt idx="317">
                  <c:v>0.77</c:v>
                </c:pt>
                <c:pt idx="318">
                  <c:v>0.77</c:v>
                </c:pt>
                <c:pt idx="319">
                  <c:v>0.77</c:v>
                </c:pt>
                <c:pt idx="320">
                  <c:v>0.77</c:v>
                </c:pt>
                <c:pt idx="321">
                  <c:v>0.77</c:v>
                </c:pt>
                <c:pt idx="322">
                  <c:v>0.77</c:v>
                </c:pt>
                <c:pt idx="323">
                  <c:v>0.77</c:v>
                </c:pt>
                <c:pt idx="324">
                  <c:v>0.77</c:v>
                </c:pt>
                <c:pt idx="325">
                  <c:v>0.77</c:v>
                </c:pt>
                <c:pt idx="326">
                  <c:v>0.77</c:v>
                </c:pt>
                <c:pt idx="327">
                  <c:v>0.77</c:v>
                </c:pt>
                <c:pt idx="328">
                  <c:v>0.77</c:v>
                </c:pt>
                <c:pt idx="329">
                  <c:v>0.77</c:v>
                </c:pt>
                <c:pt idx="330">
                  <c:v>0.77</c:v>
                </c:pt>
                <c:pt idx="331">
                  <c:v>0.77</c:v>
                </c:pt>
                <c:pt idx="332">
                  <c:v>0.77</c:v>
                </c:pt>
                <c:pt idx="333">
                  <c:v>0.77</c:v>
                </c:pt>
                <c:pt idx="334">
                  <c:v>0.77</c:v>
                </c:pt>
                <c:pt idx="335">
                  <c:v>0.77</c:v>
                </c:pt>
                <c:pt idx="336">
                  <c:v>0.77</c:v>
                </c:pt>
                <c:pt idx="337">
                  <c:v>0.77</c:v>
                </c:pt>
                <c:pt idx="338">
                  <c:v>0.77</c:v>
                </c:pt>
                <c:pt idx="339">
                  <c:v>0.77</c:v>
                </c:pt>
                <c:pt idx="340">
                  <c:v>0.77</c:v>
                </c:pt>
                <c:pt idx="341">
                  <c:v>0.77</c:v>
                </c:pt>
                <c:pt idx="342">
                  <c:v>0.77</c:v>
                </c:pt>
                <c:pt idx="343">
                  <c:v>0.77</c:v>
                </c:pt>
                <c:pt idx="344">
                  <c:v>0.77</c:v>
                </c:pt>
                <c:pt idx="345">
                  <c:v>0.77</c:v>
                </c:pt>
                <c:pt idx="346">
                  <c:v>0.77</c:v>
                </c:pt>
                <c:pt idx="347">
                  <c:v>0.77</c:v>
                </c:pt>
                <c:pt idx="348">
                  <c:v>0.77</c:v>
                </c:pt>
                <c:pt idx="349">
                  <c:v>0.77</c:v>
                </c:pt>
                <c:pt idx="350">
                  <c:v>0.77</c:v>
                </c:pt>
                <c:pt idx="351">
                  <c:v>0.77</c:v>
                </c:pt>
                <c:pt idx="352">
                  <c:v>0.77</c:v>
                </c:pt>
                <c:pt idx="353">
                  <c:v>0.77</c:v>
                </c:pt>
                <c:pt idx="354">
                  <c:v>0.77</c:v>
                </c:pt>
                <c:pt idx="355">
                  <c:v>0.77</c:v>
                </c:pt>
                <c:pt idx="356">
                  <c:v>0.77</c:v>
                </c:pt>
                <c:pt idx="357">
                  <c:v>0.77</c:v>
                </c:pt>
                <c:pt idx="358">
                  <c:v>0.77</c:v>
                </c:pt>
                <c:pt idx="359">
                  <c:v>0.77</c:v>
                </c:pt>
                <c:pt idx="360">
                  <c:v>0.77</c:v>
                </c:pt>
                <c:pt idx="361">
                  <c:v>0.77</c:v>
                </c:pt>
                <c:pt idx="362">
                  <c:v>0.77</c:v>
                </c:pt>
                <c:pt idx="363">
                  <c:v>0.77</c:v>
                </c:pt>
                <c:pt idx="364">
                  <c:v>0.77</c:v>
                </c:pt>
                <c:pt idx="365">
                  <c:v>0.77</c:v>
                </c:pt>
                <c:pt idx="366">
                  <c:v>0.77</c:v>
                </c:pt>
                <c:pt idx="367">
                  <c:v>0.77</c:v>
                </c:pt>
                <c:pt idx="368">
                  <c:v>0.77</c:v>
                </c:pt>
                <c:pt idx="369">
                  <c:v>0.77</c:v>
                </c:pt>
                <c:pt idx="370">
                  <c:v>0.77</c:v>
                </c:pt>
                <c:pt idx="371">
                  <c:v>0.77</c:v>
                </c:pt>
                <c:pt idx="372">
                  <c:v>0.77</c:v>
                </c:pt>
                <c:pt idx="373">
                  <c:v>0.77</c:v>
                </c:pt>
                <c:pt idx="374">
                  <c:v>0.77</c:v>
                </c:pt>
                <c:pt idx="375">
                  <c:v>0.77</c:v>
                </c:pt>
                <c:pt idx="376">
                  <c:v>0.77</c:v>
                </c:pt>
                <c:pt idx="377">
                  <c:v>0.77</c:v>
                </c:pt>
                <c:pt idx="378">
                  <c:v>0.77</c:v>
                </c:pt>
                <c:pt idx="379">
                  <c:v>0.77</c:v>
                </c:pt>
                <c:pt idx="380">
                  <c:v>0.77</c:v>
                </c:pt>
                <c:pt idx="381">
                  <c:v>0.77</c:v>
                </c:pt>
                <c:pt idx="382">
                  <c:v>0.77</c:v>
                </c:pt>
                <c:pt idx="383">
                  <c:v>0.77</c:v>
                </c:pt>
                <c:pt idx="384">
                  <c:v>0.77</c:v>
                </c:pt>
                <c:pt idx="385">
                  <c:v>0.77</c:v>
                </c:pt>
                <c:pt idx="386">
                  <c:v>0.77</c:v>
                </c:pt>
                <c:pt idx="387">
                  <c:v>0.77</c:v>
                </c:pt>
                <c:pt idx="388">
                  <c:v>0.77</c:v>
                </c:pt>
                <c:pt idx="389">
                  <c:v>0.77</c:v>
                </c:pt>
              </c:numCache>
            </c:numRef>
          </c:val>
          <c:smooth val="0"/>
          <c:extLst>
            <c:ext xmlns:c16="http://schemas.microsoft.com/office/drawing/2014/chart" uri="{C3380CC4-5D6E-409C-BE32-E72D297353CC}">
              <c16:uniqueId val="{00000003-0A04-4A3C-906D-C7FB2303AB51}"/>
            </c:ext>
          </c:extLst>
        </c:ser>
        <c:dLbls>
          <c:showLegendKey val="0"/>
          <c:showVal val="0"/>
          <c:showCatName val="0"/>
          <c:showSerName val="0"/>
          <c:showPercent val="0"/>
          <c:showBubbleSize val="0"/>
        </c:dLbls>
        <c:smooth val="0"/>
        <c:axId val="825780368"/>
        <c:axId val="825772496"/>
      </c:lineChart>
      <c:dateAx>
        <c:axId val="825780368"/>
        <c:scaling>
          <c:orientation val="minMax"/>
          <c:min val="36678"/>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420000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25772496"/>
        <c:crosses val="autoZero"/>
        <c:auto val="1"/>
        <c:lblOffset val="100"/>
        <c:baseTimeUnit val="months"/>
        <c:majorUnit val="12"/>
        <c:majorTimeUnit val="months"/>
      </c:dateAx>
      <c:valAx>
        <c:axId val="8257724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Proportion</a:t>
                </a:r>
                <a:r>
                  <a:rPr lang="en-NZ" baseline="0"/>
                  <a:t> of imposed sentences greater than 2 years served in prison</a:t>
                </a:r>
                <a:endParaRPr lang="en-NZ"/>
              </a:p>
            </c:rich>
          </c:tx>
          <c:layout>
            <c:manualLayout>
              <c:xMode val="edge"/>
              <c:yMode val="edge"/>
              <c:x val="1.4240504554905742E-2"/>
              <c:y val="0.1050106321621840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5780368"/>
        <c:crosses val="autoZero"/>
        <c:crossBetween val="between"/>
      </c:valAx>
      <c:spPr>
        <a:noFill/>
        <a:ln>
          <a:solidFill>
            <a:schemeClr val="bg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468454710230961E-2"/>
          <c:y val="1.5385209201790952E-2"/>
          <c:w val="0.90626372547695822"/>
          <c:h val="0.84397199676987467"/>
        </c:manualLayout>
      </c:layout>
      <c:lineChart>
        <c:grouping val="standard"/>
        <c:varyColors val="0"/>
        <c:ser>
          <c:idx val="0"/>
          <c:order val="0"/>
          <c:tx>
            <c:strRef>
              <c:f>'8 Prison Population'!$B$7</c:f>
              <c:strCache>
                <c:ptCount val="1"/>
                <c:pt idx="0">
                  <c:v>Total </c:v>
                </c:pt>
              </c:strCache>
            </c:strRef>
          </c:tx>
          <c:spPr>
            <a:ln w="28575" cap="rnd">
              <a:solidFill>
                <a:schemeClr val="tx1"/>
              </a:solidFill>
              <a:round/>
            </a:ln>
            <a:effectLst/>
          </c:spPr>
          <c:marker>
            <c:symbol val="none"/>
          </c:marker>
          <c:cat>
            <c:numRef>
              <c:f>'8 Prison Population'!$A$8:$A$397</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formatCode="General">
                  <c:v>48395</c:v>
                </c:pt>
              </c:numCache>
            </c:numRef>
          </c:cat>
          <c:val>
            <c:numRef>
              <c:f>'8 Prison Population'!$B$8:$B$397</c:f>
              <c:numCache>
                <c:formatCode>#,##0</c:formatCode>
                <c:ptCount val="390"/>
                <c:pt idx="0">
                  <c:v>5596</c:v>
                </c:pt>
                <c:pt idx="1">
                  <c:v>5656</c:v>
                </c:pt>
                <c:pt idx="2">
                  <c:v>5828</c:v>
                </c:pt>
                <c:pt idx="3">
                  <c:v>5810</c:v>
                </c:pt>
                <c:pt idx="4">
                  <c:v>5703</c:v>
                </c:pt>
                <c:pt idx="5">
                  <c:v>5732</c:v>
                </c:pt>
                <c:pt idx="6">
                  <c:v>5831</c:v>
                </c:pt>
                <c:pt idx="7">
                  <c:v>5936</c:v>
                </c:pt>
                <c:pt idx="8">
                  <c:v>5916</c:v>
                </c:pt>
                <c:pt idx="9">
                  <c:v>5958</c:v>
                </c:pt>
                <c:pt idx="10">
                  <c:v>5907</c:v>
                </c:pt>
                <c:pt idx="11">
                  <c:v>5794</c:v>
                </c:pt>
                <c:pt idx="12">
                  <c:v>5796</c:v>
                </c:pt>
                <c:pt idx="13">
                  <c:v>5906</c:v>
                </c:pt>
                <c:pt idx="14">
                  <c:v>6052</c:v>
                </c:pt>
                <c:pt idx="15">
                  <c:v>6000</c:v>
                </c:pt>
                <c:pt idx="16">
                  <c:v>6011</c:v>
                </c:pt>
                <c:pt idx="17">
                  <c:v>6033</c:v>
                </c:pt>
                <c:pt idx="18">
                  <c:v>5913</c:v>
                </c:pt>
                <c:pt idx="19">
                  <c:v>5964</c:v>
                </c:pt>
                <c:pt idx="20">
                  <c:v>5989</c:v>
                </c:pt>
                <c:pt idx="21">
                  <c:v>5898</c:v>
                </c:pt>
                <c:pt idx="22">
                  <c:v>5868</c:v>
                </c:pt>
                <c:pt idx="23">
                  <c:v>5687</c:v>
                </c:pt>
                <c:pt idx="24">
                  <c:v>5564</c:v>
                </c:pt>
                <c:pt idx="25">
                  <c:v>5666</c:v>
                </c:pt>
                <c:pt idx="26">
                  <c:v>5660</c:v>
                </c:pt>
                <c:pt idx="27">
                  <c:v>5637</c:v>
                </c:pt>
                <c:pt idx="28">
                  <c:v>5781</c:v>
                </c:pt>
                <c:pt idx="29">
                  <c:v>5904</c:v>
                </c:pt>
                <c:pt idx="30">
                  <c:v>5743</c:v>
                </c:pt>
                <c:pt idx="31">
                  <c:v>5873</c:v>
                </c:pt>
                <c:pt idx="32">
                  <c:v>5827</c:v>
                </c:pt>
                <c:pt idx="33">
                  <c:v>5824</c:v>
                </c:pt>
                <c:pt idx="34">
                  <c:v>6014</c:v>
                </c:pt>
                <c:pt idx="35">
                  <c:v>5841</c:v>
                </c:pt>
                <c:pt idx="36">
                  <c:v>5833</c:v>
                </c:pt>
                <c:pt idx="37">
                  <c:v>5898</c:v>
                </c:pt>
                <c:pt idx="38">
                  <c:v>5907</c:v>
                </c:pt>
                <c:pt idx="39">
                  <c:v>5854</c:v>
                </c:pt>
                <c:pt idx="40">
                  <c:v>6054</c:v>
                </c:pt>
                <c:pt idx="41">
                  <c:v>6134</c:v>
                </c:pt>
                <c:pt idx="42">
                  <c:v>6169</c:v>
                </c:pt>
                <c:pt idx="43">
                  <c:v>6250</c:v>
                </c:pt>
                <c:pt idx="44">
                  <c:v>6339</c:v>
                </c:pt>
                <c:pt idx="45">
                  <c:v>6336</c:v>
                </c:pt>
                <c:pt idx="46">
                  <c:v>6368</c:v>
                </c:pt>
                <c:pt idx="47">
                  <c:v>6215</c:v>
                </c:pt>
                <c:pt idx="48">
                  <c:v>6220</c:v>
                </c:pt>
                <c:pt idx="49">
                  <c:v>6337</c:v>
                </c:pt>
                <c:pt idx="50">
                  <c:v>6349</c:v>
                </c:pt>
                <c:pt idx="51">
                  <c:v>6419</c:v>
                </c:pt>
                <c:pt idx="52">
                  <c:v>6589</c:v>
                </c:pt>
                <c:pt idx="53">
                  <c:v>6586</c:v>
                </c:pt>
                <c:pt idx="54">
                  <c:v>6743</c:v>
                </c:pt>
                <c:pt idx="55">
                  <c:v>6793</c:v>
                </c:pt>
                <c:pt idx="56">
                  <c:v>6837</c:v>
                </c:pt>
                <c:pt idx="57">
                  <c:v>6830</c:v>
                </c:pt>
                <c:pt idx="58">
                  <c:v>6847</c:v>
                </c:pt>
                <c:pt idx="59">
                  <c:v>6704</c:v>
                </c:pt>
                <c:pt idx="60">
                  <c:v>6714</c:v>
                </c:pt>
                <c:pt idx="61">
                  <c:v>6752</c:v>
                </c:pt>
                <c:pt idx="62">
                  <c:v>6800</c:v>
                </c:pt>
                <c:pt idx="63">
                  <c:v>6893</c:v>
                </c:pt>
                <c:pt idx="64">
                  <c:v>6989</c:v>
                </c:pt>
                <c:pt idx="65">
                  <c:v>6986</c:v>
                </c:pt>
                <c:pt idx="66">
                  <c:v>7153</c:v>
                </c:pt>
                <c:pt idx="67">
                  <c:v>7177</c:v>
                </c:pt>
                <c:pt idx="68">
                  <c:v>7308</c:v>
                </c:pt>
                <c:pt idx="69">
                  <c:v>7430</c:v>
                </c:pt>
                <c:pt idx="70">
                  <c:v>7423</c:v>
                </c:pt>
                <c:pt idx="71">
                  <c:v>7420</c:v>
                </c:pt>
                <c:pt idx="72">
                  <c:v>7464</c:v>
                </c:pt>
                <c:pt idx="73">
                  <c:v>7533</c:v>
                </c:pt>
                <c:pt idx="74">
                  <c:v>7565</c:v>
                </c:pt>
                <c:pt idx="75">
                  <c:v>7562</c:v>
                </c:pt>
                <c:pt idx="76">
                  <c:v>7559</c:v>
                </c:pt>
                <c:pt idx="77">
                  <c:v>7629</c:v>
                </c:pt>
                <c:pt idx="78">
                  <c:v>7674</c:v>
                </c:pt>
                <c:pt idx="79">
                  <c:v>7688</c:v>
                </c:pt>
                <c:pt idx="80">
                  <c:v>7674</c:v>
                </c:pt>
                <c:pt idx="81">
                  <c:v>7607</c:v>
                </c:pt>
                <c:pt idx="82">
                  <c:v>7633</c:v>
                </c:pt>
                <c:pt idx="83">
                  <c:v>7585</c:v>
                </c:pt>
                <c:pt idx="84">
                  <c:v>7582</c:v>
                </c:pt>
                <c:pt idx="85">
                  <c:v>7625</c:v>
                </c:pt>
                <c:pt idx="86">
                  <c:v>7855</c:v>
                </c:pt>
                <c:pt idx="87">
                  <c:v>7892</c:v>
                </c:pt>
                <c:pt idx="88">
                  <c:v>8018</c:v>
                </c:pt>
                <c:pt idx="89">
                  <c:v>8093</c:v>
                </c:pt>
                <c:pt idx="90">
                  <c:v>8154</c:v>
                </c:pt>
                <c:pt idx="91">
                  <c:v>8265</c:v>
                </c:pt>
                <c:pt idx="92">
                  <c:v>8390</c:v>
                </c:pt>
                <c:pt idx="93">
                  <c:v>8049</c:v>
                </c:pt>
                <c:pt idx="94">
                  <c:v>7819</c:v>
                </c:pt>
                <c:pt idx="95">
                  <c:v>7535</c:v>
                </c:pt>
                <c:pt idx="96">
                  <c:v>7527</c:v>
                </c:pt>
                <c:pt idx="97">
                  <c:v>7625</c:v>
                </c:pt>
                <c:pt idx="98">
                  <c:v>7631</c:v>
                </c:pt>
                <c:pt idx="99">
                  <c:v>7586</c:v>
                </c:pt>
                <c:pt idx="100">
                  <c:v>7720</c:v>
                </c:pt>
                <c:pt idx="101">
                  <c:v>7888</c:v>
                </c:pt>
                <c:pt idx="102">
                  <c:v>7963</c:v>
                </c:pt>
                <c:pt idx="103">
                  <c:v>7963</c:v>
                </c:pt>
                <c:pt idx="104">
                  <c:v>7996</c:v>
                </c:pt>
                <c:pt idx="105">
                  <c:v>7927</c:v>
                </c:pt>
                <c:pt idx="106">
                  <c:v>7926</c:v>
                </c:pt>
                <c:pt idx="107">
                  <c:v>7854</c:v>
                </c:pt>
                <c:pt idx="108">
                  <c:v>7976</c:v>
                </c:pt>
                <c:pt idx="109">
                  <c:v>8204</c:v>
                </c:pt>
                <c:pt idx="110">
                  <c:v>8249</c:v>
                </c:pt>
                <c:pt idx="111">
                  <c:v>8207</c:v>
                </c:pt>
                <c:pt idx="112">
                  <c:v>8233</c:v>
                </c:pt>
                <c:pt idx="113">
                  <c:v>8339</c:v>
                </c:pt>
                <c:pt idx="114">
                  <c:v>8346</c:v>
                </c:pt>
                <c:pt idx="115">
                  <c:v>8434</c:v>
                </c:pt>
                <c:pt idx="116">
                  <c:v>8428</c:v>
                </c:pt>
                <c:pt idx="117">
                  <c:v>8508</c:v>
                </c:pt>
                <c:pt idx="118">
                  <c:v>8459</c:v>
                </c:pt>
                <c:pt idx="119">
                  <c:v>8234</c:v>
                </c:pt>
                <c:pt idx="120">
                  <c:v>8323</c:v>
                </c:pt>
                <c:pt idx="121">
                  <c:v>8446</c:v>
                </c:pt>
                <c:pt idx="122">
                  <c:v>8450</c:v>
                </c:pt>
                <c:pt idx="123">
                  <c:v>8539</c:v>
                </c:pt>
                <c:pt idx="124">
                  <c:v>8711</c:v>
                </c:pt>
                <c:pt idx="125">
                  <c:v>8707</c:v>
                </c:pt>
                <c:pt idx="126">
                  <c:v>8807</c:v>
                </c:pt>
                <c:pt idx="127">
                  <c:v>8781</c:v>
                </c:pt>
                <c:pt idx="128">
                  <c:v>8747</c:v>
                </c:pt>
                <c:pt idx="129">
                  <c:v>8793</c:v>
                </c:pt>
                <c:pt idx="130">
                  <c:v>8699</c:v>
                </c:pt>
                <c:pt idx="131">
                  <c:v>8541</c:v>
                </c:pt>
                <c:pt idx="132">
                  <c:v>8692</c:v>
                </c:pt>
                <c:pt idx="133">
                  <c:v>8792</c:v>
                </c:pt>
                <c:pt idx="134">
                  <c:v>8752</c:v>
                </c:pt>
                <c:pt idx="135">
                  <c:v>8682</c:v>
                </c:pt>
                <c:pt idx="136">
                  <c:v>8656</c:v>
                </c:pt>
                <c:pt idx="137">
                  <c:v>8592</c:v>
                </c:pt>
                <c:pt idx="138">
                  <c:v>8641</c:v>
                </c:pt>
                <c:pt idx="139">
                  <c:v>8548</c:v>
                </c:pt>
                <c:pt idx="140">
                  <c:v>8486</c:v>
                </c:pt>
                <c:pt idx="141">
                  <c:v>8512</c:v>
                </c:pt>
                <c:pt idx="142">
                  <c:v>8503</c:v>
                </c:pt>
                <c:pt idx="143">
                  <c:v>8434</c:v>
                </c:pt>
                <c:pt idx="144">
                  <c:v>8568</c:v>
                </c:pt>
                <c:pt idx="145">
                  <c:v>8571</c:v>
                </c:pt>
                <c:pt idx="146">
                  <c:v>8698</c:v>
                </c:pt>
                <c:pt idx="147">
                  <c:v>8606</c:v>
                </c:pt>
                <c:pt idx="148">
                  <c:v>8564</c:v>
                </c:pt>
                <c:pt idx="149">
                  <c:v>8617</c:v>
                </c:pt>
                <c:pt idx="150">
                  <c:v>8554</c:v>
                </c:pt>
                <c:pt idx="151">
                  <c:v>8590</c:v>
                </c:pt>
                <c:pt idx="152">
                  <c:v>8625</c:v>
                </c:pt>
                <c:pt idx="153">
                  <c:v>8566</c:v>
                </c:pt>
                <c:pt idx="154">
                  <c:v>8657</c:v>
                </c:pt>
                <c:pt idx="155">
                  <c:v>8466</c:v>
                </c:pt>
                <c:pt idx="156">
                  <c:v>8554</c:v>
                </c:pt>
                <c:pt idx="157">
                  <c:v>8615</c:v>
                </c:pt>
                <c:pt idx="158">
                  <c:v>8610</c:v>
                </c:pt>
                <c:pt idx="159">
                  <c:v>8599</c:v>
                </c:pt>
                <c:pt idx="160">
                  <c:v>8601</c:v>
                </c:pt>
                <c:pt idx="161">
                  <c:v>8598</c:v>
                </c:pt>
                <c:pt idx="162">
                  <c:v>8459</c:v>
                </c:pt>
                <c:pt idx="163">
                  <c:v>8533</c:v>
                </c:pt>
                <c:pt idx="164">
                  <c:v>8480</c:v>
                </c:pt>
                <c:pt idx="165">
                  <c:v>8358</c:v>
                </c:pt>
                <c:pt idx="166">
                  <c:v>8345</c:v>
                </c:pt>
                <c:pt idx="167">
                  <c:v>8222</c:v>
                </c:pt>
                <c:pt idx="168">
                  <c:v>8338</c:v>
                </c:pt>
                <c:pt idx="169">
                  <c:v>8459</c:v>
                </c:pt>
                <c:pt idx="170">
                  <c:v>8528</c:v>
                </c:pt>
                <c:pt idx="171">
                  <c:v>8424</c:v>
                </c:pt>
                <c:pt idx="172">
                  <c:v>8562</c:v>
                </c:pt>
                <c:pt idx="173">
                  <c:v>8583</c:v>
                </c:pt>
                <c:pt idx="174">
                  <c:v>8617</c:v>
                </c:pt>
                <c:pt idx="175">
                  <c:v>8703</c:v>
                </c:pt>
                <c:pt idx="176">
                  <c:v>8714</c:v>
                </c:pt>
                <c:pt idx="177">
                  <c:v>8622</c:v>
                </c:pt>
                <c:pt idx="178">
                  <c:v>8677</c:v>
                </c:pt>
                <c:pt idx="179">
                  <c:v>8643</c:v>
                </c:pt>
                <c:pt idx="180">
                  <c:v>8778</c:v>
                </c:pt>
                <c:pt idx="181">
                  <c:v>8805</c:v>
                </c:pt>
                <c:pt idx="182">
                  <c:v>8745</c:v>
                </c:pt>
                <c:pt idx="183">
                  <c:v>8729</c:v>
                </c:pt>
                <c:pt idx="184">
                  <c:v>8842</c:v>
                </c:pt>
                <c:pt idx="185">
                  <c:v>8827</c:v>
                </c:pt>
                <c:pt idx="186">
                  <c:v>8870</c:v>
                </c:pt>
                <c:pt idx="187">
                  <c:v>9048</c:v>
                </c:pt>
                <c:pt idx="188">
                  <c:v>8990</c:v>
                </c:pt>
                <c:pt idx="189">
                  <c:v>9077</c:v>
                </c:pt>
                <c:pt idx="190">
                  <c:v>9120</c:v>
                </c:pt>
                <c:pt idx="191">
                  <c:v>9123</c:v>
                </c:pt>
                <c:pt idx="192">
                  <c:v>9275</c:v>
                </c:pt>
                <c:pt idx="193">
                  <c:v>9283</c:v>
                </c:pt>
                <c:pt idx="194">
                  <c:v>9280</c:v>
                </c:pt>
                <c:pt idx="195">
                  <c:v>9319</c:v>
                </c:pt>
                <c:pt idx="196">
                  <c:v>9500</c:v>
                </c:pt>
                <c:pt idx="197">
                  <c:v>9515</c:v>
                </c:pt>
                <c:pt idx="198">
                  <c:v>9618</c:v>
                </c:pt>
                <c:pt idx="199">
                  <c:v>9628</c:v>
                </c:pt>
                <c:pt idx="200">
                  <c:v>9819</c:v>
                </c:pt>
                <c:pt idx="201">
                  <c:v>9927</c:v>
                </c:pt>
                <c:pt idx="202">
                  <c:v>9935</c:v>
                </c:pt>
                <c:pt idx="203">
                  <c:v>9960</c:v>
                </c:pt>
                <c:pt idx="204">
                  <c:v>10129</c:v>
                </c:pt>
                <c:pt idx="205">
                  <c:v>10179</c:v>
                </c:pt>
                <c:pt idx="206">
                  <c:v>10067</c:v>
                </c:pt>
                <c:pt idx="207">
                  <c:v>10127</c:v>
                </c:pt>
                <c:pt idx="208">
                  <c:v>10077</c:v>
                </c:pt>
                <c:pt idx="209">
                  <c:v>10262</c:v>
                </c:pt>
                <c:pt idx="210">
                  <c:v>10307</c:v>
                </c:pt>
                <c:pt idx="211">
                  <c:v>10389</c:v>
                </c:pt>
                <c:pt idx="212">
                  <c:v>10510</c:v>
                </c:pt>
                <c:pt idx="213">
                  <c:v>10512</c:v>
                </c:pt>
                <c:pt idx="214">
                  <c:v>10470</c:v>
                </c:pt>
                <c:pt idx="215">
                  <c:v>10397</c:v>
                </c:pt>
                <c:pt idx="216">
                  <c:v>10592</c:v>
                </c:pt>
                <c:pt idx="217">
                  <c:v>10614</c:v>
                </c:pt>
                <c:pt idx="218">
                  <c:v>10712</c:v>
                </c:pt>
                <c:pt idx="219">
                  <c:v>10563</c:v>
                </c:pt>
                <c:pt idx="220">
                  <c:v>10462</c:v>
                </c:pt>
                <c:pt idx="221">
                  <c:v>10465</c:v>
                </c:pt>
                <c:pt idx="222">
                  <c:v>10239</c:v>
                </c:pt>
                <c:pt idx="223">
                  <c:v>10101</c:v>
                </c:pt>
                <c:pt idx="224">
                  <c:v>10055</c:v>
                </c:pt>
                <c:pt idx="225">
                  <c:v>9884</c:v>
                </c:pt>
                <c:pt idx="226">
                  <c:v>9879</c:v>
                </c:pt>
                <c:pt idx="227">
                  <c:v>9800</c:v>
                </c:pt>
                <c:pt idx="228">
                  <c:v>9985</c:v>
                </c:pt>
                <c:pt idx="229">
                  <c:v>10018</c:v>
                </c:pt>
                <c:pt idx="230">
                  <c:v>10063</c:v>
                </c:pt>
                <c:pt idx="231">
                  <c:v>10041</c:v>
                </c:pt>
                <c:pt idx="232">
                  <c:v>10051</c:v>
                </c:pt>
                <c:pt idx="233">
                  <c:v>9975</c:v>
                </c:pt>
                <c:pt idx="234">
                  <c:v>9967</c:v>
                </c:pt>
                <c:pt idx="235">
                  <c:v>10046</c:v>
                </c:pt>
                <c:pt idx="236">
                  <c:v>10009</c:v>
                </c:pt>
                <c:pt idx="237">
                  <c:v>9983</c:v>
                </c:pt>
                <c:pt idx="238">
                  <c:v>10049</c:v>
                </c:pt>
                <c:pt idx="239">
                  <c:v>9863</c:v>
                </c:pt>
                <c:pt idx="240">
                  <c:v>10150</c:v>
                </c:pt>
                <c:pt idx="241">
                  <c:v>10087</c:v>
                </c:pt>
                <c:pt idx="242">
                  <c:v>9932</c:v>
                </c:pt>
                <c:pt idx="243">
                  <c:v>9841</c:v>
                </c:pt>
                <c:pt idx="244">
                  <c:v>9591</c:v>
                </c:pt>
                <c:pt idx="245">
                  <c:v>9439</c:v>
                </c:pt>
                <c:pt idx="246">
                  <c:v>9213</c:v>
                </c:pt>
                <c:pt idx="247">
                  <c:v>9105</c:v>
                </c:pt>
                <c:pt idx="248">
                  <c:v>9003</c:v>
                </c:pt>
                <c:pt idx="249">
                  <c:v>8986</c:v>
                </c:pt>
                <c:pt idx="250">
                  <c:v>8747</c:v>
                </c:pt>
                <c:pt idx="251">
                  <c:v>8547</c:v>
                </c:pt>
                <c:pt idx="252">
                  <c:v>8770</c:v>
                </c:pt>
                <c:pt idx="253">
                  <c:v>8794</c:v>
                </c:pt>
                <c:pt idx="254">
                  <c:v>8623</c:v>
                </c:pt>
                <c:pt idx="255">
                  <c:v>8534</c:v>
                </c:pt>
                <c:pt idx="256">
                  <c:v>8421</c:v>
                </c:pt>
                <c:pt idx="257">
                  <c:v>8376</c:v>
                </c:pt>
                <c:pt idx="258">
                  <c:v>8298</c:v>
                </c:pt>
                <c:pt idx="259">
                  <c:v>8217</c:v>
                </c:pt>
                <c:pt idx="260">
                  <c:v>8072</c:v>
                </c:pt>
                <c:pt idx="261">
                  <c:v>8022</c:v>
                </c:pt>
                <c:pt idx="262">
                  <c:v>7848</c:v>
                </c:pt>
                <c:pt idx="263">
                  <c:v>7775</c:v>
                </c:pt>
                <c:pt idx="264">
                  <c:v>8044</c:v>
                </c:pt>
                <c:pt idx="265">
                  <c:v>7883</c:v>
                </c:pt>
                <c:pt idx="266">
                  <c:v>7706</c:v>
                </c:pt>
                <c:pt idx="267">
                  <c:v>7775</c:v>
                </c:pt>
                <c:pt idx="268">
                  <c:v>7785</c:v>
                </c:pt>
                <c:pt idx="269">
                  <c:v>7771</c:v>
                </c:pt>
                <c:pt idx="270">
                  <c:v>7826</c:v>
                </c:pt>
                <c:pt idx="271">
                  <c:v>7888</c:v>
                </c:pt>
                <c:pt idx="272">
                  <c:v>8022</c:v>
                </c:pt>
                <c:pt idx="273">
                  <c:v>8075</c:v>
                </c:pt>
                <c:pt idx="274">
                  <c:v>8162</c:v>
                </c:pt>
                <c:pt idx="275">
                  <c:v>8264</c:v>
                </c:pt>
                <c:pt idx="276">
                  <c:v>8566</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numCache>
            </c:numRef>
          </c:val>
          <c:smooth val="0"/>
          <c:extLst>
            <c:ext xmlns:c16="http://schemas.microsoft.com/office/drawing/2014/chart" uri="{C3380CC4-5D6E-409C-BE32-E72D297353CC}">
              <c16:uniqueId val="{00000000-50FD-490F-AE47-4DCE7D400AE8}"/>
            </c:ext>
          </c:extLst>
        </c:ser>
        <c:ser>
          <c:idx val="3"/>
          <c:order val="3"/>
          <c:tx>
            <c:strRef>
              <c:f>'8 Prison Population'!$E$7</c:f>
              <c:strCache>
                <c:ptCount val="1"/>
                <c:pt idx="0">
                  <c:v>Total Prison Population (Projection 2021)</c:v>
                </c:pt>
              </c:strCache>
            </c:strRef>
          </c:tx>
          <c:spPr>
            <a:ln w="22225" cap="rnd">
              <a:solidFill>
                <a:schemeClr val="bg1">
                  <a:lumMod val="75000"/>
                </a:schemeClr>
              </a:solidFill>
              <a:prstDash val="sysDash"/>
              <a:round/>
            </a:ln>
            <a:effectLst/>
          </c:spPr>
          <c:marker>
            <c:symbol val="none"/>
          </c:marker>
          <c:cat>
            <c:numRef>
              <c:f>'8 Prison Population'!$A$8:$A$397</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formatCode="General">
                  <c:v>48395</c:v>
                </c:pt>
              </c:numCache>
            </c:numRef>
          </c:cat>
          <c:val>
            <c:numRef>
              <c:f>'8 Prison Population'!$E$8:$E$397</c:f>
              <c:numCache>
                <c:formatCode>#,##0</c:formatCode>
                <c:ptCount val="390"/>
                <c:pt idx="257">
                  <c:v>8398.9599999999991</c:v>
                </c:pt>
                <c:pt idx="258">
                  <c:v>8261.84</c:v>
                </c:pt>
                <c:pt idx="259">
                  <c:v>8186.98</c:v>
                </c:pt>
                <c:pt idx="260">
                  <c:v>8029.12</c:v>
                </c:pt>
                <c:pt idx="261">
                  <c:v>7952.9</c:v>
                </c:pt>
                <c:pt idx="262">
                  <c:v>7762.3600000000006</c:v>
                </c:pt>
                <c:pt idx="263">
                  <c:v>7635.75</c:v>
                </c:pt>
                <c:pt idx="264">
                  <c:v>7957.119999999999</c:v>
                </c:pt>
                <c:pt idx="265">
                  <c:v>7902.2699999999995</c:v>
                </c:pt>
                <c:pt idx="266">
                  <c:v>7844.65</c:v>
                </c:pt>
                <c:pt idx="267">
                  <c:v>7799.1699999999992</c:v>
                </c:pt>
                <c:pt idx="268">
                  <c:v>7766.53</c:v>
                </c:pt>
                <c:pt idx="269">
                  <c:v>7775.36</c:v>
                </c:pt>
                <c:pt idx="270">
                  <c:v>7730.32</c:v>
                </c:pt>
                <c:pt idx="271">
                  <c:v>7755.93</c:v>
                </c:pt>
                <c:pt idx="272">
                  <c:v>7743.2</c:v>
                </c:pt>
                <c:pt idx="273">
                  <c:v>7685.0400000000009</c:v>
                </c:pt>
                <c:pt idx="274">
                  <c:v>7673.4000000000005</c:v>
                </c:pt>
                <c:pt idx="275">
                  <c:v>7677.1299999999992</c:v>
                </c:pt>
                <c:pt idx="276">
                  <c:v>7604.46</c:v>
                </c:pt>
                <c:pt idx="277">
                  <c:v>7547.4500000000007</c:v>
                </c:pt>
                <c:pt idx="278">
                  <c:v>7530.03</c:v>
                </c:pt>
                <c:pt idx="279">
                  <c:v>7450.97</c:v>
                </c:pt>
                <c:pt idx="280">
                  <c:v>7444.74</c:v>
                </c:pt>
                <c:pt idx="281">
                  <c:v>7427.7199999999993</c:v>
                </c:pt>
                <c:pt idx="282">
                  <c:v>7361.67</c:v>
                </c:pt>
                <c:pt idx="283">
                  <c:v>7353.9700000000012</c:v>
                </c:pt>
                <c:pt idx="284">
                  <c:v>7327.63</c:v>
                </c:pt>
                <c:pt idx="285">
                  <c:v>7293.92</c:v>
                </c:pt>
                <c:pt idx="286">
                  <c:v>7290.2900000000009</c:v>
                </c:pt>
                <c:pt idx="287">
                  <c:v>7239.7900000000009</c:v>
                </c:pt>
                <c:pt idx="288">
                  <c:v>7251.26</c:v>
                </c:pt>
                <c:pt idx="289">
                  <c:v>7242.630000000001</c:v>
                </c:pt>
                <c:pt idx="290">
                  <c:v>7203.3899999999994</c:v>
                </c:pt>
                <c:pt idx="291">
                  <c:v>7209.119999999999</c:v>
                </c:pt>
                <c:pt idx="292">
                  <c:v>7219.61</c:v>
                </c:pt>
                <c:pt idx="293">
                  <c:v>7178.73</c:v>
                </c:pt>
                <c:pt idx="294">
                  <c:v>7211.5</c:v>
                </c:pt>
                <c:pt idx="295">
                  <c:v>7213.91</c:v>
                </c:pt>
                <c:pt idx="296">
                  <c:v>7190.58</c:v>
                </c:pt>
                <c:pt idx="297">
                  <c:v>7205.45</c:v>
                </c:pt>
                <c:pt idx="298">
                  <c:v>7203.6400000000012</c:v>
                </c:pt>
                <c:pt idx="299">
                  <c:v>7194.23</c:v>
                </c:pt>
                <c:pt idx="300">
                  <c:v>7222.3899999999994</c:v>
                </c:pt>
                <c:pt idx="301">
                  <c:v>7216.41</c:v>
                </c:pt>
                <c:pt idx="302">
                  <c:v>7196.1200000000008</c:v>
                </c:pt>
                <c:pt idx="303">
                  <c:v>7215.91</c:v>
                </c:pt>
                <c:pt idx="304">
                  <c:v>7236.34</c:v>
                </c:pt>
                <c:pt idx="305">
                  <c:v>7226.1899999999987</c:v>
                </c:pt>
                <c:pt idx="306">
                  <c:v>7259.4600000000009</c:v>
                </c:pt>
                <c:pt idx="307">
                  <c:v>7231.92</c:v>
                </c:pt>
                <c:pt idx="308">
                  <c:v>7257.7100000000009</c:v>
                </c:pt>
                <c:pt idx="309">
                  <c:v>7292.4599999999991</c:v>
                </c:pt>
                <c:pt idx="310">
                  <c:v>7260.0499999999993</c:v>
                </c:pt>
                <c:pt idx="311">
                  <c:v>7297.3399999999992</c:v>
                </c:pt>
                <c:pt idx="312">
                  <c:v>7317.2199999999993</c:v>
                </c:pt>
                <c:pt idx="313">
                  <c:v>7314.01</c:v>
                </c:pt>
                <c:pt idx="314">
                  <c:v>7313.18</c:v>
                </c:pt>
                <c:pt idx="315">
                  <c:v>7333.52</c:v>
                </c:pt>
                <c:pt idx="316">
                  <c:v>7312.76</c:v>
                </c:pt>
                <c:pt idx="317">
                  <c:v>7334.01</c:v>
                </c:pt>
                <c:pt idx="318">
                  <c:v>7372.13</c:v>
                </c:pt>
                <c:pt idx="319">
                  <c:v>7364.36</c:v>
                </c:pt>
                <c:pt idx="320">
                  <c:v>7389.37</c:v>
                </c:pt>
                <c:pt idx="321">
                  <c:v>7412.26</c:v>
                </c:pt>
                <c:pt idx="322">
                  <c:v>7393.26</c:v>
                </c:pt>
                <c:pt idx="323">
                  <c:v>7416.14</c:v>
                </c:pt>
                <c:pt idx="324">
                  <c:v>7387.58</c:v>
                </c:pt>
                <c:pt idx="325">
                  <c:v>7388.5099999999993</c:v>
                </c:pt>
                <c:pt idx="326">
                  <c:v>7436.55</c:v>
                </c:pt>
                <c:pt idx="327">
                  <c:v>7466.5</c:v>
                </c:pt>
                <c:pt idx="328">
                  <c:v>7455.74</c:v>
                </c:pt>
                <c:pt idx="329">
                  <c:v>7479.9</c:v>
                </c:pt>
                <c:pt idx="330">
                  <c:v>7505.7000000000007</c:v>
                </c:pt>
                <c:pt idx="331">
                  <c:v>7494.9599999999991</c:v>
                </c:pt>
                <c:pt idx="332">
                  <c:v>7515.8799999999992</c:v>
                </c:pt>
                <c:pt idx="333">
                  <c:v>7487.8099999999995</c:v>
                </c:pt>
                <c:pt idx="334">
                  <c:v>7520.33</c:v>
                </c:pt>
                <c:pt idx="335">
                  <c:v>7556.5</c:v>
                </c:pt>
                <c:pt idx="336">
                  <c:v>7535.7900000000009</c:v>
                </c:pt>
                <c:pt idx="337">
                  <c:v>7548.44</c:v>
                </c:pt>
                <c:pt idx="338">
                  <c:v>7593.06</c:v>
                </c:pt>
                <c:pt idx="339">
                  <c:v>7559.13</c:v>
                </c:pt>
                <c:pt idx="340">
                  <c:v>7605.74</c:v>
                </c:pt>
                <c:pt idx="341">
                  <c:v>7623.82</c:v>
                </c:pt>
                <c:pt idx="342">
                  <c:v>7613.6900000000005</c:v>
                </c:pt>
                <c:pt idx="343">
                  <c:v>7651.89</c:v>
                </c:pt>
                <c:pt idx="344">
                  <c:v>7668.28</c:v>
                </c:pt>
                <c:pt idx="345">
                  <c:v>7663.71</c:v>
                </c:pt>
                <c:pt idx="346">
                  <c:v>7689.3099999999995</c:v>
                </c:pt>
                <c:pt idx="347">
                  <c:v>7665.31</c:v>
                </c:pt>
                <c:pt idx="348">
                  <c:v>7699.17</c:v>
                </c:pt>
                <c:pt idx="349">
                  <c:v>7703.2800000000007</c:v>
                </c:pt>
                <c:pt idx="350">
                  <c:v>7731.85</c:v>
                </c:pt>
                <c:pt idx="351">
                  <c:v>7725.1500000000005</c:v>
                </c:pt>
                <c:pt idx="352">
                  <c:v>7760.4</c:v>
                </c:pt>
                <c:pt idx="353">
                  <c:v>7778.98</c:v>
                </c:pt>
                <c:pt idx="354">
                  <c:v>7777.15</c:v>
                </c:pt>
                <c:pt idx="355">
                  <c:v>7813.4400000000005</c:v>
                </c:pt>
                <c:pt idx="356">
                  <c:v>7777.7400000000007</c:v>
                </c:pt>
                <c:pt idx="357">
                  <c:v>7817.9500000000007</c:v>
                </c:pt>
                <c:pt idx="358">
                  <c:v>7837.32</c:v>
                </c:pt>
                <c:pt idx="359">
                  <c:v>7829.68</c:v>
                </c:pt>
                <c:pt idx="360">
                  <c:v>7857.55</c:v>
                </c:pt>
                <c:pt idx="361">
                  <c:v>7863.5300000000007</c:v>
                </c:pt>
                <c:pt idx="362">
                  <c:v>7847.98</c:v>
                </c:pt>
                <c:pt idx="363">
                  <c:v>7878.62</c:v>
                </c:pt>
                <c:pt idx="364">
                  <c:v>7923.73</c:v>
                </c:pt>
                <c:pt idx="365">
                  <c:v>7888.78</c:v>
                </c:pt>
                <c:pt idx="366">
                  <c:v>7931.58</c:v>
                </c:pt>
                <c:pt idx="367">
                  <c:v>7952.92</c:v>
                </c:pt>
                <c:pt idx="368">
                  <c:v>7943.74</c:v>
                </c:pt>
                <c:pt idx="369">
                  <c:v>7979.5</c:v>
                </c:pt>
                <c:pt idx="370">
                  <c:v>7991.4699999999993</c:v>
                </c:pt>
                <c:pt idx="371">
                  <c:v>7987.99</c:v>
                </c:pt>
                <c:pt idx="372">
                  <c:v>8024.47</c:v>
                </c:pt>
                <c:pt idx="373">
                  <c:v>8026.6100000000006</c:v>
                </c:pt>
                <c:pt idx="374">
                  <c:v>8006.8899999999994</c:v>
                </c:pt>
                <c:pt idx="375">
                  <c:v>8032.75</c:v>
                </c:pt>
                <c:pt idx="376">
                  <c:v>8065.7900000000009</c:v>
                </c:pt>
                <c:pt idx="377">
                  <c:v>8022.79</c:v>
                </c:pt>
              </c:numCache>
            </c:numRef>
          </c:val>
          <c:smooth val="0"/>
          <c:extLst>
            <c:ext xmlns:c16="http://schemas.microsoft.com/office/drawing/2014/chart" uri="{C3380CC4-5D6E-409C-BE32-E72D297353CC}">
              <c16:uniqueId val="{00000003-50FD-490F-AE47-4DCE7D400AE8}"/>
            </c:ext>
          </c:extLst>
        </c:ser>
        <c:ser>
          <c:idx val="6"/>
          <c:order val="6"/>
          <c:tx>
            <c:strRef>
              <c:f>'8 Prison Population'!$H$7</c:f>
              <c:strCache>
                <c:ptCount val="1"/>
                <c:pt idx="0">
                  <c:v>Total Prison Population (Projection 2022)</c:v>
                </c:pt>
              </c:strCache>
            </c:strRef>
          </c:tx>
          <c:spPr>
            <a:ln w="28575" cap="rnd">
              <a:solidFill>
                <a:schemeClr val="tx1"/>
              </a:solidFill>
              <a:prstDash val="sysDash"/>
              <a:round/>
            </a:ln>
            <a:effectLst/>
          </c:spPr>
          <c:marker>
            <c:symbol val="none"/>
          </c:marker>
          <c:cat>
            <c:numRef>
              <c:f>'8 Prison Population'!$A$8:$A$397</c:f>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formatCode="General">
                  <c:v>48395</c:v>
                </c:pt>
              </c:numCache>
            </c:numRef>
          </c:cat>
          <c:val>
            <c:numRef>
              <c:f>'8 Prison Population'!$H$8:$H$397</c:f>
              <c:numCache>
                <c:formatCode>#,##0</c:formatCode>
                <c:ptCount val="390"/>
                <c:pt idx="275">
                  <c:v>8259</c:v>
                </c:pt>
                <c:pt idx="276">
                  <c:v>8509.3940972587479</c:v>
                </c:pt>
                <c:pt idx="277">
                  <c:v>8537.8782761972361</c:v>
                </c:pt>
                <c:pt idx="278">
                  <c:v>8376.6329082675584</c:v>
                </c:pt>
                <c:pt idx="279">
                  <c:v>8369.7730037057136</c:v>
                </c:pt>
                <c:pt idx="280">
                  <c:v>8441.807180550928</c:v>
                </c:pt>
                <c:pt idx="281">
                  <c:v>8456.8669415250497</c:v>
                </c:pt>
                <c:pt idx="282">
                  <c:v>8439.3941627673248</c:v>
                </c:pt>
                <c:pt idx="283">
                  <c:v>8465.3028379264997</c:v>
                </c:pt>
                <c:pt idx="284">
                  <c:v>8490.7000378856046</c:v>
                </c:pt>
                <c:pt idx="285">
                  <c:v>8482.2978606366614</c:v>
                </c:pt>
                <c:pt idx="286">
                  <c:v>8513.2026524495486</c:v>
                </c:pt>
                <c:pt idx="287">
                  <c:v>8307.419106273228</c:v>
                </c:pt>
                <c:pt idx="288">
                  <c:v>8574.4258566311655</c:v>
                </c:pt>
                <c:pt idx="289">
                  <c:v>8628.0001556562693</c:v>
                </c:pt>
                <c:pt idx="290">
                  <c:v>8429.8652904058181</c:v>
                </c:pt>
                <c:pt idx="291">
                  <c:v>8443.2145752210454</c:v>
                </c:pt>
                <c:pt idx="292">
                  <c:v>8497.6693960757329</c:v>
                </c:pt>
                <c:pt idx="293">
                  <c:v>8447.269935617438</c:v>
                </c:pt>
                <c:pt idx="294">
                  <c:v>8505.665585595736</c:v>
                </c:pt>
                <c:pt idx="295">
                  <c:v>8509.4262894015901</c:v>
                </c:pt>
                <c:pt idx="296">
                  <c:v>8492.9640590135332</c:v>
                </c:pt>
                <c:pt idx="297">
                  <c:v>8489.7365341422592</c:v>
                </c:pt>
                <c:pt idx="298">
                  <c:v>8520.1551194475378</c:v>
                </c:pt>
                <c:pt idx="299">
                  <c:v>8357.6325231821847</c:v>
                </c:pt>
                <c:pt idx="300">
                  <c:v>8612.4586589103201</c:v>
                </c:pt>
                <c:pt idx="301">
                  <c:v>8616.6249204920241</c:v>
                </c:pt>
                <c:pt idx="302">
                  <c:v>8421.8637973721161</c:v>
                </c:pt>
                <c:pt idx="303">
                  <c:v>8416.6458008032314</c:v>
                </c:pt>
                <c:pt idx="304">
                  <c:v>8454.7545617030191</c:v>
                </c:pt>
                <c:pt idx="305">
                  <c:v>8448.8772884482605</c:v>
                </c:pt>
                <c:pt idx="306">
                  <c:v>8474.7542449559442</c:v>
                </c:pt>
                <c:pt idx="307">
                  <c:v>8446.6269033589815</c:v>
                </c:pt>
                <c:pt idx="308">
                  <c:v>8498.3883398219932</c:v>
                </c:pt>
                <c:pt idx="309">
                  <c:v>8525.8178969061955</c:v>
                </c:pt>
                <c:pt idx="310">
                  <c:v>8486.3488011685586</c:v>
                </c:pt>
                <c:pt idx="311">
                  <c:v>8344.8029475262811</c:v>
                </c:pt>
                <c:pt idx="312">
                  <c:v>8601.7282481415514</c:v>
                </c:pt>
                <c:pt idx="313">
                  <c:v>8629.2189811280605</c:v>
                </c:pt>
                <c:pt idx="314">
                  <c:v>8468.3536343400756</c:v>
                </c:pt>
                <c:pt idx="315">
                  <c:v>8497.6291637669274</c:v>
                </c:pt>
                <c:pt idx="316">
                  <c:v>8512.9273891777975</c:v>
                </c:pt>
                <c:pt idx="317">
                  <c:v>8549.2101107180642</c:v>
                </c:pt>
                <c:pt idx="318">
                  <c:v>8602.3180452276829</c:v>
                </c:pt>
                <c:pt idx="319">
                  <c:v>8603.9641330735667</c:v>
                </c:pt>
                <c:pt idx="320">
                  <c:v>8646.3006515729612</c:v>
                </c:pt>
                <c:pt idx="321">
                  <c:v>8662.1079493808465</c:v>
                </c:pt>
                <c:pt idx="322">
                  <c:v>8657.2439213487887</c:v>
                </c:pt>
                <c:pt idx="323">
                  <c:v>8521.4444073588384</c:v>
                </c:pt>
                <c:pt idx="324">
                  <c:v>8747.0192501011716</c:v>
                </c:pt>
                <c:pt idx="325">
                  <c:v>8785.4937195747771</c:v>
                </c:pt>
                <c:pt idx="326">
                  <c:v>8658.7467262662285</c:v>
                </c:pt>
                <c:pt idx="327">
                  <c:v>8670.8061253716023</c:v>
                </c:pt>
                <c:pt idx="328">
                  <c:v>8695.4114735594067</c:v>
                </c:pt>
                <c:pt idx="329">
                  <c:v>8715.10454398818</c:v>
                </c:pt>
                <c:pt idx="330">
                  <c:v>8752.9965700186931</c:v>
                </c:pt>
                <c:pt idx="331">
                  <c:v>8752.4203254428285</c:v>
                </c:pt>
                <c:pt idx="332">
                  <c:v>8782.1337909958165</c:v>
                </c:pt>
                <c:pt idx="333">
                  <c:v>8724.9956558713966</c:v>
                </c:pt>
                <c:pt idx="334">
                  <c:v>8766.5189476150645</c:v>
                </c:pt>
                <c:pt idx="335">
                  <c:v>8608.6109037965325</c:v>
                </c:pt>
                <c:pt idx="336">
                  <c:v>8844.6867488954449</c:v>
                </c:pt>
                <c:pt idx="337">
                  <c:v>8914.2506305211282</c:v>
                </c:pt>
                <c:pt idx="338">
                  <c:v>8771.8765416211445</c:v>
                </c:pt>
                <c:pt idx="339">
                  <c:v>8734.6325567324075</c:v>
                </c:pt>
                <c:pt idx="340">
                  <c:v>8833.5582065124872</c:v>
                </c:pt>
                <c:pt idx="341">
                  <c:v>8885.1295721460283</c:v>
                </c:pt>
                <c:pt idx="342">
                  <c:v>8905.8521200328523</c:v>
                </c:pt>
                <c:pt idx="343">
                  <c:v>8921.6112936296704</c:v>
                </c:pt>
                <c:pt idx="344">
                  <c:v>8946.5117932371213</c:v>
                </c:pt>
                <c:pt idx="345">
                  <c:v>8907.559571986656</c:v>
                </c:pt>
                <c:pt idx="346">
                  <c:v>8934.1352049148663</c:v>
                </c:pt>
                <c:pt idx="347">
                  <c:v>8726.9365758263302</c:v>
                </c:pt>
                <c:pt idx="348">
                  <c:v>9046.4869284747874</c:v>
                </c:pt>
                <c:pt idx="349">
                  <c:v>9062.2167860104782</c:v>
                </c:pt>
                <c:pt idx="350">
                  <c:v>8890.4950717895354</c:v>
                </c:pt>
                <c:pt idx="351">
                  <c:v>8902.9628486949641</c:v>
                </c:pt>
                <c:pt idx="352">
                  <c:v>8995.4721787930521</c:v>
                </c:pt>
                <c:pt idx="353">
                  <c:v>9014.9731417024686</c:v>
                </c:pt>
                <c:pt idx="354">
                  <c:v>9004.1872028620182</c:v>
                </c:pt>
                <c:pt idx="355">
                  <c:v>9045.0016209687583</c:v>
                </c:pt>
                <c:pt idx="356">
                  <c:v>9019.1859253579969</c:v>
                </c:pt>
                <c:pt idx="357">
                  <c:v>9066.8386186038188</c:v>
                </c:pt>
                <c:pt idx="358">
                  <c:v>9108.6876807757144</c:v>
                </c:pt>
                <c:pt idx="359">
                  <c:v>8897.9326552061684</c:v>
                </c:pt>
                <c:pt idx="360">
                  <c:v>9231.6782482024701</c:v>
                </c:pt>
                <c:pt idx="361">
                  <c:v>9281.0666371861662</c:v>
                </c:pt>
                <c:pt idx="362">
                  <c:v>9053.9832129992392</c:v>
                </c:pt>
                <c:pt idx="363">
                  <c:v>9084.5529953580335</c:v>
                </c:pt>
                <c:pt idx="364">
                  <c:v>9174.3413798814909</c:v>
                </c:pt>
                <c:pt idx="365">
                  <c:v>9115.059628576746</c:v>
                </c:pt>
                <c:pt idx="366">
                  <c:v>9184.5861948380261</c:v>
                </c:pt>
                <c:pt idx="367">
                  <c:v>9231.9559368961545</c:v>
                </c:pt>
                <c:pt idx="368">
                  <c:v>9241.6580093843495</c:v>
                </c:pt>
                <c:pt idx="369">
                  <c:v>9243.8347778080497</c:v>
                </c:pt>
                <c:pt idx="370">
                  <c:v>9263.19291981485</c:v>
                </c:pt>
                <c:pt idx="371">
                  <c:v>9063.2460617924553</c:v>
                </c:pt>
                <c:pt idx="372">
                  <c:v>9403.8224698806371</c:v>
                </c:pt>
                <c:pt idx="373">
                  <c:v>9435.5872859337815</c:v>
                </c:pt>
                <c:pt idx="374">
                  <c:v>9226.1412341036375</c:v>
                </c:pt>
                <c:pt idx="375">
                  <c:v>9227.710211360707</c:v>
                </c:pt>
                <c:pt idx="376">
                  <c:v>9289.9199713265298</c:v>
                </c:pt>
                <c:pt idx="377">
                  <c:v>9275.2276510570191</c:v>
                </c:pt>
                <c:pt idx="378">
                  <c:v>9343.420601248552</c:v>
                </c:pt>
                <c:pt idx="379">
                  <c:v>9302.6177914366635</c:v>
                </c:pt>
                <c:pt idx="380">
                  <c:v>9358.7619488271976</c:v>
                </c:pt>
                <c:pt idx="381">
                  <c:v>9405.9389944542818</c:v>
                </c:pt>
                <c:pt idx="382">
                  <c:v>9386.3380715146086</c:v>
                </c:pt>
                <c:pt idx="383">
                  <c:v>9243.6409496978413</c:v>
                </c:pt>
                <c:pt idx="384">
                  <c:v>9583.1150353578232</c:v>
                </c:pt>
                <c:pt idx="385">
                  <c:v>9565.3920779193213</c:v>
                </c:pt>
                <c:pt idx="386">
                  <c:v>9418.0200833063864</c:v>
                </c:pt>
                <c:pt idx="387">
                  <c:v>9435.1240755576291</c:v>
                </c:pt>
                <c:pt idx="388">
                  <c:v>9451.3032464317275</c:v>
                </c:pt>
                <c:pt idx="389">
                  <c:v>9440.4722182225141</c:v>
                </c:pt>
              </c:numCache>
            </c:numRef>
          </c:val>
          <c:smooth val="0"/>
          <c:extLst>
            <c:ext xmlns:c16="http://schemas.microsoft.com/office/drawing/2014/chart" uri="{C3380CC4-5D6E-409C-BE32-E72D297353CC}">
              <c16:uniqueId val="{00000006-50FD-490F-AE47-4DCE7D400AE8}"/>
            </c:ext>
          </c:extLst>
        </c:ser>
        <c:dLbls>
          <c:showLegendKey val="0"/>
          <c:showVal val="0"/>
          <c:showCatName val="0"/>
          <c:showSerName val="0"/>
          <c:showPercent val="0"/>
          <c:showBubbleSize val="0"/>
        </c:dLbls>
        <c:smooth val="0"/>
        <c:axId val="1462323888"/>
        <c:axId val="1462321920"/>
        <c:extLst>
          <c:ext xmlns:c15="http://schemas.microsoft.com/office/drawing/2012/chart" uri="{02D57815-91ED-43cb-92C2-25804820EDAC}">
            <c15:filteredLineSeries>
              <c15:ser>
                <c:idx val="1"/>
                <c:order val="1"/>
                <c:tx>
                  <c:strRef>
                    <c:extLst>
                      <c:ext uri="{02D57815-91ED-43cb-92C2-25804820EDAC}">
                        <c15:formulaRef>
                          <c15:sqref>'8 Prison Population'!$C$7</c15:sqref>
                        </c15:formulaRef>
                      </c:ext>
                    </c:extLst>
                    <c:strCache>
                      <c:ptCount val="1"/>
                      <c:pt idx="0">
                        <c:v>Remand</c:v>
                      </c:pt>
                    </c:strCache>
                  </c:strRef>
                </c:tx>
                <c:spPr>
                  <a:ln w="28575" cap="rnd">
                    <a:solidFill>
                      <a:schemeClr val="accent2"/>
                    </a:solidFill>
                    <a:round/>
                  </a:ln>
                  <a:effectLst/>
                </c:spPr>
                <c:marker>
                  <c:symbol val="none"/>
                </c:marker>
                <c:cat>
                  <c:numRef>
                    <c:extLst>
                      <c:ext uri="{02D57815-91ED-43cb-92C2-25804820EDAC}">
                        <c15:formulaRef>
                          <c15:sqref>'8 Prison Population'!$A$8:$A$397</c15:sqref>
                        </c15:formulaRef>
                      </c:ext>
                    </c:extLst>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formatCode="General">
                        <c:v>48395</c:v>
                      </c:pt>
                    </c:numCache>
                  </c:numRef>
                </c:cat>
                <c:val>
                  <c:numRef>
                    <c:extLst>
                      <c:ext uri="{02D57815-91ED-43cb-92C2-25804820EDAC}">
                        <c15:formulaRef>
                          <c15:sqref>'8 Prison Population'!$C$8:$C$397</c15:sqref>
                        </c15:formulaRef>
                      </c:ext>
                    </c:extLst>
                    <c:numCache>
                      <c:formatCode>#,##0</c:formatCode>
                      <c:ptCount val="390"/>
                      <c:pt idx="0">
                        <c:v>746</c:v>
                      </c:pt>
                      <c:pt idx="1">
                        <c:v>741</c:v>
                      </c:pt>
                      <c:pt idx="2">
                        <c:v>752</c:v>
                      </c:pt>
                      <c:pt idx="3">
                        <c:v>693</c:v>
                      </c:pt>
                      <c:pt idx="4">
                        <c:v>677</c:v>
                      </c:pt>
                      <c:pt idx="5">
                        <c:v>760</c:v>
                      </c:pt>
                      <c:pt idx="6">
                        <c:v>803</c:v>
                      </c:pt>
                      <c:pt idx="7">
                        <c:v>797</c:v>
                      </c:pt>
                      <c:pt idx="8">
                        <c:v>785</c:v>
                      </c:pt>
                      <c:pt idx="9">
                        <c:v>800</c:v>
                      </c:pt>
                      <c:pt idx="10">
                        <c:v>780</c:v>
                      </c:pt>
                      <c:pt idx="11">
                        <c:v>719</c:v>
                      </c:pt>
                      <c:pt idx="12">
                        <c:v>949</c:v>
                      </c:pt>
                      <c:pt idx="13">
                        <c:v>982</c:v>
                      </c:pt>
                      <c:pt idx="14">
                        <c:v>955</c:v>
                      </c:pt>
                      <c:pt idx="15">
                        <c:v>962</c:v>
                      </c:pt>
                      <c:pt idx="16">
                        <c:v>900</c:v>
                      </c:pt>
                      <c:pt idx="17">
                        <c:v>868</c:v>
                      </c:pt>
                      <c:pt idx="18">
                        <c:v>888</c:v>
                      </c:pt>
                      <c:pt idx="19">
                        <c:v>852</c:v>
                      </c:pt>
                      <c:pt idx="20">
                        <c:v>882</c:v>
                      </c:pt>
                      <c:pt idx="21">
                        <c:v>909</c:v>
                      </c:pt>
                      <c:pt idx="22">
                        <c:v>908</c:v>
                      </c:pt>
                      <c:pt idx="23">
                        <c:v>860</c:v>
                      </c:pt>
                      <c:pt idx="24">
                        <c:v>941</c:v>
                      </c:pt>
                      <c:pt idx="25">
                        <c:v>981</c:v>
                      </c:pt>
                      <c:pt idx="26">
                        <c:v>920</c:v>
                      </c:pt>
                      <c:pt idx="27">
                        <c:v>974</c:v>
                      </c:pt>
                      <c:pt idx="28">
                        <c:v>977</c:v>
                      </c:pt>
                      <c:pt idx="29">
                        <c:v>985</c:v>
                      </c:pt>
                      <c:pt idx="30">
                        <c:v>923</c:v>
                      </c:pt>
                      <c:pt idx="31">
                        <c:v>937</c:v>
                      </c:pt>
                      <c:pt idx="32">
                        <c:v>901</c:v>
                      </c:pt>
                      <c:pt idx="33">
                        <c:v>932</c:v>
                      </c:pt>
                      <c:pt idx="34">
                        <c:v>996</c:v>
                      </c:pt>
                      <c:pt idx="35">
                        <c:v>933</c:v>
                      </c:pt>
                      <c:pt idx="36">
                        <c:v>1073</c:v>
                      </c:pt>
                      <c:pt idx="37">
                        <c:v>1058</c:v>
                      </c:pt>
                      <c:pt idx="38">
                        <c:v>1020</c:v>
                      </c:pt>
                      <c:pt idx="39">
                        <c:v>1077</c:v>
                      </c:pt>
                      <c:pt idx="40">
                        <c:v>1092</c:v>
                      </c:pt>
                      <c:pt idx="41">
                        <c:v>1088</c:v>
                      </c:pt>
                      <c:pt idx="42">
                        <c:v>1075</c:v>
                      </c:pt>
                      <c:pt idx="43">
                        <c:v>1088</c:v>
                      </c:pt>
                      <c:pt idx="44">
                        <c:v>1091</c:v>
                      </c:pt>
                      <c:pt idx="45">
                        <c:v>1162</c:v>
                      </c:pt>
                      <c:pt idx="46">
                        <c:v>1189</c:v>
                      </c:pt>
                      <c:pt idx="47">
                        <c:v>1065</c:v>
                      </c:pt>
                      <c:pt idx="48">
                        <c:v>1258</c:v>
                      </c:pt>
                      <c:pt idx="49">
                        <c:v>1346</c:v>
                      </c:pt>
                      <c:pt idx="50">
                        <c:v>1311</c:v>
                      </c:pt>
                      <c:pt idx="51">
                        <c:v>1316</c:v>
                      </c:pt>
                      <c:pt idx="52">
                        <c:v>1332</c:v>
                      </c:pt>
                      <c:pt idx="53">
                        <c:v>1276</c:v>
                      </c:pt>
                      <c:pt idx="54">
                        <c:v>1234</c:v>
                      </c:pt>
                      <c:pt idx="55">
                        <c:v>1142</c:v>
                      </c:pt>
                      <c:pt idx="56">
                        <c:v>1138</c:v>
                      </c:pt>
                      <c:pt idx="57">
                        <c:v>1146</c:v>
                      </c:pt>
                      <c:pt idx="58">
                        <c:v>1165</c:v>
                      </c:pt>
                      <c:pt idx="59">
                        <c:v>1105</c:v>
                      </c:pt>
                      <c:pt idx="60">
                        <c:v>1272</c:v>
                      </c:pt>
                      <c:pt idx="61">
                        <c:v>1246</c:v>
                      </c:pt>
                      <c:pt idx="62">
                        <c:v>1248</c:v>
                      </c:pt>
                      <c:pt idx="63">
                        <c:v>1218</c:v>
                      </c:pt>
                      <c:pt idx="64">
                        <c:v>1196</c:v>
                      </c:pt>
                      <c:pt idx="65">
                        <c:v>1203</c:v>
                      </c:pt>
                      <c:pt idx="66">
                        <c:v>1286</c:v>
                      </c:pt>
                      <c:pt idx="67">
                        <c:v>1316</c:v>
                      </c:pt>
                      <c:pt idx="68">
                        <c:v>1301</c:v>
                      </c:pt>
                      <c:pt idx="69">
                        <c:v>1328</c:v>
                      </c:pt>
                      <c:pt idx="70">
                        <c:v>1344</c:v>
                      </c:pt>
                      <c:pt idx="71">
                        <c:v>1291</c:v>
                      </c:pt>
                      <c:pt idx="72">
                        <c:v>1446</c:v>
                      </c:pt>
                      <c:pt idx="73">
                        <c:v>1469</c:v>
                      </c:pt>
                      <c:pt idx="74">
                        <c:v>1521</c:v>
                      </c:pt>
                      <c:pt idx="75">
                        <c:v>1571</c:v>
                      </c:pt>
                      <c:pt idx="76">
                        <c:v>1541</c:v>
                      </c:pt>
                      <c:pt idx="77">
                        <c:v>1504</c:v>
                      </c:pt>
                      <c:pt idx="78">
                        <c:v>1524</c:v>
                      </c:pt>
                      <c:pt idx="79">
                        <c:v>1515</c:v>
                      </c:pt>
                      <c:pt idx="80">
                        <c:v>1461</c:v>
                      </c:pt>
                      <c:pt idx="81">
                        <c:v>1444</c:v>
                      </c:pt>
                      <c:pt idx="82">
                        <c:v>1467</c:v>
                      </c:pt>
                      <c:pt idx="83">
                        <c:v>1366</c:v>
                      </c:pt>
                      <c:pt idx="84">
                        <c:v>1545</c:v>
                      </c:pt>
                      <c:pt idx="85">
                        <c:v>1614</c:v>
                      </c:pt>
                      <c:pt idx="86">
                        <c:v>1639</c:v>
                      </c:pt>
                      <c:pt idx="87">
                        <c:v>1645</c:v>
                      </c:pt>
                      <c:pt idx="88">
                        <c:v>1709</c:v>
                      </c:pt>
                      <c:pt idx="89">
                        <c:v>1644</c:v>
                      </c:pt>
                      <c:pt idx="90">
                        <c:v>1643</c:v>
                      </c:pt>
                      <c:pt idx="91">
                        <c:v>1661</c:v>
                      </c:pt>
                      <c:pt idx="92">
                        <c:v>1697</c:v>
                      </c:pt>
                      <c:pt idx="93">
                        <c:v>1696</c:v>
                      </c:pt>
                      <c:pt idx="94">
                        <c:v>1611</c:v>
                      </c:pt>
                      <c:pt idx="95">
                        <c:v>1519</c:v>
                      </c:pt>
                      <c:pt idx="96">
                        <c:v>1652</c:v>
                      </c:pt>
                      <c:pt idx="97">
                        <c:v>1719</c:v>
                      </c:pt>
                      <c:pt idx="98">
                        <c:v>1692</c:v>
                      </c:pt>
                      <c:pt idx="99">
                        <c:v>1662</c:v>
                      </c:pt>
                      <c:pt idx="100">
                        <c:v>1710</c:v>
                      </c:pt>
                      <c:pt idx="101">
                        <c:v>1773</c:v>
                      </c:pt>
                      <c:pt idx="102">
                        <c:v>1759</c:v>
                      </c:pt>
                      <c:pt idx="103">
                        <c:v>1705</c:v>
                      </c:pt>
                      <c:pt idx="104">
                        <c:v>1775</c:v>
                      </c:pt>
                      <c:pt idx="105">
                        <c:v>1740</c:v>
                      </c:pt>
                      <c:pt idx="106">
                        <c:v>1668</c:v>
                      </c:pt>
                      <c:pt idx="107">
                        <c:v>1625</c:v>
                      </c:pt>
                      <c:pt idx="108">
                        <c:v>1812</c:v>
                      </c:pt>
                      <c:pt idx="109">
                        <c:v>1910</c:v>
                      </c:pt>
                      <c:pt idx="110">
                        <c:v>1834</c:v>
                      </c:pt>
                      <c:pt idx="111">
                        <c:v>1832</c:v>
                      </c:pt>
                      <c:pt idx="112">
                        <c:v>1794</c:v>
                      </c:pt>
                      <c:pt idx="113">
                        <c:v>1830</c:v>
                      </c:pt>
                      <c:pt idx="114">
                        <c:v>1746</c:v>
                      </c:pt>
                      <c:pt idx="115">
                        <c:v>1803</c:v>
                      </c:pt>
                      <c:pt idx="116">
                        <c:v>1864</c:v>
                      </c:pt>
                      <c:pt idx="117">
                        <c:v>1838</c:v>
                      </c:pt>
                      <c:pt idx="118">
                        <c:v>1780</c:v>
                      </c:pt>
                      <c:pt idx="119">
                        <c:v>1731</c:v>
                      </c:pt>
                      <c:pt idx="120">
                        <c:v>1879</c:v>
                      </c:pt>
                      <c:pt idx="121">
                        <c:v>1905</c:v>
                      </c:pt>
                      <c:pt idx="122">
                        <c:v>1826</c:v>
                      </c:pt>
                      <c:pt idx="123">
                        <c:v>1859</c:v>
                      </c:pt>
                      <c:pt idx="124">
                        <c:v>1845</c:v>
                      </c:pt>
                      <c:pt idx="125">
                        <c:v>1835</c:v>
                      </c:pt>
                      <c:pt idx="126">
                        <c:v>1838</c:v>
                      </c:pt>
                      <c:pt idx="127">
                        <c:v>1776</c:v>
                      </c:pt>
                      <c:pt idx="128">
                        <c:v>1784</c:v>
                      </c:pt>
                      <c:pt idx="129">
                        <c:v>1861</c:v>
                      </c:pt>
                      <c:pt idx="130">
                        <c:v>1815</c:v>
                      </c:pt>
                      <c:pt idx="131">
                        <c:v>1770</c:v>
                      </c:pt>
                      <c:pt idx="132">
                        <c:v>1994</c:v>
                      </c:pt>
                      <c:pt idx="133">
                        <c:v>2029</c:v>
                      </c:pt>
                      <c:pt idx="134">
                        <c:v>1929</c:v>
                      </c:pt>
                      <c:pt idx="135">
                        <c:v>1894</c:v>
                      </c:pt>
                      <c:pt idx="136">
                        <c:v>1833</c:v>
                      </c:pt>
                      <c:pt idx="137">
                        <c:v>1810</c:v>
                      </c:pt>
                      <c:pt idx="138">
                        <c:v>1852</c:v>
                      </c:pt>
                      <c:pt idx="139">
                        <c:v>1795</c:v>
                      </c:pt>
                      <c:pt idx="140">
                        <c:v>1749</c:v>
                      </c:pt>
                      <c:pt idx="141">
                        <c:v>1800</c:v>
                      </c:pt>
                      <c:pt idx="142">
                        <c:v>1783</c:v>
                      </c:pt>
                      <c:pt idx="143">
                        <c:v>1765</c:v>
                      </c:pt>
                      <c:pt idx="144">
                        <c:v>1996</c:v>
                      </c:pt>
                      <c:pt idx="145">
                        <c:v>1978</c:v>
                      </c:pt>
                      <c:pt idx="146">
                        <c:v>1912</c:v>
                      </c:pt>
                      <c:pt idx="147">
                        <c:v>1986</c:v>
                      </c:pt>
                      <c:pt idx="148">
                        <c:v>1929</c:v>
                      </c:pt>
                      <c:pt idx="149">
                        <c:v>1852</c:v>
                      </c:pt>
                      <c:pt idx="150">
                        <c:v>1833</c:v>
                      </c:pt>
                      <c:pt idx="151">
                        <c:v>1766</c:v>
                      </c:pt>
                      <c:pt idx="152">
                        <c:v>1763</c:v>
                      </c:pt>
                      <c:pt idx="153">
                        <c:v>1808</c:v>
                      </c:pt>
                      <c:pt idx="154">
                        <c:v>1800</c:v>
                      </c:pt>
                      <c:pt idx="155">
                        <c:v>1749</c:v>
                      </c:pt>
                      <c:pt idx="156">
                        <c:v>1852</c:v>
                      </c:pt>
                      <c:pt idx="157">
                        <c:v>1841</c:v>
                      </c:pt>
                      <c:pt idx="158">
                        <c:v>1817</c:v>
                      </c:pt>
                      <c:pt idx="159">
                        <c:v>1776</c:v>
                      </c:pt>
                      <c:pt idx="160">
                        <c:v>1701</c:v>
                      </c:pt>
                      <c:pt idx="161">
                        <c:v>1646</c:v>
                      </c:pt>
                      <c:pt idx="162">
                        <c:v>1555</c:v>
                      </c:pt>
                      <c:pt idx="163">
                        <c:v>1589</c:v>
                      </c:pt>
                      <c:pt idx="164">
                        <c:v>1600</c:v>
                      </c:pt>
                      <c:pt idx="165">
                        <c:v>1566</c:v>
                      </c:pt>
                      <c:pt idx="166">
                        <c:v>1550</c:v>
                      </c:pt>
                      <c:pt idx="167">
                        <c:v>1552</c:v>
                      </c:pt>
                      <c:pt idx="168">
                        <c:v>1712</c:v>
                      </c:pt>
                      <c:pt idx="169">
                        <c:v>1773</c:v>
                      </c:pt>
                      <c:pt idx="170">
                        <c:v>1809</c:v>
                      </c:pt>
                      <c:pt idx="171">
                        <c:v>1775</c:v>
                      </c:pt>
                      <c:pt idx="172">
                        <c:v>1803</c:v>
                      </c:pt>
                      <c:pt idx="173">
                        <c:v>1826</c:v>
                      </c:pt>
                      <c:pt idx="174">
                        <c:v>1850</c:v>
                      </c:pt>
                      <c:pt idx="175">
                        <c:v>1820</c:v>
                      </c:pt>
                      <c:pt idx="176">
                        <c:v>1793</c:v>
                      </c:pt>
                      <c:pt idx="177">
                        <c:v>1769</c:v>
                      </c:pt>
                      <c:pt idx="178">
                        <c:v>1810</c:v>
                      </c:pt>
                      <c:pt idx="179">
                        <c:v>1864</c:v>
                      </c:pt>
                      <c:pt idx="180">
                        <c:v>2061</c:v>
                      </c:pt>
                      <c:pt idx="181">
                        <c:v>2091</c:v>
                      </c:pt>
                      <c:pt idx="182">
                        <c:v>2025</c:v>
                      </c:pt>
                      <c:pt idx="183">
                        <c:v>2078</c:v>
                      </c:pt>
                      <c:pt idx="184">
                        <c:v>2107</c:v>
                      </c:pt>
                      <c:pt idx="185">
                        <c:v>2132</c:v>
                      </c:pt>
                      <c:pt idx="186">
                        <c:v>2131</c:v>
                      </c:pt>
                      <c:pt idx="187">
                        <c:v>2248</c:v>
                      </c:pt>
                      <c:pt idx="188">
                        <c:v>2178</c:v>
                      </c:pt>
                      <c:pt idx="189">
                        <c:v>2219</c:v>
                      </c:pt>
                      <c:pt idx="190">
                        <c:v>2211</c:v>
                      </c:pt>
                      <c:pt idx="191">
                        <c:v>2305</c:v>
                      </c:pt>
                      <c:pt idx="192">
                        <c:v>2482</c:v>
                      </c:pt>
                      <c:pt idx="193">
                        <c:v>2493</c:v>
                      </c:pt>
                      <c:pt idx="194">
                        <c:v>2496</c:v>
                      </c:pt>
                      <c:pt idx="195">
                        <c:v>2462</c:v>
                      </c:pt>
                      <c:pt idx="196">
                        <c:v>2517</c:v>
                      </c:pt>
                      <c:pt idx="197">
                        <c:v>2548</c:v>
                      </c:pt>
                      <c:pt idx="198">
                        <c:v>2538</c:v>
                      </c:pt>
                      <c:pt idx="199">
                        <c:v>2604</c:v>
                      </c:pt>
                      <c:pt idx="200">
                        <c:v>2679</c:v>
                      </c:pt>
                      <c:pt idx="201">
                        <c:v>2781</c:v>
                      </c:pt>
                      <c:pt idx="202">
                        <c:v>2816</c:v>
                      </c:pt>
                      <c:pt idx="203">
                        <c:v>2816</c:v>
                      </c:pt>
                      <c:pt idx="204">
                        <c:v>3023</c:v>
                      </c:pt>
                      <c:pt idx="205">
                        <c:v>3004</c:v>
                      </c:pt>
                      <c:pt idx="206">
                        <c:v>2868</c:v>
                      </c:pt>
                      <c:pt idx="207">
                        <c:v>2995</c:v>
                      </c:pt>
                      <c:pt idx="208">
                        <c:v>2908</c:v>
                      </c:pt>
                      <c:pt idx="209">
                        <c:v>2977</c:v>
                      </c:pt>
                      <c:pt idx="210">
                        <c:v>2982</c:v>
                      </c:pt>
                      <c:pt idx="211">
                        <c:v>3028</c:v>
                      </c:pt>
                      <c:pt idx="212">
                        <c:v>3018</c:v>
                      </c:pt>
                      <c:pt idx="213">
                        <c:v>3031</c:v>
                      </c:pt>
                      <c:pt idx="214">
                        <c:v>2961</c:v>
                      </c:pt>
                      <c:pt idx="215">
                        <c:v>2951</c:v>
                      </c:pt>
                      <c:pt idx="216">
                        <c:v>3289</c:v>
                      </c:pt>
                      <c:pt idx="217">
                        <c:v>3327</c:v>
                      </c:pt>
                      <c:pt idx="218">
                        <c:v>3380</c:v>
                      </c:pt>
                      <c:pt idx="219">
                        <c:v>3208</c:v>
                      </c:pt>
                      <c:pt idx="220">
                        <c:v>3107</c:v>
                      </c:pt>
                      <c:pt idx="221">
                        <c:v>3227</c:v>
                      </c:pt>
                      <c:pt idx="222">
                        <c:v>3049</c:v>
                      </c:pt>
                      <c:pt idx="223">
                        <c:v>2913</c:v>
                      </c:pt>
                      <c:pt idx="224">
                        <c:v>2925</c:v>
                      </c:pt>
                      <c:pt idx="225">
                        <c:v>2944</c:v>
                      </c:pt>
                      <c:pt idx="226">
                        <c:v>2944</c:v>
                      </c:pt>
                      <c:pt idx="227">
                        <c:v>2991</c:v>
                      </c:pt>
                      <c:pt idx="228">
                        <c:v>3284</c:v>
                      </c:pt>
                      <c:pt idx="229">
                        <c:v>3394</c:v>
                      </c:pt>
                      <c:pt idx="230">
                        <c:v>3460</c:v>
                      </c:pt>
                      <c:pt idx="231">
                        <c:v>3488</c:v>
                      </c:pt>
                      <c:pt idx="232">
                        <c:v>3495</c:v>
                      </c:pt>
                      <c:pt idx="233">
                        <c:v>3479</c:v>
                      </c:pt>
                      <c:pt idx="234">
                        <c:v>3549</c:v>
                      </c:pt>
                      <c:pt idx="235">
                        <c:v>3651</c:v>
                      </c:pt>
                      <c:pt idx="236">
                        <c:v>3603</c:v>
                      </c:pt>
                      <c:pt idx="237">
                        <c:v>3628</c:v>
                      </c:pt>
                      <c:pt idx="238">
                        <c:v>3634</c:v>
                      </c:pt>
                      <c:pt idx="239">
                        <c:v>3613</c:v>
                      </c:pt>
                      <c:pt idx="240">
                        <c:v>3932</c:v>
                      </c:pt>
                      <c:pt idx="241">
                        <c:v>3923</c:v>
                      </c:pt>
                      <c:pt idx="242">
                        <c:v>3819</c:v>
                      </c:pt>
                      <c:pt idx="243">
                        <c:v>3761</c:v>
                      </c:pt>
                      <c:pt idx="244">
                        <c:v>3532</c:v>
                      </c:pt>
                      <c:pt idx="245">
                        <c:v>3420</c:v>
                      </c:pt>
                      <c:pt idx="246">
                        <c:v>3186</c:v>
                      </c:pt>
                      <c:pt idx="247">
                        <c:v>3174</c:v>
                      </c:pt>
                      <c:pt idx="248">
                        <c:v>3221</c:v>
                      </c:pt>
                      <c:pt idx="249">
                        <c:v>3206</c:v>
                      </c:pt>
                      <c:pt idx="250">
                        <c:v>3076</c:v>
                      </c:pt>
                      <c:pt idx="251">
                        <c:v>3001</c:v>
                      </c:pt>
                      <c:pt idx="252">
                        <c:v>3274</c:v>
                      </c:pt>
                      <c:pt idx="253">
                        <c:v>3281</c:v>
                      </c:pt>
                      <c:pt idx="254">
                        <c:v>3209</c:v>
                      </c:pt>
                      <c:pt idx="255">
                        <c:v>3177</c:v>
                      </c:pt>
                      <c:pt idx="256">
                        <c:v>3129</c:v>
                      </c:pt>
                      <c:pt idx="257">
                        <c:v>3128</c:v>
                      </c:pt>
                      <c:pt idx="258">
                        <c:v>3025</c:v>
                      </c:pt>
                      <c:pt idx="259">
                        <c:v>3020</c:v>
                      </c:pt>
                      <c:pt idx="260">
                        <c:v>2955</c:v>
                      </c:pt>
                      <c:pt idx="261">
                        <c:v>3009</c:v>
                      </c:pt>
                      <c:pt idx="262">
                        <c:v>2912</c:v>
                      </c:pt>
                      <c:pt idx="263">
                        <c:v>2907</c:v>
                      </c:pt>
                      <c:pt idx="264">
                        <c:v>3268</c:v>
                      </c:pt>
                      <c:pt idx="265">
                        <c:v>3133</c:v>
                      </c:pt>
                      <c:pt idx="266">
                        <c:v>3059</c:v>
                      </c:pt>
                      <c:pt idx="267">
                        <c:v>3182</c:v>
                      </c:pt>
                      <c:pt idx="268">
                        <c:v>3147</c:v>
                      </c:pt>
                      <c:pt idx="269">
                        <c:v>3152</c:v>
                      </c:pt>
                      <c:pt idx="270">
                        <c:v>3200</c:v>
                      </c:pt>
                      <c:pt idx="271">
                        <c:v>3300</c:v>
                      </c:pt>
                      <c:pt idx="272">
                        <c:v>3369</c:v>
                      </c:pt>
                      <c:pt idx="273">
                        <c:v>3404</c:v>
                      </c:pt>
                      <c:pt idx="274">
                        <c:v>3477</c:v>
                      </c:pt>
                      <c:pt idx="275">
                        <c:v>3619</c:v>
                      </c:pt>
                      <c:pt idx="276">
                        <c:v>3930</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numCache>
                  </c:numRef>
                </c:val>
                <c:smooth val="0"/>
                <c:extLst>
                  <c:ext xmlns:c16="http://schemas.microsoft.com/office/drawing/2014/chart" uri="{C3380CC4-5D6E-409C-BE32-E72D297353CC}">
                    <c16:uniqueId val="{00000001-50FD-490F-AE47-4DCE7D400AE8}"/>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'8 Prison Population'!$D$7</c15:sqref>
                        </c15:formulaRef>
                      </c:ext>
                    </c:extLst>
                    <c:strCache>
                      <c:ptCount val="1"/>
                      <c:pt idx="0">
                        <c:v>Sentenced</c:v>
                      </c:pt>
                    </c:strCache>
                  </c:strRef>
                </c:tx>
                <c:spPr>
                  <a:ln w="28575" cap="rnd">
                    <a:solidFill>
                      <a:schemeClr val="tx2"/>
                    </a:solidFill>
                    <a:round/>
                  </a:ln>
                  <a:effectLst/>
                </c:spPr>
                <c:marker>
                  <c:symbol val="none"/>
                </c:marker>
                <c:cat>
                  <c:numRef>
                    <c:extLst xmlns:c15="http://schemas.microsoft.com/office/drawing/2012/chart">
                      <c:ext xmlns:c15="http://schemas.microsoft.com/office/drawing/2012/chart" uri="{02D57815-91ED-43cb-92C2-25804820EDAC}">
                        <c15:formulaRef>
                          <c15:sqref>'8 Prison Population'!$A$8:$A$397</c15:sqref>
                        </c15:formulaRef>
                      </c:ext>
                    </c:extLst>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formatCode="General">
                        <c:v>48395</c:v>
                      </c:pt>
                    </c:numCache>
                  </c:numRef>
                </c:cat>
                <c:val>
                  <c:numRef>
                    <c:extLst xmlns:c15="http://schemas.microsoft.com/office/drawing/2012/chart">
                      <c:ext xmlns:c15="http://schemas.microsoft.com/office/drawing/2012/chart" uri="{02D57815-91ED-43cb-92C2-25804820EDAC}">
                        <c15:formulaRef>
                          <c15:sqref>'8 Prison Population'!$D$8:$D$397</c15:sqref>
                        </c15:formulaRef>
                      </c:ext>
                    </c:extLst>
                    <c:numCache>
                      <c:formatCode>#,##0</c:formatCode>
                      <c:ptCount val="390"/>
                      <c:pt idx="0">
                        <c:v>4850</c:v>
                      </c:pt>
                      <c:pt idx="1">
                        <c:v>4915</c:v>
                      </c:pt>
                      <c:pt idx="2">
                        <c:v>5076</c:v>
                      </c:pt>
                      <c:pt idx="3">
                        <c:v>5117</c:v>
                      </c:pt>
                      <c:pt idx="4">
                        <c:v>5026</c:v>
                      </c:pt>
                      <c:pt idx="5">
                        <c:v>4972</c:v>
                      </c:pt>
                      <c:pt idx="6">
                        <c:v>5028</c:v>
                      </c:pt>
                      <c:pt idx="7">
                        <c:v>5139</c:v>
                      </c:pt>
                      <c:pt idx="8">
                        <c:v>5131</c:v>
                      </c:pt>
                      <c:pt idx="9">
                        <c:v>5158</c:v>
                      </c:pt>
                      <c:pt idx="10">
                        <c:v>5127</c:v>
                      </c:pt>
                      <c:pt idx="11">
                        <c:v>5075</c:v>
                      </c:pt>
                      <c:pt idx="12">
                        <c:v>4847</c:v>
                      </c:pt>
                      <c:pt idx="13">
                        <c:v>4924</c:v>
                      </c:pt>
                      <c:pt idx="14">
                        <c:v>5097</c:v>
                      </c:pt>
                      <c:pt idx="15">
                        <c:v>5038</c:v>
                      </c:pt>
                      <c:pt idx="16">
                        <c:v>5111</c:v>
                      </c:pt>
                      <c:pt idx="17">
                        <c:v>5165</c:v>
                      </c:pt>
                      <c:pt idx="18">
                        <c:v>5025</c:v>
                      </c:pt>
                      <c:pt idx="19">
                        <c:v>5112</c:v>
                      </c:pt>
                      <c:pt idx="20">
                        <c:v>5107</c:v>
                      </c:pt>
                      <c:pt idx="21">
                        <c:v>4989</c:v>
                      </c:pt>
                      <c:pt idx="22">
                        <c:v>4960</c:v>
                      </c:pt>
                      <c:pt idx="23">
                        <c:v>4827</c:v>
                      </c:pt>
                      <c:pt idx="24">
                        <c:v>4623</c:v>
                      </c:pt>
                      <c:pt idx="25">
                        <c:v>4685</c:v>
                      </c:pt>
                      <c:pt idx="26">
                        <c:v>4740</c:v>
                      </c:pt>
                      <c:pt idx="27">
                        <c:v>4663</c:v>
                      </c:pt>
                      <c:pt idx="28">
                        <c:v>4804</c:v>
                      </c:pt>
                      <c:pt idx="29">
                        <c:v>4919</c:v>
                      </c:pt>
                      <c:pt idx="30">
                        <c:v>4820</c:v>
                      </c:pt>
                      <c:pt idx="31">
                        <c:v>4936</c:v>
                      </c:pt>
                      <c:pt idx="32">
                        <c:v>4926</c:v>
                      </c:pt>
                      <c:pt idx="33">
                        <c:v>4892</c:v>
                      </c:pt>
                      <c:pt idx="34">
                        <c:v>5018</c:v>
                      </c:pt>
                      <c:pt idx="35">
                        <c:v>4908</c:v>
                      </c:pt>
                      <c:pt idx="36">
                        <c:v>4760</c:v>
                      </c:pt>
                      <c:pt idx="37">
                        <c:v>4840</c:v>
                      </c:pt>
                      <c:pt idx="38">
                        <c:v>4887</c:v>
                      </c:pt>
                      <c:pt idx="39">
                        <c:v>4777</c:v>
                      </c:pt>
                      <c:pt idx="40">
                        <c:v>4962</c:v>
                      </c:pt>
                      <c:pt idx="41">
                        <c:v>5046</c:v>
                      </c:pt>
                      <c:pt idx="42">
                        <c:v>5094</c:v>
                      </c:pt>
                      <c:pt idx="43">
                        <c:v>5162</c:v>
                      </c:pt>
                      <c:pt idx="44">
                        <c:v>5248</c:v>
                      </c:pt>
                      <c:pt idx="45">
                        <c:v>5174</c:v>
                      </c:pt>
                      <c:pt idx="46">
                        <c:v>5179</c:v>
                      </c:pt>
                      <c:pt idx="47">
                        <c:v>5150</c:v>
                      </c:pt>
                      <c:pt idx="48">
                        <c:v>4962</c:v>
                      </c:pt>
                      <c:pt idx="49">
                        <c:v>4991</c:v>
                      </c:pt>
                      <c:pt idx="50">
                        <c:v>5038</c:v>
                      </c:pt>
                      <c:pt idx="51">
                        <c:v>5103</c:v>
                      </c:pt>
                      <c:pt idx="52">
                        <c:v>5257</c:v>
                      </c:pt>
                      <c:pt idx="53">
                        <c:v>5310</c:v>
                      </c:pt>
                      <c:pt idx="54">
                        <c:v>5509</c:v>
                      </c:pt>
                      <c:pt idx="55">
                        <c:v>5651</c:v>
                      </c:pt>
                      <c:pt idx="56">
                        <c:v>5699</c:v>
                      </c:pt>
                      <c:pt idx="57">
                        <c:v>5684</c:v>
                      </c:pt>
                      <c:pt idx="58">
                        <c:v>5682</c:v>
                      </c:pt>
                      <c:pt idx="59">
                        <c:v>5599</c:v>
                      </c:pt>
                      <c:pt idx="60">
                        <c:v>5442</c:v>
                      </c:pt>
                      <c:pt idx="61">
                        <c:v>5506</c:v>
                      </c:pt>
                      <c:pt idx="62">
                        <c:v>5552</c:v>
                      </c:pt>
                      <c:pt idx="63">
                        <c:v>5675</c:v>
                      </c:pt>
                      <c:pt idx="64">
                        <c:v>5793</c:v>
                      </c:pt>
                      <c:pt idx="65">
                        <c:v>5783</c:v>
                      </c:pt>
                      <c:pt idx="66">
                        <c:v>5867</c:v>
                      </c:pt>
                      <c:pt idx="67">
                        <c:v>5861</c:v>
                      </c:pt>
                      <c:pt idx="68">
                        <c:v>6007</c:v>
                      </c:pt>
                      <c:pt idx="69">
                        <c:v>6102</c:v>
                      </c:pt>
                      <c:pt idx="70">
                        <c:v>6079</c:v>
                      </c:pt>
                      <c:pt idx="71">
                        <c:v>6129</c:v>
                      </c:pt>
                      <c:pt idx="72">
                        <c:v>6018</c:v>
                      </c:pt>
                      <c:pt idx="73">
                        <c:v>6064</c:v>
                      </c:pt>
                      <c:pt idx="74">
                        <c:v>6044</c:v>
                      </c:pt>
                      <c:pt idx="75">
                        <c:v>5991</c:v>
                      </c:pt>
                      <c:pt idx="76">
                        <c:v>6018</c:v>
                      </c:pt>
                      <c:pt idx="77">
                        <c:v>6125</c:v>
                      </c:pt>
                      <c:pt idx="78">
                        <c:v>6150</c:v>
                      </c:pt>
                      <c:pt idx="79">
                        <c:v>6173</c:v>
                      </c:pt>
                      <c:pt idx="80">
                        <c:v>6213</c:v>
                      </c:pt>
                      <c:pt idx="81">
                        <c:v>6163</c:v>
                      </c:pt>
                      <c:pt idx="82">
                        <c:v>6166</c:v>
                      </c:pt>
                      <c:pt idx="83">
                        <c:v>6219</c:v>
                      </c:pt>
                      <c:pt idx="84">
                        <c:v>6037</c:v>
                      </c:pt>
                      <c:pt idx="85">
                        <c:v>6011</c:v>
                      </c:pt>
                      <c:pt idx="86">
                        <c:v>6216</c:v>
                      </c:pt>
                      <c:pt idx="87">
                        <c:v>6247</c:v>
                      </c:pt>
                      <c:pt idx="88">
                        <c:v>6309</c:v>
                      </c:pt>
                      <c:pt idx="89">
                        <c:v>6449</c:v>
                      </c:pt>
                      <c:pt idx="90">
                        <c:v>6511</c:v>
                      </c:pt>
                      <c:pt idx="91">
                        <c:v>6604</c:v>
                      </c:pt>
                      <c:pt idx="92">
                        <c:v>6693</c:v>
                      </c:pt>
                      <c:pt idx="93">
                        <c:v>6353</c:v>
                      </c:pt>
                      <c:pt idx="94">
                        <c:v>6208</c:v>
                      </c:pt>
                      <c:pt idx="95">
                        <c:v>6016</c:v>
                      </c:pt>
                      <c:pt idx="96">
                        <c:v>5875</c:v>
                      </c:pt>
                      <c:pt idx="97">
                        <c:v>5906</c:v>
                      </c:pt>
                      <c:pt idx="98">
                        <c:v>5939</c:v>
                      </c:pt>
                      <c:pt idx="99">
                        <c:v>5924</c:v>
                      </c:pt>
                      <c:pt idx="100">
                        <c:v>6010</c:v>
                      </c:pt>
                      <c:pt idx="101">
                        <c:v>6115</c:v>
                      </c:pt>
                      <c:pt idx="102">
                        <c:v>6204</c:v>
                      </c:pt>
                      <c:pt idx="103">
                        <c:v>6258</c:v>
                      </c:pt>
                      <c:pt idx="104">
                        <c:v>6221</c:v>
                      </c:pt>
                      <c:pt idx="105">
                        <c:v>6187</c:v>
                      </c:pt>
                      <c:pt idx="106">
                        <c:v>6258</c:v>
                      </c:pt>
                      <c:pt idx="107">
                        <c:v>6229</c:v>
                      </c:pt>
                      <c:pt idx="108">
                        <c:v>6164</c:v>
                      </c:pt>
                      <c:pt idx="109">
                        <c:v>6294</c:v>
                      </c:pt>
                      <c:pt idx="110">
                        <c:v>6415</c:v>
                      </c:pt>
                      <c:pt idx="111">
                        <c:v>6375</c:v>
                      </c:pt>
                      <c:pt idx="112">
                        <c:v>6439</c:v>
                      </c:pt>
                      <c:pt idx="113">
                        <c:v>6509</c:v>
                      </c:pt>
                      <c:pt idx="114">
                        <c:v>6600</c:v>
                      </c:pt>
                      <c:pt idx="115">
                        <c:v>6631</c:v>
                      </c:pt>
                      <c:pt idx="116">
                        <c:v>6564</c:v>
                      </c:pt>
                      <c:pt idx="117">
                        <c:v>6670</c:v>
                      </c:pt>
                      <c:pt idx="118">
                        <c:v>6679</c:v>
                      </c:pt>
                      <c:pt idx="119">
                        <c:v>6503</c:v>
                      </c:pt>
                      <c:pt idx="120">
                        <c:v>6444</c:v>
                      </c:pt>
                      <c:pt idx="121">
                        <c:v>6541</c:v>
                      </c:pt>
                      <c:pt idx="122">
                        <c:v>6624</c:v>
                      </c:pt>
                      <c:pt idx="123">
                        <c:v>6680</c:v>
                      </c:pt>
                      <c:pt idx="124">
                        <c:v>6866</c:v>
                      </c:pt>
                      <c:pt idx="125">
                        <c:v>6872</c:v>
                      </c:pt>
                      <c:pt idx="126">
                        <c:v>6969</c:v>
                      </c:pt>
                      <c:pt idx="127">
                        <c:v>7005</c:v>
                      </c:pt>
                      <c:pt idx="128">
                        <c:v>6963</c:v>
                      </c:pt>
                      <c:pt idx="129">
                        <c:v>6932</c:v>
                      </c:pt>
                      <c:pt idx="130">
                        <c:v>6884</c:v>
                      </c:pt>
                      <c:pt idx="131">
                        <c:v>6771</c:v>
                      </c:pt>
                      <c:pt idx="132">
                        <c:v>6698</c:v>
                      </c:pt>
                      <c:pt idx="133">
                        <c:v>6763</c:v>
                      </c:pt>
                      <c:pt idx="134">
                        <c:v>6823</c:v>
                      </c:pt>
                      <c:pt idx="135">
                        <c:v>6788</c:v>
                      </c:pt>
                      <c:pt idx="136">
                        <c:v>6823</c:v>
                      </c:pt>
                      <c:pt idx="137">
                        <c:v>6782</c:v>
                      </c:pt>
                      <c:pt idx="138">
                        <c:v>6789</c:v>
                      </c:pt>
                      <c:pt idx="139">
                        <c:v>6753</c:v>
                      </c:pt>
                      <c:pt idx="140">
                        <c:v>6737</c:v>
                      </c:pt>
                      <c:pt idx="141">
                        <c:v>6712</c:v>
                      </c:pt>
                      <c:pt idx="142">
                        <c:v>6720</c:v>
                      </c:pt>
                      <c:pt idx="143">
                        <c:v>6669</c:v>
                      </c:pt>
                      <c:pt idx="144">
                        <c:v>6572</c:v>
                      </c:pt>
                      <c:pt idx="145">
                        <c:v>6593</c:v>
                      </c:pt>
                      <c:pt idx="146">
                        <c:v>6786</c:v>
                      </c:pt>
                      <c:pt idx="147">
                        <c:v>6620</c:v>
                      </c:pt>
                      <c:pt idx="148">
                        <c:v>6635</c:v>
                      </c:pt>
                      <c:pt idx="149">
                        <c:v>6765</c:v>
                      </c:pt>
                      <c:pt idx="150">
                        <c:v>6721</c:v>
                      </c:pt>
                      <c:pt idx="151">
                        <c:v>6824</c:v>
                      </c:pt>
                      <c:pt idx="152">
                        <c:v>6862</c:v>
                      </c:pt>
                      <c:pt idx="153">
                        <c:v>6758</c:v>
                      </c:pt>
                      <c:pt idx="154">
                        <c:v>6857</c:v>
                      </c:pt>
                      <c:pt idx="155">
                        <c:v>6717</c:v>
                      </c:pt>
                      <c:pt idx="156">
                        <c:v>6702</c:v>
                      </c:pt>
                      <c:pt idx="157">
                        <c:v>6774</c:v>
                      </c:pt>
                      <c:pt idx="158">
                        <c:v>6793</c:v>
                      </c:pt>
                      <c:pt idx="159">
                        <c:v>6823</c:v>
                      </c:pt>
                      <c:pt idx="160">
                        <c:v>6900</c:v>
                      </c:pt>
                      <c:pt idx="161">
                        <c:v>6952</c:v>
                      </c:pt>
                      <c:pt idx="162">
                        <c:v>6904</c:v>
                      </c:pt>
                      <c:pt idx="163">
                        <c:v>6944</c:v>
                      </c:pt>
                      <c:pt idx="164">
                        <c:v>6880</c:v>
                      </c:pt>
                      <c:pt idx="165">
                        <c:v>6792</c:v>
                      </c:pt>
                      <c:pt idx="166">
                        <c:v>6795</c:v>
                      </c:pt>
                      <c:pt idx="167">
                        <c:v>6670</c:v>
                      </c:pt>
                      <c:pt idx="168">
                        <c:v>6626</c:v>
                      </c:pt>
                      <c:pt idx="169">
                        <c:v>6686</c:v>
                      </c:pt>
                      <c:pt idx="170">
                        <c:v>6719</c:v>
                      </c:pt>
                      <c:pt idx="171">
                        <c:v>6649</c:v>
                      </c:pt>
                      <c:pt idx="172">
                        <c:v>6759</c:v>
                      </c:pt>
                      <c:pt idx="173">
                        <c:v>6757</c:v>
                      </c:pt>
                      <c:pt idx="174">
                        <c:v>6767</c:v>
                      </c:pt>
                      <c:pt idx="175">
                        <c:v>6883</c:v>
                      </c:pt>
                      <c:pt idx="176">
                        <c:v>6921</c:v>
                      </c:pt>
                      <c:pt idx="177">
                        <c:v>6853</c:v>
                      </c:pt>
                      <c:pt idx="178">
                        <c:v>6867</c:v>
                      </c:pt>
                      <c:pt idx="179">
                        <c:v>6779</c:v>
                      </c:pt>
                      <c:pt idx="180">
                        <c:v>6717</c:v>
                      </c:pt>
                      <c:pt idx="181">
                        <c:v>6714</c:v>
                      </c:pt>
                      <c:pt idx="182">
                        <c:v>6720</c:v>
                      </c:pt>
                      <c:pt idx="183">
                        <c:v>6651</c:v>
                      </c:pt>
                      <c:pt idx="184">
                        <c:v>6735</c:v>
                      </c:pt>
                      <c:pt idx="185">
                        <c:v>6695</c:v>
                      </c:pt>
                      <c:pt idx="186">
                        <c:v>6739</c:v>
                      </c:pt>
                      <c:pt idx="187">
                        <c:v>6800</c:v>
                      </c:pt>
                      <c:pt idx="188">
                        <c:v>6812</c:v>
                      </c:pt>
                      <c:pt idx="189">
                        <c:v>6858</c:v>
                      </c:pt>
                      <c:pt idx="190">
                        <c:v>6909</c:v>
                      </c:pt>
                      <c:pt idx="191">
                        <c:v>6818</c:v>
                      </c:pt>
                      <c:pt idx="192">
                        <c:v>6793</c:v>
                      </c:pt>
                      <c:pt idx="193">
                        <c:v>6790</c:v>
                      </c:pt>
                      <c:pt idx="194">
                        <c:v>6784</c:v>
                      </c:pt>
                      <c:pt idx="195">
                        <c:v>6857</c:v>
                      </c:pt>
                      <c:pt idx="196">
                        <c:v>6983</c:v>
                      </c:pt>
                      <c:pt idx="197">
                        <c:v>6967</c:v>
                      </c:pt>
                      <c:pt idx="198">
                        <c:v>7080</c:v>
                      </c:pt>
                      <c:pt idx="199">
                        <c:v>7024</c:v>
                      </c:pt>
                      <c:pt idx="200">
                        <c:v>7140</c:v>
                      </c:pt>
                      <c:pt idx="201">
                        <c:v>7146</c:v>
                      </c:pt>
                      <c:pt idx="202">
                        <c:v>7119</c:v>
                      </c:pt>
                      <c:pt idx="203">
                        <c:v>7144</c:v>
                      </c:pt>
                      <c:pt idx="204">
                        <c:v>7106</c:v>
                      </c:pt>
                      <c:pt idx="205">
                        <c:v>7175</c:v>
                      </c:pt>
                      <c:pt idx="206">
                        <c:v>7199</c:v>
                      </c:pt>
                      <c:pt idx="207">
                        <c:v>7132</c:v>
                      </c:pt>
                      <c:pt idx="208">
                        <c:v>7169</c:v>
                      </c:pt>
                      <c:pt idx="209">
                        <c:v>7285</c:v>
                      </c:pt>
                      <c:pt idx="210">
                        <c:v>7325</c:v>
                      </c:pt>
                      <c:pt idx="211">
                        <c:v>7361</c:v>
                      </c:pt>
                      <c:pt idx="212">
                        <c:v>7492</c:v>
                      </c:pt>
                      <c:pt idx="213">
                        <c:v>7481</c:v>
                      </c:pt>
                      <c:pt idx="214">
                        <c:v>7509</c:v>
                      </c:pt>
                      <c:pt idx="215">
                        <c:v>7446</c:v>
                      </c:pt>
                      <c:pt idx="216">
                        <c:v>7303</c:v>
                      </c:pt>
                      <c:pt idx="217">
                        <c:v>7287</c:v>
                      </c:pt>
                      <c:pt idx="218">
                        <c:v>7332</c:v>
                      </c:pt>
                      <c:pt idx="219">
                        <c:v>7355</c:v>
                      </c:pt>
                      <c:pt idx="220">
                        <c:v>7355</c:v>
                      </c:pt>
                      <c:pt idx="221">
                        <c:v>7238</c:v>
                      </c:pt>
                      <c:pt idx="222">
                        <c:v>7190</c:v>
                      </c:pt>
                      <c:pt idx="223">
                        <c:v>7188</c:v>
                      </c:pt>
                      <c:pt idx="224">
                        <c:v>7130</c:v>
                      </c:pt>
                      <c:pt idx="225">
                        <c:v>6940</c:v>
                      </c:pt>
                      <c:pt idx="226">
                        <c:v>6935</c:v>
                      </c:pt>
                      <c:pt idx="227">
                        <c:v>6809</c:v>
                      </c:pt>
                      <c:pt idx="228">
                        <c:v>6701</c:v>
                      </c:pt>
                      <c:pt idx="229">
                        <c:v>6624</c:v>
                      </c:pt>
                      <c:pt idx="230">
                        <c:v>6603</c:v>
                      </c:pt>
                      <c:pt idx="231">
                        <c:v>6553</c:v>
                      </c:pt>
                      <c:pt idx="232">
                        <c:v>6556</c:v>
                      </c:pt>
                      <c:pt idx="233">
                        <c:v>6496</c:v>
                      </c:pt>
                      <c:pt idx="234">
                        <c:v>6418</c:v>
                      </c:pt>
                      <c:pt idx="235">
                        <c:v>6395</c:v>
                      </c:pt>
                      <c:pt idx="236">
                        <c:v>6406</c:v>
                      </c:pt>
                      <c:pt idx="237">
                        <c:v>6355</c:v>
                      </c:pt>
                      <c:pt idx="238">
                        <c:v>6415</c:v>
                      </c:pt>
                      <c:pt idx="239">
                        <c:v>6250</c:v>
                      </c:pt>
                      <c:pt idx="240">
                        <c:v>6218</c:v>
                      </c:pt>
                      <c:pt idx="241">
                        <c:v>6164</c:v>
                      </c:pt>
                      <c:pt idx="242">
                        <c:v>6113</c:v>
                      </c:pt>
                      <c:pt idx="243">
                        <c:v>6080</c:v>
                      </c:pt>
                      <c:pt idx="244">
                        <c:v>6059</c:v>
                      </c:pt>
                      <c:pt idx="245">
                        <c:v>6019</c:v>
                      </c:pt>
                      <c:pt idx="246">
                        <c:v>6027</c:v>
                      </c:pt>
                      <c:pt idx="247">
                        <c:v>5931</c:v>
                      </c:pt>
                      <c:pt idx="248">
                        <c:v>5782</c:v>
                      </c:pt>
                      <c:pt idx="249">
                        <c:v>5780</c:v>
                      </c:pt>
                      <c:pt idx="250">
                        <c:v>5671</c:v>
                      </c:pt>
                      <c:pt idx="251">
                        <c:v>5546</c:v>
                      </c:pt>
                      <c:pt idx="252">
                        <c:v>5496</c:v>
                      </c:pt>
                      <c:pt idx="253">
                        <c:v>5513</c:v>
                      </c:pt>
                      <c:pt idx="254">
                        <c:v>5414</c:v>
                      </c:pt>
                      <c:pt idx="255">
                        <c:v>5357</c:v>
                      </c:pt>
                      <c:pt idx="256">
                        <c:v>5292</c:v>
                      </c:pt>
                      <c:pt idx="257">
                        <c:v>5248</c:v>
                      </c:pt>
                      <c:pt idx="258">
                        <c:v>5273</c:v>
                      </c:pt>
                      <c:pt idx="259">
                        <c:v>5197</c:v>
                      </c:pt>
                      <c:pt idx="260">
                        <c:v>5117</c:v>
                      </c:pt>
                      <c:pt idx="261">
                        <c:v>5013</c:v>
                      </c:pt>
                      <c:pt idx="262">
                        <c:v>4936</c:v>
                      </c:pt>
                      <c:pt idx="263">
                        <c:v>4868</c:v>
                      </c:pt>
                      <c:pt idx="264">
                        <c:v>4776</c:v>
                      </c:pt>
                      <c:pt idx="265">
                        <c:v>4750</c:v>
                      </c:pt>
                      <c:pt idx="266">
                        <c:v>4647</c:v>
                      </c:pt>
                      <c:pt idx="267">
                        <c:v>4593</c:v>
                      </c:pt>
                      <c:pt idx="268">
                        <c:v>4638</c:v>
                      </c:pt>
                      <c:pt idx="269">
                        <c:v>4619</c:v>
                      </c:pt>
                      <c:pt idx="270">
                        <c:v>4626</c:v>
                      </c:pt>
                      <c:pt idx="271">
                        <c:v>4588</c:v>
                      </c:pt>
                      <c:pt idx="272">
                        <c:v>4653</c:v>
                      </c:pt>
                      <c:pt idx="273">
                        <c:v>4671</c:v>
                      </c:pt>
                      <c:pt idx="274">
                        <c:v>4685</c:v>
                      </c:pt>
                      <c:pt idx="275">
                        <c:v>4645</c:v>
                      </c:pt>
                      <c:pt idx="276">
                        <c:v>4636</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numCache>
                  </c:numRef>
                </c:val>
                <c:smooth val="0"/>
                <c:extLst xmlns:c15="http://schemas.microsoft.com/office/drawing/2012/chart">
                  <c:ext xmlns:c16="http://schemas.microsoft.com/office/drawing/2014/chart" uri="{C3380CC4-5D6E-409C-BE32-E72D297353CC}">
                    <c16:uniqueId val="{00000002-50FD-490F-AE47-4DCE7D400AE8}"/>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'8 Prison Population'!$F$7</c15:sqref>
                        </c15:formulaRef>
                      </c:ext>
                    </c:extLst>
                    <c:strCache>
                      <c:ptCount val="1"/>
                      <c:pt idx="0">
                        <c:v>Remand population (Projection 2021)</c:v>
                      </c:pt>
                    </c:strCache>
                  </c:strRef>
                </c:tx>
                <c:spPr>
                  <a:ln w="28575" cap="rnd">
                    <a:solidFill>
                      <a:schemeClr val="accent2">
                        <a:lumMod val="40000"/>
                        <a:lumOff val="60000"/>
                      </a:schemeClr>
                    </a:solidFill>
                    <a:prstDash val="sysDash"/>
                    <a:round/>
                  </a:ln>
                  <a:effectLst/>
                </c:spPr>
                <c:marker>
                  <c:symbol val="none"/>
                </c:marker>
                <c:cat>
                  <c:numRef>
                    <c:extLst xmlns:c15="http://schemas.microsoft.com/office/drawing/2012/chart">
                      <c:ext xmlns:c15="http://schemas.microsoft.com/office/drawing/2012/chart" uri="{02D57815-91ED-43cb-92C2-25804820EDAC}">
                        <c15:formulaRef>
                          <c15:sqref>'8 Prison Population'!$A$8:$A$397</c15:sqref>
                        </c15:formulaRef>
                      </c:ext>
                    </c:extLst>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formatCode="General">
                        <c:v>48395</c:v>
                      </c:pt>
                    </c:numCache>
                  </c:numRef>
                </c:cat>
                <c:val>
                  <c:numRef>
                    <c:extLst xmlns:c15="http://schemas.microsoft.com/office/drawing/2012/chart">
                      <c:ext xmlns:c15="http://schemas.microsoft.com/office/drawing/2012/chart" uri="{02D57815-91ED-43cb-92C2-25804820EDAC}">
                        <c15:formulaRef>
                          <c15:sqref>'8 Prison Population'!$F$8:$F$397</c15:sqref>
                        </c15:formulaRef>
                      </c:ext>
                    </c:extLst>
                    <c:numCache>
                      <c:formatCode>#,##0</c:formatCode>
                      <c:ptCount val="390"/>
                      <c:pt idx="257">
                        <c:v>3129</c:v>
                      </c:pt>
                      <c:pt idx="258">
                        <c:v>3026</c:v>
                      </c:pt>
                      <c:pt idx="259">
                        <c:v>3021</c:v>
                      </c:pt>
                      <c:pt idx="260">
                        <c:v>2956</c:v>
                      </c:pt>
                      <c:pt idx="261">
                        <c:v>3010</c:v>
                      </c:pt>
                      <c:pt idx="262">
                        <c:v>2913</c:v>
                      </c:pt>
                      <c:pt idx="263">
                        <c:v>2908</c:v>
                      </c:pt>
                      <c:pt idx="264">
                        <c:v>3175.99</c:v>
                      </c:pt>
                      <c:pt idx="265">
                        <c:v>3114.21</c:v>
                      </c:pt>
                      <c:pt idx="266">
                        <c:v>3090.33</c:v>
                      </c:pt>
                      <c:pt idx="267">
                        <c:v>3070.4300000000003</c:v>
                      </c:pt>
                      <c:pt idx="268">
                        <c:v>3062.67</c:v>
                      </c:pt>
                      <c:pt idx="269">
                        <c:v>3095.24</c:v>
                      </c:pt>
                      <c:pt idx="270">
                        <c:v>3081.15</c:v>
                      </c:pt>
                      <c:pt idx="271">
                        <c:v>3135.26</c:v>
                      </c:pt>
                      <c:pt idx="272">
                        <c:v>3161.08</c:v>
                      </c:pt>
                      <c:pt idx="273">
                        <c:v>3143.94</c:v>
                      </c:pt>
                      <c:pt idx="274">
                        <c:v>3172.17</c:v>
                      </c:pt>
                      <c:pt idx="275">
                        <c:v>3205.2000000000003</c:v>
                      </c:pt>
                      <c:pt idx="276">
                        <c:v>3177.45</c:v>
                      </c:pt>
                      <c:pt idx="277">
                        <c:v>3173.11</c:v>
                      </c:pt>
                      <c:pt idx="278">
                        <c:v>3191.54</c:v>
                      </c:pt>
                      <c:pt idx="279">
                        <c:v>3144.99</c:v>
                      </c:pt>
                      <c:pt idx="280">
                        <c:v>3171.24</c:v>
                      </c:pt>
                      <c:pt idx="281">
                        <c:v>3188.11</c:v>
                      </c:pt>
                      <c:pt idx="282">
                        <c:v>3150.55</c:v>
                      </c:pt>
                      <c:pt idx="283">
                        <c:v>3168.06</c:v>
                      </c:pt>
                      <c:pt idx="284">
                        <c:v>3166.7200000000003</c:v>
                      </c:pt>
                      <c:pt idx="285">
                        <c:v>3151.9399999999996</c:v>
                      </c:pt>
                      <c:pt idx="286">
                        <c:v>3163.6500000000005</c:v>
                      </c:pt>
                      <c:pt idx="287">
                        <c:v>3127.61</c:v>
                      </c:pt>
                      <c:pt idx="288">
                        <c:v>3153.17</c:v>
                      </c:pt>
                      <c:pt idx="289">
                        <c:v>3157.7200000000003</c:v>
                      </c:pt>
                      <c:pt idx="290">
                        <c:v>3126.8199999999997</c:v>
                      </c:pt>
                      <c:pt idx="291">
                        <c:v>3147.6399999999994</c:v>
                      </c:pt>
                      <c:pt idx="292">
                        <c:v>3169.06</c:v>
                      </c:pt>
                      <c:pt idx="293">
                        <c:v>3132.53</c:v>
                      </c:pt>
                      <c:pt idx="294">
                        <c:v>3171.97</c:v>
                      </c:pt>
                      <c:pt idx="295">
                        <c:v>3182.29</c:v>
                      </c:pt>
                      <c:pt idx="296">
                        <c:v>3169.95</c:v>
                      </c:pt>
                      <c:pt idx="297">
                        <c:v>3191.48</c:v>
                      </c:pt>
                      <c:pt idx="298">
                        <c:v>3201.09</c:v>
                      </c:pt>
                      <c:pt idx="299">
                        <c:v>3195.7599999999998</c:v>
                      </c:pt>
                      <c:pt idx="300">
                        <c:v>3225.6400000000003</c:v>
                      </c:pt>
                      <c:pt idx="301">
                        <c:v>3231.11</c:v>
                      </c:pt>
                      <c:pt idx="302">
                        <c:v>3212.6800000000003</c:v>
                      </c:pt>
                      <c:pt idx="303">
                        <c:v>3232.56</c:v>
                      </c:pt>
                      <c:pt idx="304">
                        <c:v>3254.2699999999995</c:v>
                      </c:pt>
                      <c:pt idx="305">
                        <c:v>3241.5599999999995</c:v>
                      </c:pt>
                      <c:pt idx="306">
                        <c:v>3269.8</c:v>
                      </c:pt>
                      <c:pt idx="307">
                        <c:v>3245.7599999999998</c:v>
                      </c:pt>
                      <c:pt idx="308">
                        <c:v>3277.0600000000004</c:v>
                      </c:pt>
                      <c:pt idx="309">
                        <c:v>3311.12</c:v>
                      </c:pt>
                      <c:pt idx="310">
                        <c:v>3278.7799999999997</c:v>
                      </c:pt>
                      <c:pt idx="311">
                        <c:v>3320.3599999999997</c:v>
                      </c:pt>
                      <c:pt idx="312">
                        <c:v>3345.88</c:v>
                      </c:pt>
                      <c:pt idx="313">
                        <c:v>3351.05</c:v>
                      </c:pt>
                      <c:pt idx="314">
                        <c:v>3350.79</c:v>
                      </c:pt>
                      <c:pt idx="315">
                        <c:v>3373.41</c:v>
                      </c:pt>
                      <c:pt idx="316">
                        <c:v>3349.3399999999997</c:v>
                      </c:pt>
                      <c:pt idx="317">
                        <c:v>3375.64</c:v>
                      </c:pt>
                      <c:pt idx="318">
                        <c:v>3414.72</c:v>
                      </c:pt>
                      <c:pt idx="319">
                        <c:v>3406.29</c:v>
                      </c:pt>
                      <c:pt idx="320">
                        <c:v>3427.0099999999998</c:v>
                      </c:pt>
                      <c:pt idx="321">
                        <c:v>3448.28</c:v>
                      </c:pt>
                      <c:pt idx="322">
                        <c:v>3436.11</c:v>
                      </c:pt>
                      <c:pt idx="323">
                        <c:v>3462.32</c:v>
                      </c:pt>
                      <c:pt idx="324">
                        <c:v>3439.8900000000003</c:v>
                      </c:pt>
                      <c:pt idx="325">
                        <c:v>3445.66</c:v>
                      </c:pt>
                      <c:pt idx="326">
                        <c:v>3486.3</c:v>
                      </c:pt>
                      <c:pt idx="327">
                        <c:v>3515.08</c:v>
                      </c:pt>
                      <c:pt idx="328">
                        <c:v>3503.8500000000004</c:v>
                      </c:pt>
                      <c:pt idx="329">
                        <c:v>3529.21</c:v>
                      </c:pt>
                      <c:pt idx="330">
                        <c:v>3548.9900000000002</c:v>
                      </c:pt>
                      <c:pt idx="331">
                        <c:v>3540.19</c:v>
                      </c:pt>
                      <c:pt idx="332">
                        <c:v>3560.3599999999997</c:v>
                      </c:pt>
                      <c:pt idx="333">
                        <c:v>3535.29</c:v>
                      </c:pt>
                      <c:pt idx="334">
                        <c:v>3568.54</c:v>
                      </c:pt>
                      <c:pt idx="335">
                        <c:v>3605.69</c:v>
                      </c:pt>
                      <c:pt idx="336">
                        <c:v>3585.9700000000003</c:v>
                      </c:pt>
                      <c:pt idx="337">
                        <c:v>3600.5</c:v>
                      </c:pt>
                      <c:pt idx="338">
                        <c:v>3640.54</c:v>
                      </c:pt>
                      <c:pt idx="339">
                        <c:v>3608.61</c:v>
                      </c:pt>
                      <c:pt idx="340">
                        <c:v>3651.3</c:v>
                      </c:pt>
                      <c:pt idx="341">
                        <c:v>3670.16</c:v>
                      </c:pt>
                      <c:pt idx="342">
                        <c:v>3657.73</c:v>
                      </c:pt>
                      <c:pt idx="343">
                        <c:v>3694.7200000000003</c:v>
                      </c:pt>
                      <c:pt idx="344">
                        <c:v>3715.06</c:v>
                      </c:pt>
                      <c:pt idx="345">
                        <c:v>3710.38</c:v>
                      </c:pt>
                      <c:pt idx="346">
                        <c:v>3737.49</c:v>
                      </c:pt>
                      <c:pt idx="347">
                        <c:v>3714.58</c:v>
                      </c:pt>
                      <c:pt idx="348">
                        <c:v>3752.2200000000003</c:v>
                      </c:pt>
                      <c:pt idx="349">
                        <c:v>3762.1200000000003</c:v>
                      </c:pt>
                      <c:pt idx="350">
                        <c:v>3786.28</c:v>
                      </c:pt>
                      <c:pt idx="351">
                        <c:v>3776.7000000000003</c:v>
                      </c:pt>
                      <c:pt idx="352">
                        <c:v>3807.28</c:v>
                      </c:pt>
                      <c:pt idx="353">
                        <c:v>3824.79</c:v>
                      </c:pt>
                      <c:pt idx="354">
                        <c:v>3821.02</c:v>
                      </c:pt>
                      <c:pt idx="355">
                        <c:v>3855.44</c:v>
                      </c:pt>
                      <c:pt idx="356">
                        <c:v>3822.6600000000003</c:v>
                      </c:pt>
                      <c:pt idx="357">
                        <c:v>3862.52</c:v>
                      </c:pt>
                      <c:pt idx="358">
                        <c:v>3886.4900000000002</c:v>
                      </c:pt>
                      <c:pt idx="359">
                        <c:v>3873.12</c:v>
                      </c:pt>
                      <c:pt idx="360">
                        <c:v>3904.2400000000002</c:v>
                      </c:pt>
                      <c:pt idx="361">
                        <c:v>3914.5299999999997</c:v>
                      </c:pt>
                      <c:pt idx="362">
                        <c:v>3893.14</c:v>
                      </c:pt>
                      <c:pt idx="363">
                        <c:v>3924.3500000000004</c:v>
                      </c:pt>
                      <c:pt idx="364">
                        <c:v>3965.51</c:v>
                      </c:pt>
                      <c:pt idx="365">
                        <c:v>3931.52</c:v>
                      </c:pt>
                      <c:pt idx="366">
                        <c:v>3968.2400000000002</c:v>
                      </c:pt>
                      <c:pt idx="367">
                        <c:v>3989.22</c:v>
                      </c:pt>
                      <c:pt idx="368">
                        <c:v>3981.39</c:v>
                      </c:pt>
                      <c:pt idx="369">
                        <c:v>4014.31</c:v>
                      </c:pt>
                      <c:pt idx="370">
                        <c:v>4026.24</c:v>
                      </c:pt>
                      <c:pt idx="371">
                        <c:v>4021.71</c:v>
                      </c:pt>
                      <c:pt idx="372">
                        <c:v>4062.79</c:v>
                      </c:pt>
                      <c:pt idx="373">
                        <c:v>4072.57</c:v>
                      </c:pt>
                      <c:pt idx="374">
                        <c:v>4052.1</c:v>
                      </c:pt>
                      <c:pt idx="375">
                        <c:v>4076.84</c:v>
                      </c:pt>
                      <c:pt idx="376">
                        <c:v>4107.3500000000004</c:v>
                      </c:pt>
                      <c:pt idx="377">
                        <c:v>4066.19</c:v>
                      </c:pt>
                    </c:numCache>
                  </c:numRef>
                </c:val>
                <c:smooth val="0"/>
                <c:extLst xmlns:c15="http://schemas.microsoft.com/office/drawing/2012/chart">
                  <c:ext xmlns:c16="http://schemas.microsoft.com/office/drawing/2014/chart" uri="{C3380CC4-5D6E-409C-BE32-E72D297353CC}">
                    <c16:uniqueId val="{00000004-50FD-490F-AE47-4DCE7D400AE8}"/>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'8 Prison Population'!$G$7</c15:sqref>
                        </c15:formulaRef>
                      </c:ext>
                    </c:extLst>
                    <c:strCache>
                      <c:ptCount val="1"/>
                      <c:pt idx="0">
                        <c:v>Sentenced population (Projection 2021)</c:v>
                      </c:pt>
                    </c:strCache>
                  </c:strRef>
                </c:tx>
                <c:spPr>
                  <a:ln w="22225" cap="rnd">
                    <a:solidFill>
                      <a:schemeClr val="tx2">
                        <a:lumMod val="20000"/>
                        <a:lumOff val="80000"/>
                      </a:schemeClr>
                    </a:solidFill>
                    <a:prstDash val="sysDash"/>
                    <a:round/>
                  </a:ln>
                  <a:effectLst/>
                </c:spPr>
                <c:marker>
                  <c:symbol val="none"/>
                </c:marker>
                <c:cat>
                  <c:numRef>
                    <c:extLst xmlns:c15="http://schemas.microsoft.com/office/drawing/2012/chart">
                      <c:ext xmlns:c15="http://schemas.microsoft.com/office/drawing/2012/chart" uri="{02D57815-91ED-43cb-92C2-25804820EDAC}">
                        <c15:formulaRef>
                          <c15:sqref>'8 Prison Population'!$A$8:$A$397</c15:sqref>
                        </c15:formulaRef>
                      </c:ext>
                    </c:extLst>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formatCode="General">
                        <c:v>48395</c:v>
                      </c:pt>
                    </c:numCache>
                  </c:numRef>
                </c:cat>
                <c:val>
                  <c:numRef>
                    <c:extLst xmlns:c15="http://schemas.microsoft.com/office/drawing/2012/chart">
                      <c:ext xmlns:c15="http://schemas.microsoft.com/office/drawing/2012/chart" uri="{02D57815-91ED-43cb-92C2-25804820EDAC}">
                        <c15:formulaRef>
                          <c15:sqref>'8 Prison Population'!$G$8:$G$397</c15:sqref>
                        </c15:formulaRef>
                      </c:ext>
                    </c:extLst>
                    <c:numCache>
                      <c:formatCode>#,##0</c:formatCode>
                      <c:ptCount val="390"/>
                      <c:pt idx="257">
                        <c:v>5269.96</c:v>
                      </c:pt>
                      <c:pt idx="258">
                        <c:v>5235.84</c:v>
                      </c:pt>
                      <c:pt idx="259">
                        <c:v>5165.9799999999996</c:v>
                      </c:pt>
                      <c:pt idx="260">
                        <c:v>5073.12</c:v>
                      </c:pt>
                      <c:pt idx="261">
                        <c:v>4942.8999999999996</c:v>
                      </c:pt>
                      <c:pt idx="262">
                        <c:v>4849.3600000000006</c:v>
                      </c:pt>
                      <c:pt idx="263">
                        <c:v>4727.75</c:v>
                      </c:pt>
                      <c:pt idx="264">
                        <c:v>4781.1299999999992</c:v>
                      </c:pt>
                      <c:pt idx="265">
                        <c:v>4788.0599999999995</c:v>
                      </c:pt>
                      <c:pt idx="266">
                        <c:v>4754.32</c:v>
                      </c:pt>
                      <c:pt idx="267">
                        <c:v>4728.7399999999989</c:v>
                      </c:pt>
                      <c:pt idx="268">
                        <c:v>4703.8599999999997</c:v>
                      </c:pt>
                      <c:pt idx="269">
                        <c:v>4680.12</c:v>
                      </c:pt>
                      <c:pt idx="270">
                        <c:v>4649.17</c:v>
                      </c:pt>
                      <c:pt idx="271">
                        <c:v>4620.67</c:v>
                      </c:pt>
                      <c:pt idx="272">
                        <c:v>4582.12</c:v>
                      </c:pt>
                      <c:pt idx="273">
                        <c:v>4541.1000000000004</c:v>
                      </c:pt>
                      <c:pt idx="274">
                        <c:v>4501.2300000000005</c:v>
                      </c:pt>
                      <c:pt idx="275">
                        <c:v>4471.9299999999994</c:v>
                      </c:pt>
                      <c:pt idx="276">
                        <c:v>4427.01</c:v>
                      </c:pt>
                      <c:pt idx="277">
                        <c:v>4374.34</c:v>
                      </c:pt>
                      <c:pt idx="278">
                        <c:v>4338.49</c:v>
                      </c:pt>
                      <c:pt idx="279">
                        <c:v>4305.9800000000005</c:v>
                      </c:pt>
                      <c:pt idx="280">
                        <c:v>4273.5</c:v>
                      </c:pt>
                      <c:pt idx="281">
                        <c:v>4239.6099999999997</c:v>
                      </c:pt>
                      <c:pt idx="282">
                        <c:v>4211.12</c:v>
                      </c:pt>
                      <c:pt idx="283">
                        <c:v>4185.9100000000008</c:v>
                      </c:pt>
                      <c:pt idx="284">
                        <c:v>4160.91</c:v>
                      </c:pt>
                      <c:pt idx="285">
                        <c:v>4141.9800000000005</c:v>
                      </c:pt>
                      <c:pt idx="286">
                        <c:v>4126.6400000000003</c:v>
                      </c:pt>
                      <c:pt idx="287">
                        <c:v>4112.18</c:v>
                      </c:pt>
                      <c:pt idx="288">
                        <c:v>4098.09</c:v>
                      </c:pt>
                      <c:pt idx="289">
                        <c:v>4084.9100000000003</c:v>
                      </c:pt>
                      <c:pt idx="290">
                        <c:v>4076.5699999999997</c:v>
                      </c:pt>
                      <c:pt idx="291">
                        <c:v>4061.48</c:v>
                      </c:pt>
                      <c:pt idx="292">
                        <c:v>4050.5499999999997</c:v>
                      </c:pt>
                      <c:pt idx="293">
                        <c:v>4046.2</c:v>
                      </c:pt>
                      <c:pt idx="294">
                        <c:v>4039.5299999999997</c:v>
                      </c:pt>
                      <c:pt idx="295">
                        <c:v>4031.62</c:v>
                      </c:pt>
                      <c:pt idx="296">
                        <c:v>4020.6299999999997</c:v>
                      </c:pt>
                      <c:pt idx="297">
                        <c:v>4013.97</c:v>
                      </c:pt>
                      <c:pt idx="298">
                        <c:v>4002.5500000000006</c:v>
                      </c:pt>
                      <c:pt idx="299">
                        <c:v>3998.4700000000003</c:v>
                      </c:pt>
                      <c:pt idx="300">
                        <c:v>3996.7499999999995</c:v>
                      </c:pt>
                      <c:pt idx="301">
                        <c:v>3985.3</c:v>
                      </c:pt>
                      <c:pt idx="302">
                        <c:v>3983.4400000000005</c:v>
                      </c:pt>
                      <c:pt idx="303">
                        <c:v>3983.35</c:v>
                      </c:pt>
                      <c:pt idx="304">
                        <c:v>3982.0700000000006</c:v>
                      </c:pt>
                      <c:pt idx="305">
                        <c:v>3984.6299999999997</c:v>
                      </c:pt>
                      <c:pt idx="306">
                        <c:v>3989.6600000000003</c:v>
                      </c:pt>
                      <c:pt idx="307">
                        <c:v>3986.16</c:v>
                      </c:pt>
                      <c:pt idx="308">
                        <c:v>3980.65</c:v>
                      </c:pt>
                      <c:pt idx="309">
                        <c:v>3981.3399999999997</c:v>
                      </c:pt>
                      <c:pt idx="310">
                        <c:v>3981.27</c:v>
                      </c:pt>
                      <c:pt idx="311">
                        <c:v>3976.9799999999996</c:v>
                      </c:pt>
                      <c:pt idx="312">
                        <c:v>3971.3399999999997</c:v>
                      </c:pt>
                      <c:pt idx="313">
                        <c:v>3962.9599999999996</c:v>
                      </c:pt>
                      <c:pt idx="314">
                        <c:v>3962.3900000000003</c:v>
                      </c:pt>
                      <c:pt idx="315">
                        <c:v>3960.11</c:v>
                      </c:pt>
                      <c:pt idx="316">
                        <c:v>3963.42</c:v>
                      </c:pt>
                      <c:pt idx="317">
                        <c:v>3958.37</c:v>
                      </c:pt>
                      <c:pt idx="318">
                        <c:v>3957.4100000000003</c:v>
                      </c:pt>
                      <c:pt idx="319">
                        <c:v>3958.0699999999997</c:v>
                      </c:pt>
                      <c:pt idx="320">
                        <c:v>3962.36</c:v>
                      </c:pt>
                      <c:pt idx="321">
                        <c:v>3963.9800000000005</c:v>
                      </c:pt>
                      <c:pt idx="322">
                        <c:v>3957.1499999999996</c:v>
                      </c:pt>
                      <c:pt idx="323">
                        <c:v>3953.82</c:v>
                      </c:pt>
                      <c:pt idx="324">
                        <c:v>3947.69</c:v>
                      </c:pt>
                      <c:pt idx="325">
                        <c:v>3942.8499999999995</c:v>
                      </c:pt>
                      <c:pt idx="326">
                        <c:v>3950.25</c:v>
                      </c:pt>
                      <c:pt idx="327">
                        <c:v>3951.4199999999996</c:v>
                      </c:pt>
                      <c:pt idx="328">
                        <c:v>3951.89</c:v>
                      </c:pt>
                      <c:pt idx="329">
                        <c:v>3950.69</c:v>
                      </c:pt>
                      <c:pt idx="330">
                        <c:v>3956.7100000000005</c:v>
                      </c:pt>
                      <c:pt idx="331">
                        <c:v>3954.7699999999995</c:v>
                      </c:pt>
                      <c:pt idx="332">
                        <c:v>3955.5199999999995</c:v>
                      </c:pt>
                      <c:pt idx="333">
                        <c:v>3952.5199999999995</c:v>
                      </c:pt>
                      <c:pt idx="334">
                        <c:v>3951.79</c:v>
                      </c:pt>
                      <c:pt idx="335">
                        <c:v>3950.81</c:v>
                      </c:pt>
                      <c:pt idx="336">
                        <c:v>3949.82</c:v>
                      </c:pt>
                      <c:pt idx="337">
                        <c:v>3947.9399999999996</c:v>
                      </c:pt>
                      <c:pt idx="338">
                        <c:v>3952.5200000000004</c:v>
                      </c:pt>
                      <c:pt idx="339">
                        <c:v>3950.52</c:v>
                      </c:pt>
                      <c:pt idx="340">
                        <c:v>3954.4399999999996</c:v>
                      </c:pt>
                      <c:pt idx="341">
                        <c:v>3953.66</c:v>
                      </c:pt>
                      <c:pt idx="342">
                        <c:v>3955.96</c:v>
                      </c:pt>
                      <c:pt idx="343">
                        <c:v>3957.17</c:v>
                      </c:pt>
                      <c:pt idx="344">
                        <c:v>3953.22</c:v>
                      </c:pt>
                      <c:pt idx="345">
                        <c:v>3953.33</c:v>
                      </c:pt>
                      <c:pt idx="346">
                        <c:v>3951.82</c:v>
                      </c:pt>
                      <c:pt idx="347">
                        <c:v>3950.7300000000005</c:v>
                      </c:pt>
                      <c:pt idx="348">
                        <c:v>3946.95</c:v>
                      </c:pt>
                      <c:pt idx="349">
                        <c:v>3941.1600000000003</c:v>
                      </c:pt>
                      <c:pt idx="350">
                        <c:v>3945.5699999999997</c:v>
                      </c:pt>
                      <c:pt idx="351">
                        <c:v>3948.4500000000003</c:v>
                      </c:pt>
                      <c:pt idx="352">
                        <c:v>3953.1199999999994</c:v>
                      </c:pt>
                      <c:pt idx="353">
                        <c:v>3954.1899999999996</c:v>
                      </c:pt>
                      <c:pt idx="354">
                        <c:v>3956.1299999999997</c:v>
                      </c:pt>
                      <c:pt idx="355">
                        <c:v>3958</c:v>
                      </c:pt>
                      <c:pt idx="356">
                        <c:v>3955.0800000000004</c:v>
                      </c:pt>
                      <c:pt idx="357">
                        <c:v>3955.4300000000003</c:v>
                      </c:pt>
                      <c:pt idx="358">
                        <c:v>3950.83</c:v>
                      </c:pt>
                      <c:pt idx="359">
                        <c:v>3956.5600000000004</c:v>
                      </c:pt>
                      <c:pt idx="360">
                        <c:v>3953.31</c:v>
                      </c:pt>
                      <c:pt idx="361">
                        <c:v>3949.0000000000005</c:v>
                      </c:pt>
                      <c:pt idx="362">
                        <c:v>3954.84</c:v>
                      </c:pt>
                      <c:pt idx="363">
                        <c:v>3954.2699999999995</c:v>
                      </c:pt>
                      <c:pt idx="364">
                        <c:v>3958.22</c:v>
                      </c:pt>
                      <c:pt idx="365">
                        <c:v>3957.2599999999998</c:v>
                      </c:pt>
                      <c:pt idx="366">
                        <c:v>3963.34</c:v>
                      </c:pt>
                      <c:pt idx="367">
                        <c:v>3963.7</c:v>
                      </c:pt>
                      <c:pt idx="368">
                        <c:v>3962.3500000000004</c:v>
                      </c:pt>
                      <c:pt idx="369">
                        <c:v>3965.1900000000005</c:v>
                      </c:pt>
                      <c:pt idx="370">
                        <c:v>3965.23</c:v>
                      </c:pt>
                      <c:pt idx="371">
                        <c:v>3966.2799999999993</c:v>
                      </c:pt>
                      <c:pt idx="372">
                        <c:v>3961.6800000000003</c:v>
                      </c:pt>
                      <c:pt idx="373">
                        <c:v>3954.04</c:v>
                      </c:pt>
                      <c:pt idx="374">
                        <c:v>3954.79</c:v>
                      </c:pt>
                      <c:pt idx="375">
                        <c:v>3955.9100000000003</c:v>
                      </c:pt>
                      <c:pt idx="376">
                        <c:v>3958.44</c:v>
                      </c:pt>
                      <c:pt idx="377">
                        <c:v>3956.6</c:v>
                      </c:pt>
                    </c:numCache>
                  </c:numRef>
                </c:val>
                <c:smooth val="0"/>
                <c:extLst xmlns:c15="http://schemas.microsoft.com/office/drawing/2012/chart">
                  <c:ext xmlns:c16="http://schemas.microsoft.com/office/drawing/2014/chart" uri="{C3380CC4-5D6E-409C-BE32-E72D297353CC}">
                    <c16:uniqueId val="{00000005-50FD-490F-AE47-4DCE7D400AE8}"/>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'8 Prison Population'!$I$7</c15:sqref>
                        </c15:formulaRef>
                      </c:ext>
                    </c:extLst>
                    <c:strCache>
                      <c:ptCount val="1"/>
                      <c:pt idx="0">
                        <c:v>Remand population (Projection 2022)</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'8 Prison Population'!$A$8:$A$397</c15:sqref>
                        </c15:formulaRef>
                      </c:ext>
                    </c:extLst>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formatCode="General">
                        <c:v>48395</c:v>
                      </c:pt>
                    </c:numCache>
                  </c:numRef>
                </c:cat>
                <c:val>
                  <c:numRef>
                    <c:extLst xmlns:c15="http://schemas.microsoft.com/office/drawing/2012/chart">
                      <c:ext xmlns:c15="http://schemas.microsoft.com/office/drawing/2012/chart" uri="{02D57815-91ED-43cb-92C2-25804820EDAC}">
                        <c15:formulaRef>
                          <c15:sqref>'8 Prison Population'!$I$8:$I$397</c15:sqref>
                        </c15:formulaRef>
                      </c:ext>
                    </c:extLst>
                    <c:numCache>
                      <c:formatCode>#,##0</c:formatCode>
                      <c:ptCount val="390"/>
                      <c:pt idx="275">
                        <c:v>3614</c:v>
                      </c:pt>
                      <c:pt idx="276">
                        <c:v>3905.9903999999997</c:v>
                      </c:pt>
                      <c:pt idx="277">
                        <c:v>3916.792163003563</c:v>
                      </c:pt>
                      <c:pt idx="278">
                        <c:v>3755.7599999999998</c:v>
                      </c:pt>
                      <c:pt idx="279">
                        <c:v>3755.7599999999998</c:v>
                      </c:pt>
                      <c:pt idx="280">
                        <c:v>3785.5999999999995</c:v>
                      </c:pt>
                      <c:pt idx="281">
                        <c:v>3799.5599999999995</c:v>
                      </c:pt>
                      <c:pt idx="282">
                        <c:v>3761.9999999999995</c:v>
                      </c:pt>
                      <c:pt idx="283">
                        <c:v>3779.0799999999995</c:v>
                      </c:pt>
                      <c:pt idx="284">
                        <c:v>3789.7799999999993</c:v>
                      </c:pt>
                      <c:pt idx="285">
                        <c:v>3798.2199999999993</c:v>
                      </c:pt>
                      <c:pt idx="286">
                        <c:v>3819.0799999999995</c:v>
                      </c:pt>
                      <c:pt idx="287">
                        <c:v>3661.96083868203</c:v>
                      </c:pt>
                      <c:pt idx="288">
                        <c:v>3964.3135999999995</c:v>
                      </c:pt>
                      <c:pt idx="289">
                        <c:v>4000.1805321628717</c:v>
                      </c:pt>
                      <c:pt idx="290">
                        <c:v>3802.2599999999998</c:v>
                      </c:pt>
                      <c:pt idx="291">
                        <c:v>3822.4799999999996</c:v>
                      </c:pt>
                      <c:pt idx="292">
                        <c:v>3834.6799999999994</c:v>
                      </c:pt>
                      <c:pt idx="293">
                        <c:v>3783.18</c:v>
                      </c:pt>
                      <c:pt idx="294">
                        <c:v>3821.46</c:v>
                      </c:pt>
                      <c:pt idx="295">
                        <c:v>3816.3799999999997</c:v>
                      </c:pt>
                      <c:pt idx="296">
                        <c:v>3785.1999999999994</c:v>
                      </c:pt>
                      <c:pt idx="297">
                        <c:v>3798.8399999999997</c:v>
                      </c:pt>
                      <c:pt idx="298">
                        <c:v>3819.1999999999994</c:v>
                      </c:pt>
                      <c:pt idx="299">
                        <c:v>3705.4134414338773</c:v>
                      </c:pt>
                      <c:pt idx="300">
                        <c:v>4018.3935999999999</c:v>
                      </c:pt>
                      <c:pt idx="301">
                        <c:v>4025.3555600706463</c:v>
                      </c:pt>
                      <c:pt idx="302">
                        <c:v>3842.7599999999993</c:v>
                      </c:pt>
                      <c:pt idx="303">
                        <c:v>3855.2999999999993</c:v>
                      </c:pt>
                      <c:pt idx="304">
                        <c:v>3855.0599999999995</c:v>
                      </c:pt>
                      <c:pt idx="305">
                        <c:v>3856.6399999999994</c:v>
                      </c:pt>
                      <c:pt idx="306">
                        <c:v>3871.4799999999996</c:v>
                      </c:pt>
                      <c:pt idx="307">
                        <c:v>3841.1599999999994</c:v>
                      </c:pt>
                      <c:pt idx="308">
                        <c:v>3882.9199999999996</c:v>
                      </c:pt>
                      <c:pt idx="309">
                        <c:v>3932.559999999999</c:v>
                      </c:pt>
                      <c:pt idx="310">
                        <c:v>3884.9799999999996</c:v>
                      </c:pt>
                      <c:pt idx="311">
                        <c:v>3795.1445177624128</c:v>
                      </c:pt>
                      <c:pt idx="312">
                        <c:v>4092.1295999999998</c:v>
                      </c:pt>
                      <c:pt idx="313">
                        <c:v>4114.3754599135509</c:v>
                      </c:pt>
                      <c:pt idx="314">
                        <c:v>3948.2799999999993</c:v>
                      </c:pt>
                      <c:pt idx="315">
                        <c:v>3983.9399999999996</c:v>
                      </c:pt>
                      <c:pt idx="316">
                        <c:v>3956.0799999999995</c:v>
                      </c:pt>
                      <c:pt idx="317">
                        <c:v>3992.0399999999995</c:v>
                      </c:pt>
                      <c:pt idx="318">
                        <c:v>4021.4399999999991</c:v>
                      </c:pt>
                      <c:pt idx="319">
                        <c:v>4010.3399999999997</c:v>
                      </c:pt>
                      <c:pt idx="320">
                        <c:v>4038.9399999999996</c:v>
                      </c:pt>
                      <c:pt idx="321">
                        <c:v>4064.6399999999994</c:v>
                      </c:pt>
                      <c:pt idx="322">
                        <c:v>4050.9399999999996</c:v>
                      </c:pt>
                      <c:pt idx="323">
                        <c:v>3961.2902380394071</c:v>
                      </c:pt>
                      <c:pt idx="324">
                        <c:v>4219.8415999999997</c:v>
                      </c:pt>
                      <c:pt idx="325">
                        <c:v>4248.5101777883656</c:v>
                      </c:pt>
                      <c:pt idx="326">
                        <c:v>4119.5399999999991</c:v>
                      </c:pt>
                      <c:pt idx="327">
                        <c:v>4140.0399999999991</c:v>
                      </c:pt>
                      <c:pt idx="328">
                        <c:v>4119.6399999999994</c:v>
                      </c:pt>
                      <c:pt idx="329">
                        <c:v>4134.74</c:v>
                      </c:pt>
                      <c:pt idx="330">
                        <c:v>4149.34</c:v>
                      </c:pt>
                      <c:pt idx="331">
                        <c:v>4145.24</c:v>
                      </c:pt>
                      <c:pt idx="332">
                        <c:v>4157.84</c:v>
                      </c:pt>
                      <c:pt idx="333">
                        <c:v>4113.84</c:v>
                      </c:pt>
                      <c:pt idx="334">
                        <c:v>4146.5399999999991</c:v>
                      </c:pt>
                      <c:pt idx="335">
                        <c:v>4032.807996243449</c:v>
                      </c:pt>
                      <c:pt idx="336">
                        <c:v>4303.0415999999987</c:v>
                      </c:pt>
                      <c:pt idx="337">
                        <c:v>4354.987822750415</c:v>
                      </c:pt>
                      <c:pt idx="338">
                        <c:v>4214.74</c:v>
                      </c:pt>
                      <c:pt idx="339">
                        <c:v>4183.9399999999996</c:v>
                      </c:pt>
                      <c:pt idx="340">
                        <c:v>4231.8399999999992</c:v>
                      </c:pt>
                      <c:pt idx="341">
                        <c:v>4276.0399999999991</c:v>
                      </c:pt>
                      <c:pt idx="342">
                        <c:v>4270.0399999999991</c:v>
                      </c:pt>
                      <c:pt idx="343">
                        <c:v>4279.8399999999992</c:v>
                      </c:pt>
                      <c:pt idx="344">
                        <c:v>4293.74</c:v>
                      </c:pt>
                      <c:pt idx="345">
                        <c:v>4272.0399999999991</c:v>
                      </c:pt>
                      <c:pt idx="346">
                        <c:v>4283.9399999999996</c:v>
                      </c:pt>
                      <c:pt idx="347">
                        <c:v>4129.0037359657999</c:v>
                      </c:pt>
                      <c:pt idx="348">
                        <c:v>4481.7136</c:v>
                      </c:pt>
                      <c:pt idx="349">
                        <c:v>4483.8873028415919</c:v>
                      </c:pt>
                      <c:pt idx="350">
                        <c:v>4308.0399999999991</c:v>
                      </c:pt>
                      <c:pt idx="351">
                        <c:v>4325.9399999999987</c:v>
                      </c:pt>
                      <c:pt idx="352">
                        <c:v>4369.34</c:v>
                      </c:pt>
                      <c:pt idx="353">
                        <c:v>4383.1399999999994</c:v>
                      </c:pt>
                      <c:pt idx="354">
                        <c:v>4352.74</c:v>
                      </c:pt>
                      <c:pt idx="355">
                        <c:v>4384.0399999999991</c:v>
                      </c:pt>
                      <c:pt idx="356">
                        <c:v>4347.5399999999991</c:v>
                      </c:pt>
                      <c:pt idx="357">
                        <c:v>4411.84</c:v>
                      </c:pt>
                      <c:pt idx="358">
                        <c:v>4437.4399999999987</c:v>
                      </c:pt>
                      <c:pt idx="359">
                        <c:v>4271.4585939852186</c:v>
                      </c:pt>
                      <c:pt idx="360">
                        <c:v>4640.6255999999994</c:v>
                      </c:pt>
                      <c:pt idx="361">
                        <c:v>4678.0708238203724</c:v>
                      </c:pt>
                      <c:pt idx="362">
                        <c:v>4446.1399999999994</c:v>
                      </c:pt>
                      <c:pt idx="363">
                        <c:v>4474.24</c:v>
                      </c:pt>
                      <c:pt idx="364">
                        <c:v>4515.34</c:v>
                      </c:pt>
                      <c:pt idx="365">
                        <c:v>4453.74</c:v>
                      </c:pt>
                      <c:pt idx="366">
                        <c:v>4493.84</c:v>
                      </c:pt>
                      <c:pt idx="367">
                        <c:v>4527.0399999999991</c:v>
                      </c:pt>
                      <c:pt idx="368">
                        <c:v>4521.74</c:v>
                      </c:pt>
                      <c:pt idx="369">
                        <c:v>4536.1399999999994</c:v>
                      </c:pt>
                      <c:pt idx="370">
                        <c:v>4544.34</c:v>
                      </c:pt>
                      <c:pt idx="371">
                        <c:v>4401.7196258426484</c:v>
                      </c:pt>
                      <c:pt idx="372">
                        <c:v>4781.1296000000002</c:v>
                      </c:pt>
                      <c:pt idx="373">
                        <c:v>4799.8787467544298</c:v>
                      </c:pt>
                      <c:pt idx="374">
                        <c:v>4583.9400000000005</c:v>
                      </c:pt>
                      <c:pt idx="375">
                        <c:v>4590.6399999999994</c:v>
                      </c:pt>
                      <c:pt idx="376">
                        <c:v>4603.9399999999987</c:v>
                      </c:pt>
                      <c:pt idx="377">
                        <c:v>4588.84</c:v>
                      </c:pt>
                      <c:pt idx="378">
                        <c:v>4625.6399999999994</c:v>
                      </c:pt>
                      <c:pt idx="379">
                        <c:v>4577.0399999999991</c:v>
                      </c:pt>
                      <c:pt idx="380">
                        <c:v>4614.4399999999987</c:v>
                      </c:pt>
                      <c:pt idx="381">
                        <c:v>4676.6399999999994</c:v>
                      </c:pt>
                      <c:pt idx="382">
                        <c:v>4646.1399999999994</c:v>
                      </c:pt>
                      <c:pt idx="383">
                        <c:v>4548.8197509713946</c:v>
                      </c:pt>
                      <c:pt idx="384">
                        <c:v>4924.2336000000005</c:v>
                      </c:pt>
                      <c:pt idx="385">
                        <c:v>4889.6703748761965</c:v>
                      </c:pt>
                      <c:pt idx="386">
                        <c:v>4736.24</c:v>
                      </c:pt>
                      <c:pt idx="387">
                        <c:v>4758.34</c:v>
                      </c:pt>
                      <c:pt idx="388">
                        <c:v>4724.6399999999994</c:v>
                      </c:pt>
                      <c:pt idx="389">
                        <c:v>4709.9399999999987</c:v>
                      </c:pt>
                    </c:numCache>
                  </c:numRef>
                </c:val>
                <c:smooth val="0"/>
                <c:extLst xmlns:c15="http://schemas.microsoft.com/office/drawing/2012/chart">
                  <c:ext xmlns:c16="http://schemas.microsoft.com/office/drawing/2014/chart" uri="{C3380CC4-5D6E-409C-BE32-E72D297353CC}">
                    <c16:uniqueId val="{00000007-50FD-490F-AE47-4DCE7D400AE8}"/>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'8 Prison Population'!$J$7</c15:sqref>
                        </c15:formulaRef>
                      </c:ext>
                    </c:extLst>
                    <c:strCache>
                      <c:ptCount val="1"/>
                      <c:pt idx="0">
                        <c:v>Sentenced population (Projection 2022)</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'8 Prison Population'!$A$8:$A$397</c15:sqref>
                        </c15:formulaRef>
                      </c:ext>
                    </c:extLst>
                    <c:numCache>
                      <c:formatCode>mmm\-yy</c:formatCode>
                      <c:ptCount val="3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pt idx="378">
                        <c:v>48060</c:v>
                      </c:pt>
                      <c:pt idx="379">
                        <c:v>48091</c:v>
                      </c:pt>
                      <c:pt idx="380">
                        <c:v>48121</c:v>
                      </c:pt>
                      <c:pt idx="381">
                        <c:v>48152</c:v>
                      </c:pt>
                      <c:pt idx="382">
                        <c:v>48182</c:v>
                      </c:pt>
                      <c:pt idx="383">
                        <c:v>48213</c:v>
                      </c:pt>
                      <c:pt idx="384">
                        <c:v>48244</c:v>
                      </c:pt>
                      <c:pt idx="385">
                        <c:v>48273</c:v>
                      </c:pt>
                      <c:pt idx="386">
                        <c:v>48304</c:v>
                      </c:pt>
                      <c:pt idx="387">
                        <c:v>48334</c:v>
                      </c:pt>
                      <c:pt idx="388">
                        <c:v>48365</c:v>
                      </c:pt>
                      <c:pt idx="389" formatCode="General">
                        <c:v>48395</c:v>
                      </c:pt>
                    </c:numCache>
                  </c:numRef>
                </c:cat>
                <c:val>
                  <c:numRef>
                    <c:extLst xmlns:c15="http://schemas.microsoft.com/office/drawing/2012/chart">
                      <c:ext xmlns:c15="http://schemas.microsoft.com/office/drawing/2012/chart" uri="{02D57815-91ED-43cb-92C2-25804820EDAC}">
                        <c15:formulaRef>
                          <c15:sqref>'8 Prison Population'!$J$8:$J$397</c15:sqref>
                        </c15:formulaRef>
                      </c:ext>
                    </c:extLst>
                    <c:numCache>
                      <c:formatCode>#,##0</c:formatCode>
                      <c:ptCount val="390"/>
                      <c:pt idx="275">
                        <c:v>4645</c:v>
                      </c:pt>
                      <c:pt idx="276">
                        <c:v>4603.4036972587492</c:v>
                      </c:pt>
                      <c:pt idx="277">
                        <c:v>4621.0861131936736</c:v>
                      </c:pt>
                      <c:pt idx="278">
                        <c:v>4620.8729082675582</c:v>
                      </c:pt>
                      <c:pt idx="279">
                        <c:v>4614.0130037057143</c:v>
                      </c:pt>
                      <c:pt idx="280">
                        <c:v>4656.2071805509286</c:v>
                      </c:pt>
                      <c:pt idx="281">
                        <c:v>4657.3069415250502</c:v>
                      </c:pt>
                      <c:pt idx="282">
                        <c:v>4677.3941627673248</c:v>
                      </c:pt>
                      <c:pt idx="283">
                        <c:v>4686.2228379265007</c:v>
                      </c:pt>
                      <c:pt idx="284">
                        <c:v>4700.9200378856049</c:v>
                      </c:pt>
                      <c:pt idx="285">
                        <c:v>4684.0778606366621</c:v>
                      </c:pt>
                      <c:pt idx="286">
                        <c:v>4694.1226524495496</c:v>
                      </c:pt>
                      <c:pt idx="287">
                        <c:v>4645.4582675911988</c:v>
                      </c:pt>
                      <c:pt idx="288">
                        <c:v>4610.1122566311669</c:v>
                      </c:pt>
                      <c:pt idx="289">
                        <c:v>4627.8196234933976</c:v>
                      </c:pt>
                      <c:pt idx="290">
                        <c:v>4627.6052904058188</c:v>
                      </c:pt>
                      <c:pt idx="291">
                        <c:v>4620.7345752210467</c:v>
                      </c:pt>
                      <c:pt idx="292">
                        <c:v>4662.9893960757345</c:v>
                      </c:pt>
                      <c:pt idx="293">
                        <c:v>4664.0899356174377</c:v>
                      </c:pt>
                      <c:pt idx="294">
                        <c:v>4684.205585595736</c:v>
                      </c:pt>
                      <c:pt idx="295">
                        <c:v>4693.04628940159</c:v>
                      </c:pt>
                      <c:pt idx="296">
                        <c:v>4707.7640590135334</c:v>
                      </c:pt>
                      <c:pt idx="297">
                        <c:v>4690.89653414226</c:v>
                      </c:pt>
                      <c:pt idx="298">
                        <c:v>4700.955119447538</c:v>
                      </c:pt>
                      <c:pt idx="299">
                        <c:v>4652.219081748307</c:v>
                      </c:pt>
                      <c:pt idx="300">
                        <c:v>4594.0650589103197</c:v>
                      </c:pt>
                      <c:pt idx="301">
                        <c:v>4591.2693604213782</c:v>
                      </c:pt>
                      <c:pt idx="302">
                        <c:v>4579.1037973721168</c:v>
                      </c:pt>
                      <c:pt idx="303">
                        <c:v>4561.3458008032321</c:v>
                      </c:pt>
                      <c:pt idx="304">
                        <c:v>4599.6945617030206</c:v>
                      </c:pt>
                      <c:pt idx="305">
                        <c:v>4592.2372884482602</c:v>
                      </c:pt>
                      <c:pt idx="306">
                        <c:v>4603.2742449559455</c:v>
                      </c:pt>
                      <c:pt idx="307">
                        <c:v>4605.4669033589817</c:v>
                      </c:pt>
                      <c:pt idx="308">
                        <c:v>4615.468339821994</c:v>
                      </c:pt>
                      <c:pt idx="309">
                        <c:v>4593.2578969061969</c:v>
                      </c:pt>
                      <c:pt idx="310">
                        <c:v>4601.3688011685599</c:v>
                      </c:pt>
                      <c:pt idx="311">
                        <c:v>4549.6584297638692</c:v>
                      </c:pt>
                      <c:pt idx="312">
                        <c:v>4509.5986481415521</c:v>
                      </c:pt>
                      <c:pt idx="313">
                        <c:v>4514.8435212145096</c:v>
                      </c:pt>
                      <c:pt idx="314">
                        <c:v>4520.0736343400768</c:v>
                      </c:pt>
                      <c:pt idx="315">
                        <c:v>4513.6891637669287</c:v>
                      </c:pt>
                      <c:pt idx="316">
                        <c:v>4556.8473891777976</c:v>
                      </c:pt>
                      <c:pt idx="317">
                        <c:v>4557.1701107180652</c:v>
                      </c:pt>
                      <c:pt idx="318">
                        <c:v>4580.8780452276842</c:v>
                      </c:pt>
                      <c:pt idx="319">
                        <c:v>4593.6241330735675</c:v>
                      </c:pt>
                      <c:pt idx="320">
                        <c:v>4607.3606515729616</c:v>
                      </c:pt>
                      <c:pt idx="321">
                        <c:v>4597.4679493808471</c:v>
                      </c:pt>
                      <c:pt idx="322">
                        <c:v>4606.3039213487882</c:v>
                      </c:pt>
                      <c:pt idx="323">
                        <c:v>4560.1541693194322</c:v>
                      </c:pt>
                      <c:pt idx="324">
                        <c:v>4527.1776501011718</c:v>
                      </c:pt>
                      <c:pt idx="325">
                        <c:v>4536.9835417864106</c:v>
                      </c:pt>
                      <c:pt idx="326">
                        <c:v>4539.2067262662295</c:v>
                      </c:pt>
                      <c:pt idx="327">
                        <c:v>4530.7661253716033</c:v>
                      </c:pt>
                      <c:pt idx="328">
                        <c:v>4575.7714735594072</c:v>
                      </c:pt>
                      <c:pt idx="329">
                        <c:v>4580.3645439881802</c:v>
                      </c:pt>
                      <c:pt idx="330">
                        <c:v>4603.6565700186929</c:v>
                      </c:pt>
                      <c:pt idx="331">
                        <c:v>4607.1803254428287</c:v>
                      </c:pt>
                      <c:pt idx="332">
                        <c:v>4624.2937909958164</c:v>
                      </c:pt>
                      <c:pt idx="333">
                        <c:v>4611.1556558713955</c:v>
                      </c:pt>
                      <c:pt idx="334">
                        <c:v>4619.9789476150654</c:v>
                      </c:pt>
                      <c:pt idx="335">
                        <c:v>4575.802907553084</c:v>
                      </c:pt>
                      <c:pt idx="336">
                        <c:v>4541.6451488954472</c:v>
                      </c:pt>
                      <c:pt idx="337">
                        <c:v>4559.2628077707132</c:v>
                      </c:pt>
                      <c:pt idx="338">
                        <c:v>4557.1365416211447</c:v>
                      </c:pt>
                      <c:pt idx="339">
                        <c:v>4550.6925567324079</c:v>
                      </c:pt>
                      <c:pt idx="340">
                        <c:v>4601.718206512488</c:v>
                      </c:pt>
                      <c:pt idx="341">
                        <c:v>4609.0895721460292</c:v>
                      </c:pt>
                      <c:pt idx="342">
                        <c:v>4635.8121200328533</c:v>
                      </c:pt>
                      <c:pt idx="343">
                        <c:v>4641.7712936296712</c:v>
                      </c:pt>
                      <c:pt idx="344">
                        <c:v>4652.7717932371206</c:v>
                      </c:pt>
                      <c:pt idx="345">
                        <c:v>4635.519571986657</c:v>
                      </c:pt>
                      <c:pt idx="346">
                        <c:v>4650.1952049148667</c:v>
                      </c:pt>
                      <c:pt idx="347">
                        <c:v>4597.9328398605312</c:v>
                      </c:pt>
                      <c:pt idx="348">
                        <c:v>4564.7733284747883</c:v>
                      </c:pt>
                      <c:pt idx="349">
                        <c:v>4578.3294831688872</c:v>
                      </c:pt>
                      <c:pt idx="350">
                        <c:v>4582.4550717895363</c:v>
                      </c:pt>
                      <c:pt idx="351">
                        <c:v>4577.0228486949654</c:v>
                      </c:pt>
                      <c:pt idx="352">
                        <c:v>4626.1321787930519</c:v>
                      </c:pt>
                      <c:pt idx="353">
                        <c:v>4631.8331417024692</c:v>
                      </c:pt>
                      <c:pt idx="354">
                        <c:v>4651.4472028620185</c:v>
                      </c:pt>
                      <c:pt idx="355">
                        <c:v>4660.9616209687592</c:v>
                      </c:pt>
                      <c:pt idx="356">
                        <c:v>4671.6459253579987</c:v>
                      </c:pt>
                      <c:pt idx="357">
                        <c:v>4654.9986186038177</c:v>
                      </c:pt>
                      <c:pt idx="358">
                        <c:v>4671.2476807757157</c:v>
                      </c:pt>
                      <c:pt idx="359">
                        <c:v>4626.4740612209507</c:v>
                      </c:pt>
                      <c:pt idx="360">
                        <c:v>4591.0526482024707</c:v>
                      </c:pt>
                      <c:pt idx="361">
                        <c:v>4602.9958133657947</c:v>
                      </c:pt>
                      <c:pt idx="362">
                        <c:v>4607.8432129992398</c:v>
                      </c:pt>
                      <c:pt idx="363">
                        <c:v>4610.3129953580328</c:v>
                      </c:pt>
                      <c:pt idx="364">
                        <c:v>4659.0013798814916</c:v>
                      </c:pt>
                      <c:pt idx="365">
                        <c:v>4661.3196285767472</c:v>
                      </c:pt>
                      <c:pt idx="366">
                        <c:v>4690.7461948380251</c:v>
                      </c:pt>
                      <c:pt idx="367">
                        <c:v>4704.9159368961555</c:v>
                      </c:pt>
                      <c:pt idx="368">
                        <c:v>4719.9180093843497</c:v>
                      </c:pt>
                      <c:pt idx="369">
                        <c:v>4707.6947778080512</c:v>
                      </c:pt>
                      <c:pt idx="370">
                        <c:v>4718.8529198148508</c:v>
                      </c:pt>
                      <c:pt idx="371">
                        <c:v>4661.5264359498078</c:v>
                      </c:pt>
                      <c:pt idx="372">
                        <c:v>4622.692869880636</c:v>
                      </c:pt>
                      <c:pt idx="373">
                        <c:v>4635.7085391793516</c:v>
                      </c:pt>
                      <c:pt idx="374">
                        <c:v>4642.201234103637</c:v>
                      </c:pt>
                      <c:pt idx="375">
                        <c:v>4637.0702113607085</c:v>
                      </c:pt>
                      <c:pt idx="376">
                        <c:v>4685.9799713265302</c:v>
                      </c:pt>
                      <c:pt idx="377">
                        <c:v>4686.387651057018</c:v>
                      </c:pt>
                      <c:pt idx="378">
                        <c:v>4717.7806012485526</c:v>
                      </c:pt>
                      <c:pt idx="379">
                        <c:v>4725.5777914366654</c:v>
                      </c:pt>
                      <c:pt idx="380">
                        <c:v>4744.3219488271989</c:v>
                      </c:pt>
                      <c:pt idx="381">
                        <c:v>4729.2989944542833</c:v>
                      </c:pt>
                      <c:pt idx="382">
                        <c:v>4740.1980715146101</c:v>
                      </c:pt>
                      <c:pt idx="383">
                        <c:v>4694.8211987264467</c:v>
                      </c:pt>
                      <c:pt idx="384">
                        <c:v>4658.8814353578227</c:v>
                      </c:pt>
                      <c:pt idx="385">
                        <c:v>4675.7217030431239</c:v>
                      </c:pt>
                      <c:pt idx="386">
                        <c:v>4681.7800833063866</c:v>
                      </c:pt>
                      <c:pt idx="387">
                        <c:v>4676.7840755576281</c:v>
                      </c:pt>
                      <c:pt idx="388">
                        <c:v>4726.6632464317281</c:v>
                      </c:pt>
                      <c:pt idx="389">
                        <c:v>4730.5322182225154</c:v>
                      </c:pt>
                    </c:numCache>
                  </c:numRef>
                </c:val>
                <c:smooth val="0"/>
                <c:extLst xmlns:c15="http://schemas.microsoft.com/office/drawing/2012/chart">
                  <c:ext xmlns:c16="http://schemas.microsoft.com/office/drawing/2014/chart" uri="{C3380CC4-5D6E-409C-BE32-E72D297353CC}">
                    <c16:uniqueId val="{00000008-50FD-490F-AE47-4DCE7D400AE8}"/>
                  </c:ext>
                </c:extLst>
              </c15:ser>
            </c15:filteredLineSeries>
          </c:ext>
        </c:extLst>
      </c:lineChart>
      <c:catAx>
        <c:axId val="1462323888"/>
        <c:scaling>
          <c:orientation val="minMax"/>
          <c:min val="6"/>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42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2321920"/>
        <c:crosses val="autoZero"/>
        <c:auto val="1"/>
        <c:lblAlgn val="ctr"/>
        <c:lblOffset val="100"/>
        <c:tickLblSkip val="12"/>
        <c:noMultiLvlLbl val="1"/>
      </c:catAx>
      <c:valAx>
        <c:axId val="146232192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2323888"/>
        <c:crosses val="autoZero"/>
        <c:crossBetween val="between"/>
      </c:valAx>
      <c:spPr>
        <a:noFill/>
        <a:ln>
          <a:noFill/>
        </a:ln>
        <a:effectLst/>
      </c:spPr>
    </c:plotArea>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15240</xdr:rowOff>
    </xdr:from>
    <xdr:to>
      <xdr:col>2</xdr:col>
      <xdr:colOff>345701</xdr:colOff>
      <xdr:row>5</xdr:row>
      <xdr:rowOff>145415</xdr:rowOff>
    </xdr:to>
    <xdr:pic>
      <xdr:nvPicPr>
        <xdr:cNvPr id="2" name="Picture 1" descr="C:\Users\DAYALDI\AppData\Local\Microsoft\Windows\Temporary Internet Files\Content.Outlook\LOSTIPU7\MOJ_RGB_full border (003).png">
          <a:extLst>
            <a:ext uri="{FF2B5EF4-FFF2-40B4-BE49-F238E27FC236}">
              <a16:creationId xmlns:a16="http://schemas.microsoft.com/office/drawing/2014/main" id="{86174DA7-1094-4985-817A-3FF003A4E20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
        <a:stretch/>
      </xdr:blipFill>
      <xdr:spPr bwMode="auto">
        <a:xfrm>
          <a:off x="0" y="205740"/>
          <a:ext cx="2726951" cy="892175"/>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0.09977</cdr:x>
      <cdr:y>0.16958</cdr:y>
    </cdr:from>
    <cdr:to>
      <cdr:x>0.31585</cdr:x>
      <cdr:y>0.22171</cdr:y>
    </cdr:to>
    <cdr:sp macro="" textlink="">
      <cdr:nvSpPr>
        <cdr:cNvPr id="2" name="TextBox 1">
          <a:extLst xmlns:a="http://schemas.openxmlformats.org/drawingml/2006/main">
            <a:ext uri="{FF2B5EF4-FFF2-40B4-BE49-F238E27FC236}">
              <a16:creationId xmlns:a16="http://schemas.microsoft.com/office/drawing/2014/main" id="{7051257D-D6A8-47B8-A4A6-2F007731BED0}"/>
            </a:ext>
          </a:extLst>
        </cdr:cNvPr>
        <cdr:cNvSpPr txBox="1"/>
      </cdr:nvSpPr>
      <cdr:spPr>
        <a:xfrm xmlns:a="http://schemas.openxmlformats.org/drawingml/2006/main">
          <a:off x="799879" y="746125"/>
          <a:ext cx="1732436" cy="2293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b="1">
              <a:solidFill>
                <a:schemeClr val="tx1"/>
              </a:solidFill>
            </a:rPr>
            <a:t>Total</a:t>
          </a:r>
          <a:r>
            <a:rPr lang="en-NZ" sz="1100" b="1" baseline="0">
              <a:solidFill>
                <a:schemeClr val="tx1"/>
              </a:solidFill>
            </a:rPr>
            <a:t> conviction rate</a:t>
          </a:r>
        </a:p>
      </cdr:txBody>
    </cdr:sp>
  </cdr:relSizeAnchor>
  <cdr:relSizeAnchor xmlns:cdr="http://schemas.openxmlformats.org/drawingml/2006/chartDrawing">
    <cdr:from>
      <cdr:x>0.8024</cdr:x>
      <cdr:y>0.27999</cdr:y>
    </cdr:from>
    <cdr:to>
      <cdr:x>1</cdr:x>
      <cdr:y>0.33212</cdr:y>
    </cdr:to>
    <cdr:sp macro="" textlink="">
      <cdr:nvSpPr>
        <cdr:cNvPr id="3" name="TextBox 1">
          <a:extLst xmlns:a="http://schemas.openxmlformats.org/drawingml/2006/main">
            <a:ext uri="{FF2B5EF4-FFF2-40B4-BE49-F238E27FC236}">
              <a16:creationId xmlns:a16="http://schemas.microsoft.com/office/drawing/2014/main" id="{7051257D-D6A8-47B8-A4A6-2F007731BED0}"/>
            </a:ext>
          </a:extLst>
        </cdr:cNvPr>
        <cdr:cNvSpPr txBox="1"/>
      </cdr:nvSpPr>
      <cdr:spPr>
        <a:xfrm xmlns:a="http://schemas.openxmlformats.org/drawingml/2006/main">
          <a:off x="6433317" y="1231900"/>
          <a:ext cx="1584248" cy="2293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b="1" baseline="0">
              <a:solidFill>
                <a:schemeClr val="tx1"/>
              </a:solidFill>
            </a:rPr>
            <a:t>2022 Projection</a:t>
          </a:r>
        </a:p>
      </cdr:txBody>
    </cdr:sp>
  </cdr:relSizeAnchor>
</c:userShapes>
</file>

<file path=xl/drawings/drawing11.xml><?xml version="1.0" encoding="utf-8"?>
<xdr:wsDr xmlns:xdr="http://schemas.openxmlformats.org/drawingml/2006/spreadsheetDrawing" xmlns:a="http://schemas.openxmlformats.org/drawingml/2006/main">
  <xdr:twoCellAnchor>
    <xdr:from>
      <xdr:col>9</xdr:col>
      <xdr:colOff>336097</xdr:colOff>
      <xdr:row>6</xdr:row>
      <xdr:rowOff>153758</xdr:rowOff>
    </xdr:from>
    <xdr:to>
      <xdr:col>24</xdr:col>
      <xdr:colOff>190501</xdr:colOff>
      <xdr:row>37</xdr:row>
      <xdr:rowOff>123825</xdr:rowOff>
    </xdr:to>
    <xdr:graphicFrame macro="">
      <xdr:nvGraphicFramePr>
        <xdr:cNvPr id="3" name="Chart 2">
          <a:extLst>
            <a:ext uri="{FF2B5EF4-FFF2-40B4-BE49-F238E27FC236}">
              <a16:creationId xmlns:a16="http://schemas.microsoft.com/office/drawing/2014/main" id="{9554391A-D678-4B26-9D06-3A255C289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0.06823</cdr:x>
      <cdr:y>0.32342</cdr:y>
    </cdr:from>
    <cdr:to>
      <cdr:x>0.26301</cdr:x>
      <cdr:y>0.36857</cdr:y>
    </cdr:to>
    <cdr:sp macro="" textlink="">
      <cdr:nvSpPr>
        <cdr:cNvPr id="2" name="TextBox 1">
          <a:extLst xmlns:a="http://schemas.openxmlformats.org/drawingml/2006/main">
            <a:ext uri="{FF2B5EF4-FFF2-40B4-BE49-F238E27FC236}">
              <a16:creationId xmlns:a16="http://schemas.microsoft.com/office/drawing/2014/main" id="{3CBF9A75-77EB-49E6-816F-B8B7C633359B}"/>
            </a:ext>
          </a:extLst>
        </cdr:cNvPr>
        <cdr:cNvSpPr txBox="1"/>
      </cdr:nvSpPr>
      <cdr:spPr>
        <a:xfrm xmlns:a="http://schemas.openxmlformats.org/drawingml/2006/main">
          <a:off x="806572" y="2227528"/>
          <a:ext cx="2302636" cy="3109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200" b="1">
              <a:solidFill>
                <a:schemeClr val="accent3"/>
              </a:solidFill>
            </a:rPr>
            <a:t>Category 3 imprisonment</a:t>
          </a:r>
          <a:r>
            <a:rPr lang="en-NZ" sz="1200" b="1" baseline="0">
              <a:solidFill>
                <a:schemeClr val="accent3"/>
              </a:solidFill>
            </a:rPr>
            <a:t> rate</a:t>
          </a:r>
          <a:endParaRPr lang="en-NZ" sz="1200" b="1">
            <a:solidFill>
              <a:schemeClr val="accent3"/>
            </a:solidFill>
          </a:endParaRPr>
        </a:p>
      </cdr:txBody>
    </cdr:sp>
  </cdr:relSizeAnchor>
  <cdr:relSizeAnchor xmlns:cdr="http://schemas.openxmlformats.org/drawingml/2006/chartDrawing">
    <cdr:from>
      <cdr:x>0.07013</cdr:x>
      <cdr:y>0.69013</cdr:y>
    </cdr:from>
    <cdr:to>
      <cdr:x>0.25569</cdr:x>
      <cdr:y>0.75241</cdr:y>
    </cdr:to>
    <cdr:sp macro="" textlink="">
      <cdr:nvSpPr>
        <cdr:cNvPr id="3" name="TextBox 1">
          <a:extLst xmlns:a="http://schemas.openxmlformats.org/drawingml/2006/main">
            <a:ext uri="{FF2B5EF4-FFF2-40B4-BE49-F238E27FC236}">
              <a16:creationId xmlns:a16="http://schemas.microsoft.com/office/drawing/2014/main" id="{FA35142C-D5FA-4FA3-8459-D0449A9642D7}"/>
            </a:ext>
          </a:extLst>
        </cdr:cNvPr>
        <cdr:cNvSpPr txBox="1"/>
      </cdr:nvSpPr>
      <cdr:spPr>
        <a:xfrm xmlns:a="http://schemas.openxmlformats.org/drawingml/2006/main">
          <a:off x="829107" y="4753268"/>
          <a:ext cx="2193639" cy="4289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200" b="1">
              <a:solidFill>
                <a:schemeClr val="tx1"/>
              </a:solidFill>
            </a:rPr>
            <a:t>Total</a:t>
          </a:r>
          <a:r>
            <a:rPr lang="en-NZ" sz="1200" b="1" baseline="0">
              <a:solidFill>
                <a:schemeClr val="tx1"/>
              </a:solidFill>
            </a:rPr>
            <a:t> imprisonment rate</a:t>
          </a:r>
        </a:p>
      </cdr:txBody>
    </cdr:sp>
  </cdr:relSizeAnchor>
  <cdr:relSizeAnchor xmlns:cdr="http://schemas.openxmlformats.org/drawingml/2006/chartDrawing">
    <cdr:from>
      <cdr:x>0.86852</cdr:x>
      <cdr:y>0.63357</cdr:y>
    </cdr:from>
    <cdr:to>
      <cdr:x>0.9703</cdr:x>
      <cdr:y>0.67871</cdr:y>
    </cdr:to>
    <cdr:sp macro="" textlink="">
      <cdr:nvSpPr>
        <cdr:cNvPr id="4" name="TextBox 1">
          <a:extLst xmlns:a="http://schemas.openxmlformats.org/drawingml/2006/main">
            <a:ext uri="{FF2B5EF4-FFF2-40B4-BE49-F238E27FC236}">
              <a16:creationId xmlns:a16="http://schemas.microsoft.com/office/drawing/2014/main" id="{C63351CB-0199-4BB2-B9A9-9FB59C4B8A3F}"/>
            </a:ext>
          </a:extLst>
        </cdr:cNvPr>
        <cdr:cNvSpPr txBox="1"/>
      </cdr:nvSpPr>
      <cdr:spPr>
        <a:xfrm xmlns:a="http://schemas.openxmlformats.org/drawingml/2006/main">
          <a:off x="10267356" y="4363673"/>
          <a:ext cx="1203215" cy="310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200" b="0">
              <a:solidFill>
                <a:schemeClr val="accent3">
                  <a:lumMod val="60000"/>
                  <a:lumOff val="40000"/>
                </a:schemeClr>
              </a:solidFill>
            </a:rPr>
            <a:t>2021</a:t>
          </a:r>
          <a:r>
            <a:rPr lang="en-NZ" sz="1200" b="0" baseline="0">
              <a:solidFill>
                <a:schemeClr val="accent3">
                  <a:lumMod val="60000"/>
                  <a:lumOff val="40000"/>
                </a:schemeClr>
              </a:solidFill>
            </a:rPr>
            <a:t> Projection</a:t>
          </a:r>
          <a:endParaRPr lang="en-NZ" sz="1200" b="0">
            <a:solidFill>
              <a:schemeClr val="accent3">
                <a:lumMod val="60000"/>
                <a:lumOff val="40000"/>
              </a:schemeClr>
            </a:solidFill>
          </a:endParaRPr>
        </a:p>
      </cdr:txBody>
    </cdr:sp>
  </cdr:relSizeAnchor>
  <cdr:relSizeAnchor xmlns:cdr="http://schemas.openxmlformats.org/drawingml/2006/chartDrawing">
    <cdr:from>
      <cdr:x>0.86757</cdr:x>
      <cdr:y>0.54797</cdr:y>
    </cdr:from>
    <cdr:to>
      <cdr:x>0.97139</cdr:x>
      <cdr:y>0.59124</cdr:y>
    </cdr:to>
    <cdr:sp macro="" textlink="">
      <cdr:nvSpPr>
        <cdr:cNvPr id="5" name="TextBox 1">
          <a:extLst xmlns:a="http://schemas.openxmlformats.org/drawingml/2006/main">
            <a:ext uri="{FF2B5EF4-FFF2-40B4-BE49-F238E27FC236}">
              <a16:creationId xmlns:a16="http://schemas.microsoft.com/office/drawing/2014/main" id="{9655CD97-7624-4776-874B-EE2FB2B5C2EE}"/>
            </a:ext>
          </a:extLst>
        </cdr:cNvPr>
        <cdr:cNvSpPr txBox="1"/>
      </cdr:nvSpPr>
      <cdr:spPr>
        <a:xfrm xmlns:a="http://schemas.openxmlformats.org/drawingml/2006/main">
          <a:off x="10256150" y="3774128"/>
          <a:ext cx="1227332" cy="2980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200" b="1">
              <a:solidFill>
                <a:schemeClr val="accent3"/>
              </a:solidFill>
            </a:rPr>
            <a:t>2022</a:t>
          </a:r>
          <a:r>
            <a:rPr lang="en-NZ" sz="1200" b="1" baseline="0">
              <a:solidFill>
                <a:schemeClr val="accent3"/>
              </a:solidFill>
            </a:rPr>
            <a:t> Projection</a:t>
          </a:r>
          <a:endParaRPr lang="en-NZ" sz="1200" b="1">
            <a:solidFill>
              <a:schemeClr val="accent3"/>
            </a:solidFill>
          </a:endParaRPr>
        </a:p>
      </cdr:txBody>
    </cdr:sp>
  </cdr:relSizeAnchor>
  <cdr:relSizeAnchor xmlns:cdr="http://schemas.openxmlformats.org/drawingml/2006/chartDrawing">
    <cdr:from>
      <cdr:x>0.86852</cdr:x>
      <cdr:y>0.68904</cdr:y>
    </cdr:from>
    <cdr:to>
      <cdr:x>0.97857</cdr:x>
      <cdr:y>0.72442</cdr:y>
    </cdr:to>
    <cdr:sp macro="" textlink="">
      <cdr:nvSpPr>
        <cdr:cNvPr id="6" name="TextBox 1">
          <a:extLst xmlns:a="http://schemas.openxmlformats.org/drawingml/2006/main">
            <a:ext uri="{FF2B5EF4-FFF2-40B4-BE49-F238E27FC236}">
              <a16:creationId xmlns:a16="http://schemas.microsoft.com/office/drawing/2014/main" id="{099A75BC-384F-49EA-B63D-E23FDBCCA1F1}"/>
            </a:ext>
          </a:extLst>
        </cdr:cNvPr>
        <cdr:cNvSpPr txBox="1"/>
      </cdr:nvSpPr>
      <cdr:spPr>
        <a:xfrm xmlns:a="http://schemas.openxmlformats.org/drawingml/2006/main">
          <a:off x="10267356" y="4745713"/>
          <a:ext cx="1300981" cy="2436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200" b="1" baseline="0">
              <a:solidFill>
                <a:schemeClr val="tx1"/>
              </a:solidFill>
            </a:rPr>
            <a:t>2022 Projection</a:t>
          </a:r>
        </a:p>
      </cdr:txBody>
    </cdr:sp>
  </cdr:relSizeAnchor>
  <cdr:relSizeAnchor xmlns:cdr="http://schemas.openxmlformats.org/drawingml/2006/chartDrawing">
    <cdr:from>
      <cdr:x>0.86994</cdr:x>
      <cdr:y>0.7667</cdr:y>
    </cdr:from>
    <cdr:to>
      <cdr:x>0.97441</cdr:x>
      <cdr:y>0.80476</cdr:y>
    </cdr:to>
    <cdr:sp macro="" textlink="">
      <cdr:nvSpPr>
        <cdr:cNvPr id="7" name="TextBox 1">
          <a:extLst xmlns:a="http://schemas.openxmlformats.org/drawingml/2006/main">
            <a:ext uri="{FF2B5EF4-FFF2-40B4-BE49-F238E27FC236}">
              <a16:creationId xmlns:a16="http://schemas.microsoft.com/office/drawing/2014/main" id="{A51CAEDE-B97E-4777-B820-363356FDF05A}"/>
            </a:ext>
          </a:extLst>
        </cdr:cNvPr>
        <cdr:cNvSpPr txBox="1"/>
      </cdr:nvSpPr>
      <cdr:spPr>
        <a:xfrm xmlns:a="http://schemas.openxmlformats.org/drawingml/2006/main">
          <a:off x="10284168" y="5280592"/>
          <a:ext cx="1234999" cy="2621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200" b="1" baseline="0">
              <a:solidFill>
                <a:schemeClr val="bg1">
                  <a:lumMod val="75000"/>
                </a:schemeClr>
              </a:solidFill>
            </a:rPr>
            <a:t>2021 Projection</a:t>
          </a:r>
        </a:p>
      </cdr:txBody>
    </cdr:sp>
  </cdr:relSizeAnchor>
</c:userShapes>
</file>

<file path=xl/drawings/drawing13.xml><?xml version="1.0" encoding="utf-8"?>
<xdr:wsDr xmlns:xdr="http://schemas.openxmlformats.org/drawingml/2006/spreadsheetDrawing" xmlns:a="http://schemas.openxmlformats.org/drawingml/2006/main">
  <xdr:twoCellAnchor>
    <xdr:from>
      <xdr:col>10</xdr:col>
      <xdr:colOff>133349</xdr:colOff>
      <xdr:row>6</xdr:row>
      <xdr:rowOff>126999</xdr:rowOff>
    </xdr:from>
    <xdr:to>
      <xdr:col>23</xdr:col>
      <xdr:colOff>450273</xdr:colOff>
      <xdr:row>33</xdr:row>
      <xdr:rowOff>121227</xdr:rowOff>
    </xdr:to>
    <xdr:graphicFrame macro="">
      <xdr:nvGraphicFramePr>
        <xdr:cNvPr id="3" name="Chart 2">
          <a:extLst>
            <a:ext uri="{FF2B5EF4-FFF2-40B4-BE49-F238E27FC236}">
              <a16:creationId xmlns:a16="http://schemas.microsoft.com/office/drawing/2014/main" id="{06309FB7-12B5-4115-83A4-9389D867DE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0.06217</cdr:x>
      <cdr:y>0.05419</cdr:y>
    </cdr:from>
    <cdr:to>
      <cdr:x>0.29122</cdr:x>
      <cdr:y>0.15682</cdr:y>
    </cdr:to>
    <cdr:sp macro="" textlink="">
      <cdr:nvSpPr>
        <cdr:cNvPr id="2" name="Text Box 2">
          <a:extLst xmlns:a="http://schemas.openxmlformats.org/drawingml/2006/main">
            <a:ext uri="{FF2B5EF4-FFF2-40B4-BE49-F238E27FC236}">
              <a16:creationId xmlns:a16="http://schemas.microsoft.com/office/drawing/2014/main" id="{989ACE93-2658-4C97-BF57-5E83537EC34B}"/>
            </a:ext>
          </a:extLst>
        </cdr:cNvPr>
        <cdr:cNvSpPr txBox="1">
          <a:spLocks xmlns:a="http://schemas.openxmlformats.org/drawingml/2006/main" noChangeArrowheads="1"/>
        </cdr:cNvSpPr>
      </cdr:nvSpPr>
      <cdr:spPr bwMode="auto">
        <a:xfrm xmlns:a="http://schemas.openxmlformats.org/drawingml/2006/main">
          <a:off x="509589" y="278437"/>
          <a:ext cx="1877453" cy="52728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p xmlns:a="http://schemas.openxmlformats.org/drawingml/2006/main">
          <a:pPr>
            <a:lnSpc>
              <a:spcPts val="1500"/>
            </a:lnSpc>
            <a:spcBef>
              <a:spcPts val="900"/>
            </a:spcBef>
            <a:spcAft>
              <a:spcPts val="1200"/>
            </a:spcAft>
          </a:pPr>
          <a:r>
            <a:rPr lang="en-NZ" sz="900" b="1">
              <a:solidFill>
                <a:srgbClr val="7030A0"/>
              </a:solidFill>
              <a:effectLst/>
              <a:latin typeface="Arial" panose="020B0604020202020204" pitchFamily="34" charset="0"/>
              <a:ea typeface="Calibri" panose="020F0502020204030204" pitchFamily="34" charset="0"/>
              <a:cs typeface="Times New Roman" panose="02020603050405020304" pitchFamily="18" charset="0"/>
            </a:rPr>
            <a:t>Sentences imposed for more than 2 years</a:t>
          </a:r>
          <a:endParaRPr lang="en-NZ" sz="1100">
            <a:solidFill>
              <a:srgbClr val="575757"/>
            </a:solidFill>
            <a:effectLst/>
            <a:latin typeface="Arial" panose="020B060402020202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0.83999</cdr:x>
      <cdr:y>0.22986</cdr:y>
    </cdr:from>
    <cdr:to>
      <cdr:x>0.97637</cdr:x>
      <cdr:y>0.28959</cdr:y>
    </cdr:to>
    <cdr:sp macro="" textlink="">
      <cdr:nvSpPr>
        <cdr:cNvPr id="3" name="Text Box 2">
          <a:extLst xmlns:a="http://schemas.openxmlformats.org/drawingml/2006/main">
            <a:ext uri="{FF2B5EF4-FFF2-40B4-BE49-F238E27FC236}">
              <a16:creationId xmlns:a16="http://schemas.microsoft.com/office/drawing/2014/main" id="{064BE526-7BC5-40EB-8778-6B58A745F39F}"/>
            </a:ext>
          </a:extLst>
        </cdr:cNvPr>
        <cdr:cNvSpPr txBox="1">
          <a:spLocks xmlns:a="http://schemas.openxmlformats.org/drawingml/2006/main" noChangeArrowheads="1"/>
        </cdr:cNvSpPr>
      </cdr:nvSpPr>
      <cdr:spPr bwMode="auto">
        <a:xfrm xmlns:a="http://schemas.openxmlformats.org/drawingml/2006/main">
          <a:off x="6613594" y="1137754"/>
          <a:ext cx="1073777" cy="29565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p xmlns:a="http://schemas.openxmlformats.org/drawingml/2006/main">
          <a:pPr>
            <a:lnSpc>
              <a:spcPts val="1500"/>
            </a:lnSpc>
            <a:spcBef>
              <a:spcPts val="900"/>
            </a:spcBef>
            <a:spcAft>
              <a:spcPts val="1200"/>
            </a:spcAft>
          </a:pPr>
          <a:r>
            <a:rPr lang="en-NZ" sz="800" b="1">
              <a:solidFill>
                <a:srgbClr val="724C9F">
                  <a:alpha val="50000"/>
                </a:srgbClr>
              </a:solidFill>
              <a:effectLst/>
              <a:latin typeface="Arial" panose="020B0604020202020204" pitchFamily="34" charset="0"/>
              <a:ea typeface="Calibri" panose="020F0502020204030204" pitchFamily="34" charset="0"/>
              <a:cs typeface="Times New Roman" panose="02020603050405020304" pitchFamily="18" charset="0"/>
            </a:rPr>
            <a:t>2021 Projection</a:t>
          </a:r>
          <a:endParaRPr lang="en-NZ" sz="1100">
            <a:solidFill>
              <a:srgbClr val="575757"/>
            </a:solidFill>
            <a:effectLst/>
            <a:latin typeface="Arial" panose="020B060402020202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0.84096</cdr:x>
      <cdr:y>0.2831</cdr:y>
    </cdr:from>
    <cdr:to>
      <cdr:x>0.97734</cdr:x>
      <cdr:y>0.34283</cdr:y>
    </cdr:to>
    <cdr:sp macro="" textlink="">
      <cdr:nvSpPr>
        <cdr:cNvPr id="4" name="Text Box 2">
          <a:extLst xmlns:a="http://schemas.openxmlformats.org/drawingml/2006/main">
            <a:ext uri="{FF2B5EF4-FFF2-40B4-BE49-F238E27FC236}">
              <a16:creationId xmlns:a16="http://schemas.microsoft.com/office/drawing/2014/main" id="{5C9CB06E-90DD-494A-B33E-F269DBC0ACE0}"/>
            </a:ext>
          </a:extLst>
        </cdr:cNvPr>
        <cdr:cNvSpPr txBox="1">
          <a:spLocks xmlns:a="http://schemas.openxmlformats.org/drawingml/2006/main" noChangeArrowheads="1"/>
        </cdr:cNvSpPr>
      </cdr:nvSpPr>
      <cdr:spPr bwMode="auto">
        <a:xfrm xmlns:a="http://schemas.openxmlformats.org/drawingml/2006/main">
          <a:off x="6893064" y="1454499"/>
          <a:ext cx="1117866" cy="3068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p xmlns:a="http://schemas.openxmlformats.org/drawingml/2006/main">
          <a:pPr>
            <a:lnSpc>
              <a:spcPts val="1500"/>
            </a:lnSpc>
            <a:spcBef>
              <a:spcPts val="900"/>
            </a:spcBef>
            <a:spcAft>
              <a:spcPts val="1200"/>
            </a:spcAft>
          </a:pPr>
          <a:r>
            <a:rPr lang="en-NZ" sz="800" b="1">
              <a:solidFill>
                <a:srgbClr val="724C9F"/>
              </a:solidFill>
              <a:effectLst/>
              <a:latin typeface="Arial" panose="020B0604020202020204" pitchFamily="34" charset="0"/>
              <a:ea typeface="Calibri" panose="020F0502020204030204" pitchFamily="34" charset="0"/>
              <a:cs typeface="Times New Roman" panose="02020603050405020304" pitchFamily="18" charset="0"/>
            </a:rPr>
            <a:t>2022</a:t>
          </a:r>
          <a:r>
            <a:rPr lang="en-NZ" sz="800" b="1" baseline="0">
              <a:solidFill>
                <a:srgbClr val="724C9F"/>
              </a:solidFill>
              <a:effectLst/>
              <a:latin typeface="Arial" panose="020B0604020202020204" pitchFamily="34" charset="0"/>
              <a:ea typeface="Calibri" panose="020F0502020204030204" pitchFamily="34" charset="0"/>
              <a:cs typeface="Times New Roman" panose="02020603050405020304" pitchFamily="18" charset="0"/>
            </a:rPr>
            <a:t> </a:t>
          </a:r>
          <a:r>
            <a:rPr lang="en-NZ" sz="800" b="1">
              <a:solidFill>
                <a:srgbClr val="724C9F"/>
              </a:solidFill>
              <a:effectLst/>
              <a:latin typeface="Arial" panose="020B0604020202020204" pitchFamily="34" charset="0"/>
              <a:ea typeface="Calibri" panose="020F0502020204030204" pitchFamily="34" charset="0"/>
              <a:cs typeface="Times New Roman" panose="02020603050405020304" pitchFamily="18" charset="0"/>
            </a:rPr>
            <a:t>Projection</a:t>
          </a:r>
          <a:endParaRPr lang="en-NZ" sz="1100">
            <a:solidFill>
              <a:srgbClr val="575757"/>
            </a:solidFill>
            <a:effectLst/>
            <a:latin typeface="Arial" panose="020B060402020202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0.06556</cdr:x>
      <cdr:y>0.6279</cdr:y>
    </cdr:from>
    <cdr:to>
      <cdr:x>0.30984</cdr:x>
      <cdr:y>0.73053</cdr:y>
    </cdr:to>
    <cdr:sp macro="" textlink="">
      <cdr:nvSpPr>
        <cdr:cNvPr id="5" name="Text Box 2">
          <a:extLst xmlns:a="http://schemas.openxmlformats.org/drawingml/2006/main">
            <a:ext uri="{FF2B5EF4-FFF2-40B4-BE49-F238E27FC236}">
              <a16:creationId xmlns:a16="http://schemas.microsoft.com/office/drawing/2014/main" id="{FF250404-5C7F-4C24-B188-1B3CA3BB3519}"/>
            </a:ext>
          </a:extLst>
        </cdr:cNvPr>
        <cdr:cNvSpPr txBox="1">
          <a:spLocks xmlns:a="http://schemas.openxmlformats.org/drawingml/2006/main" noChangeArrowheads="1"/>
        </cdr:cNvSpPr>
      </cdr:nvSpPr>
      <cdr:spPr bwMode="auto">
        <a:xfrm xmlns:a="http://schemas.openxmlformats.org/drawingml/2006/main">
          <a:off x="537346" y="3225975"/>
          <a:ext cx="2002289" cy="52728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p xmlns:a="http://schemas.openxmlformats.org/drawingml/2006/main">
          <a:pPr>
            <a:lnSpc>
              <a:spcPts val="1500"/>
            </a:lnSpc>
            <a:spcBef>
              <a:spcPts val="900"/>
            </a:spcBef>
            <a:spcAft>
              <a:spcPts val="1200"/>
            </a:spcAft>
          </a:pPr>
          <a:r>
            <a:rPr lang="en-NZ" sz="900" b="1">
              <a:solidFill>
                <a:schemeClr val="accent6"/>
              </a:solidFill>
              <a:effectLst/>
              <a:latin typeface="Arial" panose="020B0604020202020204" pitchFamily="34" charset="0"/>
              <a:ea typeface="Calibri" panose="020F0502020204030204" pitchFamily="34" charset="0"/>
              <a:cs typeface="Times New Roman" panose="02020603050405020304" pitchFamily="18" charset="0"/>
            </a:rPr>
            <a:t>Sentences imposed for less than or equal to 2 years</a:t>
          </a:r>
          <a:endParaRPr lang="en-NZ" sz="1100">
            <a:solidFill>
              <a:schemeClr val="accent6"/>
            </a:solidFill>
            <a:effectLst/>
            <a:latin typeface="Arial" panose="020B060402020202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0.84637</cdr:x>
      <cdr:y>0.67237</cdr:y>
    </cdr:from>
    <cdr:to>
      <cdr:x>0.98275</cdr:x>
      <cdr:y>0.7321</cdr:y>
    </cdr:to>
    <cdr:sp macro="" textlink="">
      <cdr:nvSpPr>
        <cdr:cNvPr id="7" name="Text Box 2">
          <a:extLst xmlns:a="http://schemas.openxmlformats.org/drawingml/2006/main">
            <a:ext uri="{FF2B5EF4-FFF2-40B4-BE49-F238E27FC236}">
              <a16:creationId xmlns:a16="http://schemas.microsoft.com/office/drawing/2014/main" id="{4048F808-98C1-4460-A045-09F3E1E8519A}"/>
            </a:ext>
          </a:extLst>
        </cdr:cNvPr>
        <cdr:cNvSpPr txBox="1">
          <a:spLocks xmlns:a="http://schemas.openxmlformats.org/drawingml/2006/main" noChangeArrowheads="1"/>
        </cdr:cNvSpPr>
      </cdr:nvSpPr>
      <cdr:spPr bwMode="auto">
        <a:xfrm xmlns:a="http://schemas.openxmlformats.org/drawingml/2006/main">
          <a:off x="6937438" y="3454454"/>
          <a:ext cx="1117866" cy="3068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500"/>
            </a:lnSpc>
            <a:spcBef>
              <a:spcPts val="900"/>
            </a:spcBef>
            <a:spcAft>
              <a:spcPts val="1200"/>
            </a:spcAft>
          </a:pPr>
          <a:r>
            <a:rPr lang="en-NZ" sz="800" b="1">
              <a:solidFill>
                <a:schemeClr val="accent6">
                  <a:lumMod val="60000"/>
                  <a:lumOff val="40000"/>
                </a:schemeClr>
              </a:solidFill>
              <a:effectLst/>
              <a:latin typeface="Arial" panose="020B0604020202020204" pitchFamily="34" charset="0"/>
              <a:ea typeface="Calibri" panose="020F0502020204030204" pitchFamily="34" charset="0"/>
              <a:cs typeface="Times New Roman" panose="02020603050405020304" pitchFamily="18" charset="0"/>
            </a:rPr>
            <a:t>2021 Projection</a:t>
          </a:r>
          <a:endParaRPr lang="en-NZ" sz="1100">
            <a:solidFill>
              <a:schemeClr val="accent6">
                <a:lumMod val="60000"/>
                <a:lumOff val="40000"/>
              </a:schemeClr>
            </a:solidFill>
            <a:effectLst/>
            <a:latin typeface="Arial" panose="020B060402020202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0.84637</cdr:x>
      <cdr:y>0.7403</cdr:y>
    </cdr:from>
    <cdr:to>
      <cdr:x>0.98275</cdr:x>
      <cdr:y>0.80003</cdr:y>
    </cdr:to>
    <cdr:sp macro="" textlink="">
      <cdr:nvSpPr>
        <cdr:cNvPr id="8" name="Text Box 2">
          <a:extLst xmlns:a="http://schemas.openxmlformats.org/drawingml/2006/main">
            <a:ext uri="{FF2B5EF4-FFF2-40B4-BE49-F238E27FC236}">
              <a16:creationId xmlns:a16="http://schemas.microsoft.com/office/drawing/2014/main" id="{4048F808-98C1-4460-A045-09F3E1E8519A}"/>
            </a:ext>
          </a:extLst>
        </cdr:cNvPr>
        <cdr:cNvSpPr txBox="1">
          <a:spLocks xmlns:a="http://schemas.openxmlformats.org/drawingml/2006/main" noChangeArrowheads="1"/>
        </cdr:cNvSpPr>
      </cdr:nvSpPr>
      <cdr:spPr bwMode="auto">
        <a:xfrm xmlns:a="http://schemas.openxmlformats.org/drawingml/2006/main">
          <a:off x="6937438" y="3803439"/>
          <a:ext cx="1117866" cy="3068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500"/>
            </a:lnSpc>
            <a:spcBef>
              <a:spcPts val="900"/>
            </a:spcBef>
            <a:spcAft>
              <a:spcPts val="1200"/>
            </a:spcAft>
          </a:pPr>
          <a:r>
            <a:rPr lang="en-NZ" sz="800" b="1">
              <a:solidFill>
                <a:schemeClr val="accent6"/>
              </a:solidFill>
              <a:effectLst/>
              <a:latin typeface="Arial" panose="020B0604020202020204" pitchFamily="34" charset="0"/>
              <a:ea typeface="Calibri" panose="020F0502020204030204" pitchFamily="34" charset="0"/>
              <a:cs typeface="Times New Roman" panose="02020603050405020304" pitchFamily="18" charset="0"/>
            </a:rPr>
            <a:t>2022 Projection</a:t>
          </a:r>
          <a:endParaRPr lang="en-NZ" sz="1100">
            <a:solidFill>
              <a:schemeClr val="accent6"/>
            </a:solidFill>
            <a:effectLst/>
            <a:latin typeface="Arial" panose="020B0604020202020204" pitchFamily="34" charset="0"/>
            <a:ea typeface="Calibri" panose="020F0502020204030204" pitchFamily="34" charset="0"/>
            <a:cs typeface="Times New Roman" panose="02020603050405020304" pitchFamily="18" charset="0"/>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5</xdr:col>
      <xdr:colOff>609598</xdr:colOff>
      <xdr:row>6</xdr:row>
      <xdr:rowOff>152400</xdr:rowOff>
    </xdr:from>
    <xdr:to>
      <xdr:col>17</xdr:col>
      <xdr:colOff>495300</xdr:colOff>
      <xdr:row>32</xdr:row>
      <xdr:rowOff>161925</xdr:rowOff>
    </xdr:to>
    <xdr:graphicFrame macro="">
      <xdr:nvGraphicFramePr>
        <xdr:cNvPr id="3" name="Chart 2">
          <a:extLst>
            <a:ext uri="{FF2B5EF4-FFF2-40B4-BE49-F238E27FC236}">
              <a16:creationId xmlns:a16="http://schemas.microsoft.com/office/drawing/2014/main" id="{B9260453-90A6-4316-BAA9-E6956F1525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0.78449</cdr:x>
      <cdr:y>0.08152</cdr:y>
    </cdr:from>
    <cdr:to>
      <cdr:x>0.97759</cdr:x>
      <cdr:y>0.12387</cdr:y>
    </cdr:to>
    <cdr:sp macro="" textlink="">
      <cdr:nvSpPr>
        <cdr:cNvPr id="2" name="TextBox 1">
          <a:extLst xmlns:a="http://schemas.openxmlformats.org/drawingml/2006/main">
            <a:ext uri="{FF2B5EF4-FFF2-40B4-BE49-F238E27FC236}">
              <a16:creationId xmlns:a16="http://schemas.microsoft.com/office/drawing/2014/main" id="{68DF4644-BB7B-4873-B188-B61F307961DA}"/>
            </a:ext>
          </a:extLst>
        </cdr:cNvPr>
        <cdr:cNvSpPr txBox="1"/>
      </cdr:nvSpPr>
      <cdr:spPr>
        <a:xfrm xmlns:a="http://schemas.openxmlformats.org/drawingml/2006/main">
          <a:off x="5930490" y="455789"/>
          <a:ext cx="1459773" cy="2367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b="1" baseline="0">
              <a:solidFill>
                <a:schemeClr val="tx1"/>
              </a:solidFill>
            </a:rPr>
            <a:t>2022 Projection</a:t>
          </a:r>
        </a:p>
      </cdr:txBody>
    </cdr:sp>
  </cdr:relSizeAnchor>
  <cdr:relSizeAnchor xmlns:cdr="http://schemas.openxmlformats.org/drawingml/2006/chartDrawing">
    <cdr:from>
      <cdr:x>0.78327</cdr:x>
      <cdr:y>0.15548</cdr:y>
    </cdr:from>
    <cdr:to>
      <cdr:x>0.95231</cdr:x>
      <cdr:y>0.19783</cdr:y>
    </cdr:to>
    <cdr:sp macro="" textlink="">
      <cdr:nvSpPr>
        <cdr:cNvPr id="3" name="TextBox 1">
          <a:extLst xmlns:a="http://schemas.openxmlformats.org/drawingml/2006/main">
            <a:ext uri="{FF2B5EF4-FFF2-40B4-BE49-F238E27FC236}">
              <a16:creationId xmlns:a16="http://schemas.microsoft.com/office/drawing/2014/main" id="{E955A303-F43A-47BD-BDEA-DC3E09E7E54E}"/>
            </a:ext>
          </a:extLst>
        </cdr:cNvPr>
        <cdr:cNvSpPr txBox="1"/>
      </cdr:nvSpPr>
      <cdr:spPr>
        <a:xfrm xmlns:a="http://schemas.openxmlformats.org/drawingml/2006/main">
          <a:off x="5737225" y="860425"/>
          <a:ext cx="1238167" cy="2343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b="1" baseline="0">
              <a:solidFill>
                <a:schemeClr val="bg1">
                  <a:lumMod val="75000"/>
                </a:schemeClr>
              </a:solidFill>
            </a:rPr>
            <a:t>2021 Projection</a:t>
          </a:r>
        </a:p>
      </cdr:txBody>
    </cdr:sp>
  </cdr:relSizeAnchor>
  <cdr:relSizeAnchor xmlns:cdr="http://schemas.openxmlformats.org/drawingml/2006/chartDrawing">
    <cdr:from>
      <cdr:x>0.08764</cdr:x>
      <cdr:y>0.4428</cdr:y>
    </cdr:from>
    <cdr:to>
      <cdr:x>0.28075</cdr:x>
      <cdr:y>0.48514</cdr:y>
    </cdr:to>
    <cdr:sp macro="" textlink="">
      <cdr:nvSpPr>
        <cdr:cNvPr id="4" name="TextBox 1">
          <a:extLst xmlns:a="http://schemas.openxmlformats.org/drawingml/2006/main">
            <a:ext uri="{FF2B5EF4-FFF2-40B4-BE49-F238E27FC236}">
              <a16:creationId xmlns:a16="http://schemas.microsoft.com/office/drawing/2014/main" id="{E98A1DCE-F850-4F1B-BB67-62C0C94FA86D}"/>
            </a:ext>
          </a:extLst>
        </cdr:cNvPr>
        <cdr:cNvSpPr txBox="1"/>
      </cdr:nvSpPr>
      <cdr:spPr>
        <a:xfrm xmlns:a="http://schemas.openxmlformats.org/drawingml/2006/main">
          <a:off x="662530" y="2475745"/>
          <a:ext cx="1459849" cy="2367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b="1" baseline="0">
              <a:solidFill>
                <a:schemeClr val="tx1"/>
              </a:solidFill>
            </a:rPr>
            <a:t>Proportion served</a:t>
          </a:r>
        </a:p>
      </cdr:txBody>
    </cdr:sp>
  </cdr:relSizeAnchor>
</c:userShapes>
</file>

<file path=xl/drawings/drawing17.xml><?xml version="1.0" encoding="utf-8"?>
<xdr:wsDr xmlns:xdr="http://schemas.openxmlformats.org/drawingml/2006/spreadsheetDrawing" xmlns:a="http://schemas.openxmlformats.org/drawingml/2006/main">
  <xdr:twoCellAnchor>
    <xdr:from>
      <xdr:col>10</xdr:col>
      <xdr:colOff>152643</xdr:colOff>
      <xdr:row>7</xdr:row>
      <xdr:rowOff>149225</xdr:rowOff>
    </xdr:from>
    <xdr:to>
      <xdr:col>21</xdr:col>
      <xdr:colOff>387594</xdr:colOff>
      <xdr:row>28</xdr:row>
      <xdr:rowOff>85725</xdr:rowOff>
    </xdr:to>
    <xdr:graphicFrame macro="">
      <xdr:nvGraphicFramePr>
        <xdr:cNvPr id="4" name="Chart 3">
          <a:extLst>
            <a:ext uri="{FF2B5EF4-FFF2-40B4-BE49-F238E27FC236}">
              <a16:creationId xmlns:a16="http://schemas.microsoft.com/office/drawing/2014/main" id="{ECA8B861-F2F0-4A15-910D-4ABD179486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583712</xdr:colOff>
      <xdr:row>28</xdr:row>
      <xdr:rowOff>88413</xdr:rowOff>
    </xdr:from>
    <xdr:to>
      <xdr:col>22</xdr:col>
      <xdr:colOff>73269</xdr:colOff>
      <xdr:row>47</xdr:row>
      <xdr:rowOff>54464</xdr:rowOff>
    </xdr:to>
    <xdr:graphicFrame macro="">
      <xdr:nvGraphicFramePr>
        <xdr:cNvPr id="6" name="Chart 5">
          <a:extLst>
            <a:ext uri="{FF2B5EF4-FFF2-40B4-BE49-F238E27FC236}">
              <a16:creationId xmlns:a16="http://schemas.microsoft.com/office/drawing/2014/main" id="{35270C84-1246-404F-8761-06485E4C98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183663</xdr:colOff>
      <xdr:row>9</xdr:row>
      <xdr:rowOff>145073</xdr:rowOff>
    </xdr:from>
    <xdr:ext cx="893884" cy="263769"/>
    <xdr:sp macro="" textlink="">
      <xdr:nvSpPr>
        <xdr:cNvPr id="2" name="TextBox 1">
          <a:extLst>
            <a:ext uri="{FF2B5EF4-FFF2-40B4-BE49-F238E27FC236}">
              <a16:creationId xmlns:a16="http://schemas.microsoft.com/office/drawing/2014/main" id="{2BDF3523-8956-4312-8779-BB4AB3110867}"/>
            </a:ext>
          </a:extLst>
        </xdr:cNvPr>
        <xdr:cNvSpPr txBox="1"/>
      </xdr:nvSpPr>
      <xdr:spPr>
        <a:xfrm>
          <a:off x="5649548" y="1478573"/>
          <a:ext cx="893884" cy="2637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n-NZ" sz="1100"/>
        </a:p>
      </xdr:txBody>
    </xdr:sp>
    <xdr:clientData/>
  </xdr:oneCellAnchor>
</xdr:wsDr>
</file>

<file path=xl/drawings/drawing18.xml><?xml version="1.0" encoding="utf-8"?>
<c:userShapes xmlns:c="http://schemas.openxmlformats.org/drawingml/2006/chart">
  <cdr:relSizeAnchor xmlns:cdr="http://schemas.openxmlformats.org/drawingml/2006/chartDrawing">
    <cdr:from>
      <cdr:x>0.84808</cdr:x>
      <cdr:y>0.31579</cdr:y>
    </cdr:from>
    <cdr:to>
      <cdr:x>1</cdr:x>
      <cdr:y>0.39103</cdr:y>
    </cdr:to>
    <cdr:sp macro="" textlink="">
      <cdr:nvSpPr>
        <cdr:cNvPr id="2" name="Text Box 2">
          <a:extLst xmlns:a="http://schemas.openxmlformats.org/drawingml/2006/main">
            <a:ext uri="{FF2B5EF4-FFF2-40B4-BE49-F238E27FC236}">
              <a16:creationId xmlns:a16="http://schemas.microsoft.com/office/drawing/2014/main" id="{4048F808-98C1-4460-A045-09F3E1E8519A}"/>
            </a:ext>
          </a:extLst>
        </cdr:cNvPr>
        <cdr:cNvSpPr txBox="1">
          <a:spLocks xmlns:a="http://schemas.openxmlformats.org/drawingml/2006/main" noChangeArrowheads="1"/>
        </cdr:cNvSpPr>
      </cdr:nvSpPr>
      <cdr:spPr bwMode="auto">
        <a:xfrm xmlns:a="http://schemas.openxmlformats.org/drawingml/2006/main">
          <a:off x="6148573" y="1193662"/>
          <a:ext cx="1101418" cy="28440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500"/>
            </a:lnSpc>
            <a:spcBef>
              <a:spcPts val="900"/>
            </a:spcBef>
            <a:spcAft>
              <a:spcPts val="1200"/>
            </a:spcAft>
          </a:pPr>
          <a:r>
            <a:rPr lang="en-NZ" sz="800" b="1">
              <a:solidFill>
                <a:schemeClr val="bg1">
                  <a:lumMod val="65000"/>
                </a:schemeClr>
              </a:solidFill>
              <a:effectLst/>
              <a:latin typeface="Arial" panose="020B0604020202020204" pitchFamily="34" charset="0"/>
              <a:ea typeface="Calibri" panose="020F0502020204030204" pitchFamily="34" charset="0"/>
              <a:cs typeface="Times New Roman" panose="02020603050405020304" pitchFamily="18" charset="0"/>
            </a:rPr>
            <a:t>2021 Projection</a:t>
          </a:r>
          <a:endParaRPr lang="en-NZ" sz="1100">
            <a:solidFill>
              <a:schemeClr val="bg1">
                <a:lumMod val="65000"/>
              </a:schemeClr>
            </a:solidFill>
            <a:effectLst/>
            <a:latin typeface="Arial" panose="020B060402020202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0.84179</cdr:x>
      <cdr:y>0.14016</cdr:y>
    </cdr:from>
    <cdr:to>
      <cdr:x>0.99192</cdr:x>
      <cdr:y>0.19988</cdr:y>
    </cdr:to>
    <cdr:sp macro="" textlink="">
      <cdr:nvSpPr>
        <cdr:cNvPr id="3" name="TextBox 1">
          <a:extLst xmlns:a="http://schemas.openxmlformats.org/drawingml/2006/main">
            <a:ext uri="{FF2B5EF4-FFF2-40B4-BE49-F238E27FC236}">
              <a16:creationId xmlns:a16="http://schemas.microsoft.com/office/drawing/2014/main" id="{525530C3-DB7A-42FB-AE6A-39FBD76A9EF9}"/>
            </a:ext>
          </a:extLst>
        </cdr:cNvPr>
        <cdr:cNvSpPr txBox="1"/>
      </cdr:nvSpPr>
      <cdr:spPr>
        <a:xfrm xmlns:a="http://schemas.openxmlformats.org/drawingml/2006/main">
          <a:off x="6102935" y="529783"/>
          <a:ext cx="1088441" cy="2257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800" b="1" baseline="0">
              <a:solidFill>
                <a:schemeClr val="tx1"/>
              </a:solidFill>
              <a:latin typeface="Arial" panose="020B0604020202020204" pitchFamily="34" charset="0"/>
              <a:cs typeface="Arial" panose="020B0604020202020204" pitchFamily="34" charset="0"/>
            </a:rPr>
            <a:t>2022 Projection</a:t>
          </a:r>
        </a:p>
      </cdr:txBody>
    </cdr:sp>
  </cdr:relSizeAnchor>
  <cdr:relSizeAnchor xmlns:cdr="http://schemas.openxmlformats.org/drawingml/2006/chartDrawing">
    <cdr:from>
      <cdr:x>0.09295</cdr:x>
      <cdr:y>0.23427</cdr:y>
    </cdr:from>
    <cdr:to>
      <cdr:x>0.22752</cdr:x>
      <cdr:y>0.27982</cdr:y>
    </cdr:to>
    <cdr:sp macro="" textlink="">
      <cdr:nvSpPr>
        <cdr:cNvPr id="4" name="TextBox 2">
          <a:extLst xmlns:a="http://schemas.openxmlformats.org/drawingml/2006/main">
            <a:ext uri="{FF2B5EF4-FFF2-40B4-BE49-F238E27FC236}">
              <a16:creationId xmlns:a16="http://schemas.microsoft.com/office/drawing/2014/main" id="{346B57F9-D10F-4B2E-8976-84ED10504301}"/>
            </a:ext>
          </a:extLst>
        </cdr:cNvPr>
        <cdr:cNvSpPr txBox="1"/>
      </cdr:nvSpPr>
      <cdr:spPr>
        <a:xfrm xmlns:a="http://schemas.openxmlformats.org/drawingml/2006/main">
          <a:off x="673857" y="885521"/>
          <a:ext cx="975668" cy="17217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NZ" sz="1200" b="1">
              <a:solidFill>
                <a:sysClr val="windowText" lastClr="000000"/>
              </a:solidFill>
            </a:rPr>
            <a:t>Prison Population</a:t>
          </a:r>
          <a:endParaRPr lang="en-NZ" sz="1200" b="1">
            <a:solidFill>
              <a:sysClr val="windowText" lastClr="000000"/>
            </a:solidFill>
            <a:latin typeface="+mn-lt"/>
            <a:ea typeface="+mn-ea"/>
            <a:cs typeface="+mn-cs"/>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0.54636</cdr:x>
      <cdr:y>0.37144</cdr:y>
    </cdr:from>
    <cdr:to>
      <cdr:x>0.6377</cdr:x>
      <cdr:y>0.47183</cdr:y>
    </cdr:to>
    <cdr:sp macro="" textlink="">
      <cdr:nvSpPr>
        <cdr:cNvPr id="2" name="TextBox 1">
          <a:extLst xmlns:a="http://schemas.openxmlformats.org/drawingml/2006/main">
            <a:ext uri="{FF2B5EF4-FFF2-40B4-BE49-F238E27FC236}">
              <a16:creationId xmlns:a16="http://schemas.microsoft.com/office/drawing/2014/main" id="{984C35B7-A8EE-4B94-A79E-34CED6FC4951}"/>
            </a:ext>
          </a:extLst>
        </cdr:cNvPr>
        <cdr:cNvSpPr txBox="1"/>
      </cdr:nvSpPr>
      <cdr:spPr>
        <a:xfrm xmlns:a="http://schemas.openxmlformats.org/drawingml/2006/main">
          <a:off x="3900365" y="1280096"/>
          <a:ext cx="652097" cy="3459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NZ" sz="800">
              <a:solidFill>
                <a:schemeClr val="accent1">
                  <a:lumMod val="60000"/>
                  <a:lumOff val="40000"/>
                </a:schemeClr>
              </a:solidFill>
              <a:latin typeface="+mn-lt"/>
              <a:cs typeface="Arial" panose="020B0604020202020204" pitchFamily="34" charset="0"/>
            </a:rPr>
            <a:t>2021</a:t>
          </a:r>
          <a:r>
            <a:rPr lang="en-NZ" sz="800" baseline="0">
              <a:solidFill>
                <a:schemeClr val="accent1">
                  <a:lumMod val="60000"/>
                  <a:lumOff val="40000"/>
                </a:schemeClr>
              </a:solidFill>
              <a:latin typeface="+mn-lt"/>
              <a:cs typeface="Arial" panose="020B0604020202020204" pitchFamily="34" charset="0"/>
            </a:rPr>
            <a:t> </a:t>
          </a:r>
          <a:r>
            <a:rPr lang="en-NZ" sz="800">
              <a:solidFill>
                <a:schemeClr val="accent1">
                  <a:lumMod val="60000"/>
                  <a:lumOff val="40000"/>
                </a:schemeClr>
              </a:solidFill>
              <a:latin typeface="+mn-lt"/>
              <a:cs typeface="Arial" panose="020B0604020202020204" pitchFamily="34" charset="0"/>
            </a:rPr>
            <a:t>Projection</a:t>
          </a:r>
          <a:endParaRPr lang="en-NZ" sz="1100">
            <a:solidFill>
              <a:schemeClr val="accent1">
                <a:lumMod val="60000"/>
                <a:lumOff val="40000"/>
              </a:schemeClr>
            </a:solidFill>
            <a:latin typeface="+mn-lt"/>
            <a:cs typeface="Arial" panose="020B0604020202020204" pitchFamily="34" charset="0"/>
          </a:endParaRPr>
        </a:p>
      </cdr:txBody>
    </cdr:sp>
  </cdr:relSizeAnchor>
  <cdr:relSizeAnchor xmlns:cdr="http://schemas.openxmlformats.org/drawingml/2006/chartDrawing">
    <cdr:from>
      <cdr:x>0.87888</cdr:x>
      <cdr:y>0.42058</cdr:y>
    </cdr:from>
    <cdr:to>
      <cdr:x>0.99533</cdr:x>
      <cdr:y>0.46089</cdr:y>
    </cdr:to>
    <cdr:sp macro="" textlink="">
      <cdr:nvSpPr>
        <cdr:cNvPr id="3" name="TextBox 2">
          <a:extLst xmlns:a="http://schemas.openxmlformats.org/drawingml/2006/main">
            <a:ext uri="{FF2B5EF4-FFF2-40B4-BE49-F238E27FC236}">
              <a16:creationId xmlns:a16="http://schemas.microsoft.com/office/drawing/2014/main" id="{82EA7284-E4B9-41FE-A847-780DE0967A44}"/>
            </a:ext>
          </a:extLst>
        </cdr:cNvPr>
        <cdr:cNvSpPr txBox="1"/>
      </cdr:nvSpPr>
      <cdr:spPr>
        <a:xfrm xmlns:a="http://schemas.openxmlformats.org/drawingml/2006/main">
          <a:off x="5750902" y="1910862"/>
          <a:ext cx="762000" cy="1831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0.84136</cdr:x>
      <cdr:y>0.35995</cdr:y>
    </cdr:from>
    <cdr:to>
      <cdr:x>0.96305</cdr:x>
      <cdr:y>0.40426</cdr:y>
    </cdr:to>
    <cdr:sp macro="" textlink="">
      <cdr:nvSpPr>
        <cdr:cNvPr id="4" name="TextBox 2">
          <a:extLst xmlns:a="http://schemas.openxmlformats.org/drawingml/2006/main">
            <a:ext uri="{FF2B5EF4-FFF2-40B4-BE49-F238E27FC236}">
              <a16:creationId xmlns:a16="http://schemas.microsoft.com/office/drawing/2014/main" id="{418BB5C3-5867-45CF-8A53-47172DA7E65A}"/>
            </a:ext>
          </a:extLst>
        </cdr:cNvPr>
        <cdr:cNvSpPr txBox="1"/>
      </cdr:nvSpPr>
      <cdr:spPr>
        <a:xfrm xmlns:a="http://schemas.openxmlformats.org/drawingml/2006/main">
          <a:off x="6006365" y="1240502"/>
          <a:ext cx="868731" cy="1527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NZ" sz="800" b="1">
              <a:solidFill>
                <a:srgbClr val="C00000"/>
              </a:solidFill>
            </a:rPr>
            <a:t>2022 Projection</a:t>
          </a:r>
          <a:endParaRPr lang="en-NZ" sz="800" b="1">
            <a:solidFill>
              <a:srgbClr val="C00000"/>
            </a:solidFill>
            <a:latin typeface="+mn-lt"/>
            <a:ea typeface="+mn-ea"/>
            <a:cs typeface="+mn-cs"/>
          </a:endParaRPr>
        </a:p>
      </cdr:txBody>
    </cdr:sp>
  </cdr:relSizeAnchor>
  <cdr:relSizeAnchor xmlns:cdr="http://schemas.openxmlformats.org/drawingml/2006/chartDrawing">
    <cdr:from>
      <cdr:x>0.85222</cdr:x>
      <cdr:y>0.3111</cdr:y>
    </cdr:from>
    <cdr:to>
      <cdr:x>0.98883</cdr:x>
      <cdr:y>0.36109</cdr:y>
    </cdr:to>
    <cdr:sp macro="" textlink="">
      <cdr:nvSpPr>
        <cdr:cNvPr id="5" name="TextBox 2">
          <a:extLst xmlns:a="http://schemas.openxmlformats.org/drawingml/2006/main">
            <a:ext uri="{FF2B5EF4-FFF2-40B4-BE49-F238E27FC236}">
              <a16:creationId xmlns:a16="http://schemas.microsoft.com/office/drawing/2014/main" id="{418BB5C3-5867-45CF-8A53-47172DA7E65A}"/>
            </a:ext>
          </a:extLst>
        </cdr:cNvPr>
        <cdr:cNvSpPr txBox="1"/>
      </cdr:nvSpPr>
      <cdr:spPr>
        <a:xfrm xmlns:a="http://schemas.openxmlformats.org/drawingml/2006/main">
          <a:off x="6083883" y="1072172"/>
          <a:ext cx="975240" cy="17228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NZ" sz="800" b="1">
              <a:solidFill>
                <a:schemeClr val="tx2"/>
              </a:solidFill>
            </a:rPr>
            <a:t>2022</a:t>
          </a:r>
          <a:r>
            <a:rPr lang="en-NZ" sz="800" b="1" baseline="0">
              <a:solidFill>
                <a:schemeClr val="tx2"/>
              </a:solidFill>
            </a:rPr>
            <a:t> Projection</a:t>
          </a:r>
          <a:endParaRPr lang="en-NZ" sz="800" b="1">
            <a:solidFill>
              <a:schemeClr val="tx2"/>
            </a:solidFill>
            <a:latin typeface="+mn-lt"/>
            <a:ea typeface="+mn-ea"/>
            <a:cs typeface="+mn-cs"/>
          </a:endParaRPr>
        </a:p>
      </cdr:txBody>
    </cdr:sp>
  </cdr:relSizeAnchor>
  <cdr:relSizeAnchor xmlns:cdr="http://schemas.openxmlformats.org/drawingml/2006/chartDrawing">
    <cdr:from>
      <cdr:x>0.0854</cdr:x>
      <cdr:y>0.63903</cdr:y>
    </cdr:from>
    <cdr:to>
      <cdr:x>0.22201</cdr:x>
      <cdr:y>0.68902</cdr:y>
    </cdr:to>
    <cdr:sp macro="" textlink="">
      <cdr:nvSpPr>
        <cdr:cNvPr id="6" name="TextBox 2">
          <a:extLst xmlns:a="http://schemas.openxmlformats.org/drawingml/2006/main">
            <a:ext uri="{FF2B5EF4-FFF2-40B4-BE49-F238E27FC236}">
              <a16:creationId xmlns:a16="http://schemas.microsoft.com/office/drawing/2014/main" id="{C84414D3-DB20-43CF-9046-D1D516875F38}"/>
            </a:ext>
          </a:extLst>
        </cdr:cNvPr>
        <cdr:cNvSpPr txBox="1"/>
      </cdr:nvSpPr>
      <cdr:spPr>
        <a:xfrm xmlns:a="http://schemas.openxmlformats.org/drawingml/2006/main">
          <a:off x="609665" y="2202328"/>
          <a:ext cx="975240" cy="1722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NZ" sz="1200" b="1">
              <a:solidFill>
                <a:schemeClr val="accent2"/>
              </a:solidFill>
            </a:rPr>
            <a:t>Remand</a:t>
          </a:r>
          <a:endParaRPr lang="en-NZ" sz="1200" b="1">
            <a:solidFill>
              <a:schemeClr val="accent2"/>
            </a:solidFill>
            <a:latin typeface="+mn-lt"/>
            <a:ea typeface="+mn-ea"/>
            <a:cs typeface="+mn-cs"/>
          </a:endParaRPr>
        </a:p>
      </cdr:txBody>
    </cdr:sp>
  </cdr:relSizeAnchor>
  <cdr:relSizeAnchor xmlns:cdr="http://schemas.openxmlformats.org/drawingml/2006/chartDrawing">
    <cdr:from>
      <cdr:x>0.08437</cdr:x>
      <cdr:y>0.1863</cdr:y>
    </cdr:from>
    <cdr:to>
      <cdr:x>0.22098</cdr:x>
      <cdr:y>0.2363</cdr:y>
    </cdr:to>
    <cdr:sp macro="" textlink="">
      <cdr:nvSpPr>
        <cdr:cNvPr id="7" name="TextBox 2">
          <a:extLst xmlns:a="http://schemas.openxmlformats.org/drawingml/2006/main">
            <a:ext uri="{FF2B5EF4-FFF2-40B4-BE49-F238E27FC236}">
              <a16:creationId xmlns:a16="http://schemas.microsoft.com/office/drawing/2014/main" id="{C84414D3-DB20-43CF-9046-D1D516875F38}"/>
            </a:ext>
          </a:extLst>
        </cdr:cNvPr>
        <cdr:cNvSpPr txBox="1"/>
      </cdr:nvSpPr>
      <cdr:spPr>
        <a:xfrm xmlns:a="http://schemas.openxmlformats.org/drawingml/2006/main">
          <a:off x="602337" y="642060"/>
          <a:ext cx="975240" cy="1723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NZ" sz="1100" b="1">
              <a:solidFill>
                <a:schemeClr val="tx2"/>
              </a:solidFill>
            </a:rPr>
            <a:t>Sentenced</a:t>
          </a:r>
          <a:endParaRPr lang="en-NZ" sz="1100" b="1">
            <a:solidFill>
              <a:schemeClr val="tx2"/>
            </a:solidFill>
            <a:latin typeface="+mn-lt"/>
            <a:ea typeface="+mn-ea"/>
            <a:cs typeface="+mn-cs"/>
          </a:endParaRPr>
        </a:p>
      </cdr:txBody>
    </cdr:sp>
  </cdr:relSizeAnchor>
  <cdr:relSizeAnchor xmlns:cdr="http://schemas.openxmlformats.org/drawingml/2006/chartDrawing">
    <cdr:from>
      <cdr:x>0.61481</cdr:x>
      <cdr:y>0.53826</cdr:y>
    </cdr:from>
    <cdr:to>
      <cdr:x>0.74868</cdr:x>
      <cdr:y>0.60084</cdr:y>
    </cdr:to>
    <cdr:sp macro="" textlink="">
      <cdr:nvSpPr>
        <cdr:cNvPr id="8" name="TextBox 2">
          <a:extLst xmlns:a="http://schemas.openxmlformats.org/drawingml/2006/main">
            <a:ext uri="{FF2B5EF4-FFF2-40B4-BE49-F238E27FC236}">
              <a16:creationId xmlns:a16="http://schemas.microsoft.com/office/drawing/2014/main" id="{418BB5C3-5867-45CF-8A53-47172DA7E65A}"/>
            </a:ext>
          </a:extLst>
        </cdr:cNvPr>
        <cdr:cNvSpPr txBox="1"/>
      </cdr:nvSpPr>
      <cdr:spPr>
        <a:xfrm xmlns:a="http://schemas.openxmlformats.org/drawingml/2006/main">
          <a:off x="4183628" y="1929953"/>
          <a:ext cx="910952" cy="22438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NZ" sz="800">
              <a:solidFill>
                <a:schemeClr val="accent2">
                  <a:lumMod val="60000"/>
                  <a:lumOff val="40000"/>
                </a:schemeClr>
              </a:solidFill>
            </a:rPr>
            <a:t>2021</a:t>
          </a:r>
          <a:r>
            <a:rPr lang="en-NZ" sz="800" baseline="0">
              <a:solidFill>
                <a:schemeClr val="accent2">
                  <a:lumMod val="60000"/>
                  <a:lumOff val="40000"/>
                </a:schemeClr>
              </a:solidFill>
            </a:rPr>
            <a:t> </a:t>
          </a:r>
          <a:r>
            <a:rPr lang="en-NZ" sz="800">
              <a:solidFill>
                <a:schemeClr val="accent2">
                  <a:lumMod val="60000"/>
                  <a:lumOff val="40000"/>
                </a:schemeClr>
              </a:solidFill>
              <a:latin typeface="+mn-lt"/>
              <a:ea typeface="+mn-ea"/>
              <a:cs typeface="+mn-cs"/>
            </a:rPr>
            <a:t>Projection</a:t>
          </a:r>
        </a:p>
      </cdr:txBody>
    </cdr:sp>
  </cdr:relSizeAnchor>
</c:userShapes>
</file>

<file path=xl/drawings/drawing2.xml><?xml version="1.0" encoding="utf-8"?>
<xdr:wsDr xmlns:xdr="http://schemas.openxmlformats.org/drawingml/2006/spreadsheetDrawing" xmlns:a="http://schemas.openxmlformats.org/drawingml/2006/main">
  <xdr:twoCellAnchor>
    <xdr:from>
      <xdr:col>17</xdr:col>
      <xdr:colOff>285453</xdr:colOff>
      <xdr:row>9</xdr:row>
      <xdr:rowOff>64045</xdr:rowOff>
    </xdr:from>
    <xdr:to>
      <xdr:col>35</xdr:col>
      <xdr:colOff>573484</xdr:colOff>
      <xdr:row>39</xdr:row>
      <xdr:rowOff>44996</xdr:rowOff>
    </xdr:to>
    <xdr:graphicFrame macro="">
      <xdr:nvGraphicFramePr>
        <xdr:cNvPr id="2" name="Chart 1">
          <a:extLst>
            <a:ext uri="{FF2B5EF4-FFF2-40B4-BE49-F238E27FC236}">
              <a16:creationId xmlns:a16="http://schemas.microsoft.com/office/drawing/2014/main" id="{91769E54-3733-4293-9A8A-01EEF4C6A9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10582</xdr:colOff>
      <xdr:row>42</xdr:row>
      <xdr:rowOff>127097</xdr:rowOff>
    </xdr:from>
    <xdr:to>
      <xdr:col>37</xdr:col>
      <xdr:colOff>258534</xdr:colOff>
      <xdr:row>69</xdr:row>
      <xdr:rowOff>40823</xdr:rowOff>
    </xdr:to>
    <xdr:graphicFrame macro="">
      <xdr:nvGraphicFramePr>
        <xdr:cNvPr id="3" name="Chart 2">
          <a:extLst>
            <a:ext uri="{FF2B5EF4-FFF2-40B4-BE49-F238E27FC236}">
              <a16:creationId xmlns:a16="http://schemas.microsoft.com/office/drawing/2014/main" id="{6A2A1DFA-E2D0-491B-838F-123463A286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29</xdr:col>
      <xdr:colOff>219075</xdr:colOff>
      <xdr:row>9</xdr:row>
      <xdr:rowOff>76200</xdr:rowOff>
    </xdr:from>
    <xdr:ext cx="184731" cy="264560"/>
    <xdr:sp macro="" textlink="">
      <xdr:nvSpPr>
        <xdr:cNvPr id="4" name="TextBox 3">
          <a:extLst>
            <a:ext uri="{FF2B5EF4-FFF2-40B4-BE49-F238E27FC236}">
              <a16:creationId xmlns:a16="http://schemas.microsoft.com/office/drawing/2014/main" id="{001EB128-A02C-432C-B10F-9F533BF94175}"/>
            </a:ext>
          </a:extLst>
        </xdr:cNvPr>
        <xdr:cNvSpPr txBox="1"/>
      </xdr:nvSpPr>
      <xdr:spPr>
        <a:xfrm>
          <a:off x="19116675" y="121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twoCellAnchor>
    <xdr:from>
      <xdr:col>34</xdr:col>
      <xdr:colOff>486145</xdr:colOff>
      <xdr:row>62</xdr:row>
      <xdr:rowOff>136194</xdr:rowOff>
    </xdr:from>
    <xdr:to>
      <xdr:col>37</xdr:col>
      <xdr:colOff>337209</xdr:colOff>
      <xdr:row>63</xdr:row>
      <xdr:rowOff>145719</xdr:rowOff>
    </xdr:to>
    <xdr:sp macro="" textlink="">
      <xdr:nvSpPr>
        <xdr:cNvPr id="5" name="TextBox 4">
          <a:extLst>
            <a:ext uri="{FF2B5EF4-FFF2-40B4-BE49-F238E27FC236}">
              <a16:creationId xmlns:a16="http://schemas.microsoft.com/office/drawing/2014/main" id="{6305A977-CFDE-4E25-B7E3-07DE2DA572BA}"/>
            </a:ext>
          </a:extLst>
        </xdr:cNvPr>
        <xdr:cNvSpPr txBox="1"/>
      </xdr:nvSpPr>
      <xdr:spPr>
        <a:xfrm>
          <a:off x="22431745" y="11375694"/>
          <a:ext cx="1679864" cy="2000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0">
              <a:solidFill>
                <a:schemeClr val="tx2">
                  <a:lumMod val="40000"/>
                  <a:lumOff val="60000"/>
                </a:schemeClr>
              </a:solidFill>
            </a:rPr>
            <a:t>2021 &amp; </a:t>
          </a:r>
          <a:r>
            <a:rPr lang="en-NZ" sz="1100" b="1">
              <a:solidFill>
                <a:schemeClr val="accent5">
                  <a:lumMod val="50000"/>
                </a:schemeClr>
              </a:solidFill>
            </a:rPr>
            <a:t>2022 Projection</a:t>
          </a:r>
        </a:p>
      </xdr:txBody>
    </xdr:sp>
    <xdr:clientData/>
  </xdr:twoCellAnchor>
  <xdr:oneCellAnchor>
    <xdr:from>
      <xdr:col>17</xdr:col>
      <xdr:colOff>457200</xdr:colOff>
      <xdr:row>36</xdr:row>
      <xdr:rowOff>171450</xdr:rowOff>
    </xdr:from>
    <xdr:ext cx="184731" cy="264560"/>
    <xdr:sp macro="" textlink="">
      <xdr:nvSpPr>
        <xdr:cNvPr id="6" name="TextBox 5">
          <a:extLst>
            <a:ext uri="{FF2B5EF4-FFF2-40B4-BE49-F238E27FC236}">
              <a16:creationId xmlns:a16="http://schemas.microsoft.com/office/drawing/2014/main" id="{94957BD4-99D6-4FEB-9792-7412FE29DEF9}"/>
            </a:ext>
          </a:extLst>
        </xdr:cNvPr>
        <xdr:cNvSpPr txBox="1"/>
      </xdr:nvSpPr>
      <xdr:spPr>
        <a:xfrm>
          <a:off x="120396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twoCellAnchor>
    <xdr:from>
      <xdr:col>35</xdr:col>
      <xdr:colOff>429243</xdr:colOff>
      <xdr:row>57</xdr:row>
      <xdr:rowOff>174007</xdr:rowOff>
    </xdr:from>
    <xdr:to>
      <xdr:col>38</xdr:col>
      <xdr:colOff>201386</xdr:colOff>
      <xdr:row>58</xdr:row>
      <xdr:rowOff>174007</xdr:rowOff>
    </xdr:to>
    <xdr:sp macro="" textlink="">
      <xdr:nvSpPr>
        <xdr:cNvPr id="7" name="TextBox 6">
          <a:extLst>
            <a:ext uri="{FF2B5EF4-FFF2-40B4-BE49-F238E27FC236}">
              <a16:creationId xmlns:a16="http://schemas.microsoft.com/office/drawing/2014/main" id="{BF4C39F7-72B3-452A-A84D-29543B2F5A04}"/>
            </a:ext>
          </a:extLst>
        </xdr:cNvPr>
        <xdr:cNvSpPr txBox="1"/>
      </xdr:nvSpPr>
      <xdr:spPr>
        <a:xfrm>
          <a:off x="22984443" y="10461007"/>
          <a:ext cx="1600943" cy="19050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solidFill>
                <a:schemeClr val="accent3">
                  <a:lumMod val="75000"/>
                </a:schemeClr>
              </a:solidFill>
            </a:rPr>
            <a:t>2022 Projection</a:t>
          </a:r>
        </a:p>
      </xdr:txBody>
    </xdr:sp>
    <xdr:clientData/>
  </xdr:twoCellAnchor>
  <xdr:twoCellAnchor>
    <xdr:from>
      <xdr:col>31</xdr:col>
      <xdr:colOff>360479</xdr:colOff>
      <xdr:row>58</xdr:row>
      <xdr:rowOff>37855</xdr:rowOff>
    </xdr:from>
    <xdr:to>
      <xdr:col>34</xdr:col>
      <xdr:colOff>134132</xdr:colOff>
      <xdr:row>59</xdr:row>
      <xdr:rowOff>37855</xdr:rowOff>
    </xdr:to>
    <xdr:sp macro="" textlink="">
      <xdr:nvSpPr>
        <xdr:cNvPr id="8" name="TextBox 7">
          <a:extLst>
            <a:ext uri="{FF2B5EF4-FFF2-40B4-BE49-F238E27FC236}">
              <a16:creationId xmlns:a16="http://schemas.microsoft.com/office/drawing/2014/main" id="{DE5C75A5-96B6-42C0-97FB-9A49A09A9117}"/>
            </a:ext>
          </a:extLst>
        </xdr:cNvPr>
        <xdr:cNvSpPr txBox="1"/>
      </xdr:nvSpPr>
      <xdr:spPr>
        <a:xfrm>
          <a:off x="20477279" y="10515355"/>
          <a:ext cx="1602453" cy="19050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solidFill>
                <a:schemeClr val="accent3">
                  <a:lumMod val="60000"/>
                  <a:lumOff val="40000"/>
                </a:schemeClr>
              </a:solidFill>
            </a:rPr>
            <a:t>2021</a:t>
          </a:r>
          <a:r>
            <a:rPr lang="en-NZ" sz="1100" b="0">
              <a:solidFill>
                <a:schemeClr val="accent3">
                  <a:lumMod val="60000"/>
                  <a:lumOff val="40000"/>
                </a:schemeClr>
              </a:solidFill>
            </a:rPr>
            <a:t> </a:t>
          </a:r>
          <a:r>
            <a:rPr lang="en-NZ" sz="1100" b="1">
              <a:solidFill>
                <a:schemeClr val="accent3">
                  <a:lumMod val="60000"/>
                  <a:lumOff val="40000"/>
                </a:schemeClr>
              </a:solidFill>
            </a:rPr>
            <a:t>Projection</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0.73345</cdr:x>
      <cdr:y>0.51338</cdr:y>
    </cdr:from>
    <cdr:to>
      <cdr:x>0.9669</cdr:x>
      <cdr:y>0.5602</cdr:y>
    </cdr:to>
    <cdr:sp macro="" textlink="">
      <cdr:nvSpPr>
        <cdr:cNvPr id="2" name="TextBox 1">
          <a:extLst xmlns:a="http://schemas.openxmlformats.org/drawingml/2006/main">
            <a:ext uri="{FF2B5EF4-FFF2-40B4-BE49-F238E27FC236}">
              <a16:creationId xmlns:a16="http://schemas.microsoft.com/office/drawing/2014/main" id="{06560278-E130-4A20-A21A-958B67DCF187}"/>
            </a:ext>
          </a:extLst>
        </cdr:cNvPr>
        <cdr:cNvSpPr txBox="1"/>
      </cdr:nvSpPr>
      <cdr:spPr>
        <a:xfrm xmlns:a="http://schemas.openxmlformats.org/drawingml/2006/main">
          <a:off x="8020050" y="2924175"/>
          <a:ext cx="255270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0.79965</cdr:x>
      <cdr:y>0.53846</cdr:y>
    </cdr:from>
    <cdr:to>
      <cdr:x>1</cdr:x>
      <cdr:y>0.59197</cdr:y>
    </cdr:to>
    <cdr:sp macro="" textlink="">
      <cdr:nvSpPr>
        <cdr:cNvPr id="3" name="TextBox 2">
          <a:extLst xmlns:a="http://schemas.openxmlformats.org/drawingml/2006/main">
            <a:ext uri="{FF2B5EF4-FFF2-40B4-BE49-F238E27FC236}">
              <a16:creationId xmlns:a16="http://schemas.microsoft.com/office/drawing/2014/main" id="{6C2167A7-51B7-4FCB-88AE-6BDC07D626BB}"/>
            </a:ext>
          </a:extLst>
        </cdr:cNvPr>
        <cdr:cNvSpPr txBox="1"/>
      </cdr:nvSpPr>
      <cdr:spPr>
        <a:xfrm xmlns:a="http://schemas.openxmlformats.org/drawingml/2006/main">
          <a:off x="8743950" y="3067050"/>
          <a:ext cx="219075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200" b="1">
              <a:solidFill>
                <a:schemeClr val="bg1">
                  <a:lumMod val="50000"/>
                </a:schemeClr>
              </a:solidFill>
            </a:rPr>
            <a:t>2021</a:t>
          </a:r>
          <a:r>
            <a:rPr lang="en-NZ" sz="1200">
              <a:solidFill>
                <a:schemeClr val="bg1">
                  <a:lumMod val="50000"/>
                </a:schemeClr>
              </a:solidFill>
            </a:rPr>
            <a:t> </a:t>
          </a:r>
          <a:r>
            <a:rPr lang="en-NZ" sz="1200" b="1">
              <a:solidFill>
                <a:schemeClr val="bg1">
                  <a:lumMod val="50000"/>
                </a:schemeClr>
              </a:solidFill>
            </a:rPr>
            <a:t>Projection</a:t>
          </a:r>
        </a:p>
      </cdr:txBody>
    </cdr:sp>
  </cdr:relSizeAnchor>
  <cdr:relSizeAnchor xmlns:cdr="http://schemas.openxmlformats.org/drawingml/2006/chartDrawing">
    <cdr:from>
      <cdr:x>0.7997</cdr:x>
      <cdr:y>0.61539</cdr:y>
    </cdr:from>
    <cdr:to>
      <cdr:x>0.93821</cdr:x>
      <cdr:y>0.64883</cdr:y>
    </cdr:to>
    <cdr:sp macro="" textlink="">
      <cdr:nvSpPr>
        <cdr:cNvPr id="4" name="TextBox 3">
          <a:extLst xmlns:a="http://schemas.openxmlformats.org/drawingml/2006/main">
            <a:ext uri="{FF2B5EF4-FFF2-40B4-BE49-F238E27FC236}">
              <a16:creationId xmlns:a16="http://schemas.microsoft.com/office/drawing/2014/main" id="{6EDE4FD0-6774-422B-84CA-5A1D4FF5ACA4}"/>
            </a:ext>
          </a:extLst>
        </cdr:cNvPr>
        <cdr:cNvSpPr txBox="1"/>
      </cdr:nvSpPr>
      <cdr:spPr>
        <a:xfrm xmlns:a="http://schemas.openxmlformats.org/drawingml/2006/main">
          <a:off x="9003439" y="3505223"/>
          <a:ext cx="1559422" cy="1904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200" b="1"/>
            <a:t>2022 Projection</a:t>
          </a:r>
        </a:p>
      </cdr:txBody>
    </cdr:sp>
  </cdr:relSizeAnchor>
  <cdr:relSizeAnchor xmlns:cdr="http://schemas.openxmlformats.org/drawingml/2006/chartDrawing">
    <cdr:from>
      <cdr:x>0.08291</cdr:x>
      <cdr:y>0.28595</cdr:y>
    </cdr:from>
    <cdr:to>
      <cdr:x>0.20051</cdr:x>
      <cdr:y>0.38963</cdr:y>
    </cdr:to>
    <cdr:sp macro="" textlink="">
      <cdr:nvSpPr>
        <cdr:cNvPr id="5" name="TextBox 4">
          <a:extLst xmlns:a="http://schemas.openxmlformats.org/drawingml/2006/main">
            <a:ext uri="{FF2B5EF4-FFF2-40B4-BE49-F238E27FC236}">
              <a16:creationId xmlns:a16="http://schemas.microsoft.com/office/drawing/2014/main" id="{51255B8E-CA6E-4310-BD85-41C452F07681}"/>
            </a:ext>
          </a:extLst>
        </cdr:cNvPr>
        <cdr:cNvSpPr txBox="1"/>
      </cdr:nvSpPr>
      <cdr:spPr>
        <a:xfrm xmlns:a="http://schemas.openxmlformats.org/drawingml/2006/main">
          <a:off x="933401" y="1628777"/>
          <a:ext cx="1324023" cy="5905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200" b="1">
              <a:solidFill>
                <a:schemeClr val="tx1"/>
              </a:solidFill>
            </a:rPr>
            <a:t>Total court</a:t>
          </a:r>
          <a:r>
            <a:rPr lang="en-NZ" sz="1200" b="1" baseline="0">
              <a:solidFill>
                <a:schemeClr val="tx1"/>
              </a:solidFill>
            </a:rPr>
            <a:t> </a:t>
          </a:r>
        </a:p>
        <a:p xmlns:a="http://schemas.openxmlformats.org/drawingml/2006/main">
          <a:r>
            <a:rPr lang="en-NZ" sz="1200" b="1" baseline="0">
              <a:solidFill>
                <a:schemeClr val="tx1"/>
              </a:solidFill>
            </a:rPr>
            <a:t>inflow</a:t>
          </a:r>
        </a:p>
      </cdr:txBody>
    </cdr:sp>
  </cdr:relSizeAnchor>
</c:userShapes>
</file>

<file path=xl/drawings/drawing4.xml><?xml version="1.0" encoding="utf-8"?>
<c:userShapes xmlns:c="http://schemas.openxmlformats.org/drawingml/2006/chart">
  <cdr:relSizeAnchor xmlns:cdr="http://schemas.openxmlformats.org/drawingml/2006/chartDrawing">
    <cdr:from>
      <cdr:x>0.01561</cdr:x>
      <cdr:y>0.19064</cdr:y>
    </cdr:from>
    <cdr:to>
      <cdr:x>0.03241</cdr:x>
      <cdr:y>0.70736</cdr:y>
    </cdr:to>
    <cdr:sp macro="" textlink="">
      <cdr:nvSpPr>
        <cdr:cNvPr id="2" name="TextBox 1">
          <a:extLst xmlns:a="http://schemas.openxmlformats.org/drawingml/2006/main">
            <a:ext uri="{FF2B5EF4-FFF2-40B4-BE49-F238E27FC236}">
              <a16:creationId xmlns:a16="http://schemas.microsoft.com/office/drawing/2014/main" id="{98DB570C-5D0B-44CF-BE7F-0511642F9225}"/>
            </a:ext>
          </a:extLst>
        </cdr:cNvPr>
        <cdr:cNvSpPr txBox="1"/>
      </cdr:nvSpPr>
      <cdr:spPr>
        <a:xfrm xmlns:a="http://schemas.openxmlformats.org/drawingml/2006/main">
          <a:off x="123825" y="1085850"/>
          <a:ext cx="133350" cy="2943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0.0122</cdr:x>
      <cdr:y>0.23579</cdr:y>
    </cdr:from>
    <cdr:to>
      <cdr:x>0.03769</cdr:x>
      <cdr:y>0.48662</cdr:y>
    </cdr:to>
    <cdr:sp macro="" textlink="">
      <cdr:nvSpPr>
        <cdr:cNvPr id="3" name="TextBox 2">
          <a:extLst xmlns:a="http://schemas.openxmlformats.org/drawingml/2006/main">
            <a:ext uri="{FF2B5EF4-FFF2-40B4-BE49-F238E27FC236}">
              <a16:creationId xmlns:a16="http://schemas.microsoft.com/office/drawing/2014/main" id="{0DDBFCE7-7CB7-45E5-AC4D-369A48A6E1E0}"/>
            </a:ext>
          </a:extLst>
        </cdr:cNvPr>
        <cdr:cNvSpPr txBox="1"/>
      </cdr:nvSpPr>
      <cdr:spPr>
        <a:xfrm xmlns:a="http://schemas.openxmlformats.org/drawingml/2006/main">
          <a:off x="104775" y="1343025"/>
          <a:ext cx="219075" cy="1428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0.07537</cdr:x>
      <cdr:y>0.21732</cdr:y>
    </cdr:from>
    <cdr:to>
      <cdr:x>0.28479</cdr:x>
      <cdr:y>0.28944</cdr:y>
    </cdr:to>
    <cdr:sp macro="" textlink="">
      <cdr:nvSpPr>
        <cdr:cNvPr id="5" name="TextBox 4">
          <a:extLst xmlns:a="http://schemas.openxmlformats.org/drawingml/2006/main">
            <a:ext uri="{FF2B5EF4-FFF2-40B4-BE49-F238E27FC236}">
              <a16:creationId xmlns:a16="http://schemas.microsoft.com/office/drawing/2014/main" id="{CFCF0ED0-DEC0-4CE4-B1A5-6D61E7B8AB52}"/>
            </a:ext>
          </a:extLst>
        </cdr:cNvPr>
        <cdr:cNvSpPr txBox="1"/>
      </cdr:nvSpPr>
      <cdr:spPr>
        <a:xfrm xmlns:a="http://schemas.openxmlformats.org/drawingml/2006/main">
          <a:off x="755184" y="977044"/>
          <a:ext cx="2098492" cy="3242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200" b="1">
              <a:solidFill>
                <a:schemeClr val="accent6">
                  <a:lumMod val="75000"/>
                </a:schemeClr>
              </a:solidFill>
            </a:rPr>
            <a:t>Category 2 court inflow</a:t>
          </a:r>
        </a:p>
      </cdr:txBody>
    </cdr:sp>
  </cdr:relSizeAnchor>
  <cdr:relSizeAnchor xmlns:cdr="http://schemas.openxmlformats.org/drawingml/2006/chartDrawing">
    <cdr:from>
      <cdr:x>0.07273</cdr:x>
      <cdr:y>0.46785</cdr:y>
    </cdr:from>
    <cdr:to>
      <cdr:x>0.24341</cdr:x>
      <cdr:y>0.53757</cdr:y>
    </cdr:to>
    <cdr:sp macro="" textlink="">
      <cdr:nvSpPr>
        <cdr:cNvPr id="6" name="TextBox 5">
          <a:extLst xmlns:a="http://schemas.openxmlformats.org/drawingml/2006/main">
            <a:ext uri="{FF2B5EF4-FFF2-40B4-BE49-F238E27FC236}">
              <a16:creationId xmlns:a16="http://schemas.microsoft.com/office/drawing/2014/main" id="{C11B1433-C2FF-47A7-B54D-A3086E3738AD}"/>
            </a:ext>
          </a:extLst>
        </cdr:cNvPr>
        <cdr:cNvSpPr txBox="1"/>
      </cdr:nvSpPr>
      <cdr:spPr>
        <a:xfrm xmlns:a="http://schemas.openxmlformats.org/drawingml/2006/main">
          <a:off x="728817" y="2103375"/>
          <a:ext cx="1710271" cy="3134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200" b="1">
              <a:solidFill>
                <a:schemeClr val="accent3"/>
              </a:solidFill>
            </a:rPr>
            <a:t>Category 3 court</a:t>
          </a:r>
          <a:r>
            <a:rPr lang="en-NZ" sz="1200" b="1" baseline="0">
              <a:solidFill>
                <a:schemeClr val="accent3"/>
              </a:solidFill>
            </a:rPr>
            <a:t> inflow</a:t>
          </a:r>
          <a:endParaRPr lang="en-NZ" sz="1200" b="1">
            <a:solidFill>
              <a:schemeClr val="accent3"/>
            </a:solidFill>
          </a:endParaRPr>
        </a:p>
      </cdr:txBody>
    </cdr:sp>
  </cdr:relSizeAnchor>
  <cdr:relSizeAnchor xmlns:cdr="http://schemas.openxmlformats.org/drawingml/2006/chartDrawing">
    <cdr:from>
      <cdr:x>0.07473</cdr:x>
      <cdr:y>0.68811</cdr:y>
    </cdr:from>
    <cdr:to>
      <cdr:x>0.25274</cdr:x>
      <cdr:y>0.76023</cdr:y>
    </cdr:to>
    <cdr:sp macro="" textlink="">
      <cdr:nvSpPr>
        <cdr:cNvPr id="7" name="TextBox 6">
          <a:extLst xmlns:a="http://schemas.openxmlformats.org/drawingml/2006/main">
            <a:ext uri="{FF2B5EF4-FFF2-40B4-BE49-F238E27FC236}">
              <a16:creationId xmlns:a16="http://schemas.microsoft.com/office/drawing/2014/main" id="{5796473D-DA43-4CCA-9554-2A0229879897}"/>
            </a:ext>
          </a:extLst>
        </cdr:cNvPr>
        <cdr:cNvSpPr txBox="1"/>
      </cdr:nvSpPr>
      <cdr:spPr>
        <a:xfrm xmlns:a="http://schemas.openxmlformats.org/drawingml/2006/main">
          <a:off x="748835" y="3093609"/>
          <a:ext cx="1783718" cy="3242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200" b="1">
              <a:solidFill>
                <a:schemeClr val="accent5">
                  <a:lumMod val="75000"/>
                </a:schemeClr>
              </a:solidFill>
            </a:rPr>
            <a:t>Category 1 court inflow</a:t>
          </a:r>
        </a:p>
      </cdr:txBody>
    </cdr:sp>
  </cdr:relSizeAnchor>
  <cdr:relSizeAnchor xmlns:cdr="http://schemas.openxmlformats.org/drawingml/2006/chartDrawing">
    <cdr:from>
      <cdr:x>0.73525</cdr:x>
      <cdr:y>0.4954</cdr:y>
    </cdr:from>
    <cdr:to>
      <cdr:x>0.89022</cdr:x>
      <cdr:y>0.53951</cdr:y>
    </cdr:to>
    <cdr:sp macro="" textlink="">
      <cdr:nvSpPr>
        <cdr:cNvPr id="8" name="TextBox 7">
          <a:extLst xmlns:a="http://schemas.openxmlformats.org/drawingml/2006/main">
            <a:ext uri="{FF2B5EF4-FFF2-40B4-BE49-F238E27FC236}">
              <a16:creationId xmlns:a16="http://schemas.microsoft.com/office/drawing/2014/main" id="{A8F8F484-1987-480B-9383-8D723322FFDD}"/>
            </a:ext>
          </a:extLst>
        </cdr:cNvPr>
        <cdr:cNvSpPr txBox="1"/>
      </cdr:nvSpPr>
      <cdr:spPr>
        <a:xfrm xmlns:a="http://schemas.openxmlformats.org/drawingml/2006/main">
          <a:off x="9095529" y="2505339"/>
          <a:ext cx="1917084" cy="223074"/>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r"/>
          <a:r>
            <a:rPr lang="en-NZ" sz="1100" b="0">
              <a:solidFill>
                <a:schemeClr val="accent6">
                  <a:lumMod val="60000"/>
                  <a:lumOff val="40000"/>
                </a:schemeClr>
              </a:solidFill>
            </a:rPr>
            <a:t>2021 Projection</a:t>
          </a:r>
        </a:p>
      </cdr:txBody>
    </cdr:sp>
  </cdr:relSizeAnchor>
  <cdr:relSizeAnchor xmlns:cdr="http://schemas.openxmlformats.org/drawingml/2006/chartDrawing">
    <cdr:from>
      <cdr:x>0.89948</cdr:x>
      <cdr:y>0.76923</cdr:y>
    </cdr:from>
    <cdr:to>
      <cdr:x>1</cdr:x>
      <cdr:y>1</cdr:y>
    </cdr:to>
    <cdr:sp macro="" textlink="">
      <cdr:nvSpPr>
        <cdr:cNvPr id="9" name="TextBox 8">
          <a:extLst xmlns:a="http://schemas.openxmlformats.org/drawingml/2006/main">
            <a:ext uri="{FF2B5EF4-FFF2-40B4-BE49-F238E27FC236}">
              <a16:creationId xmlns:a16="http://schemas.microsoft.com/office/drawing/2014/main" id="{5A1EF77D-5F55-4CAC-A929-FEB488908E9A}"/>
            </a:ext>
          </a:extLst>
        </cdr:cNvPr>
        <cdr:cNvSpPr txBox="1"/>
      </cdr:nvSpPr>
      <cdr:spPr>
        <a:xfrm xmlns:a="http://schemas.openxmlformats.org/drawingml/2006/main">
          <a:off x="9048750" y="401002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0.88933</cdr:x>
      <cdr:y>0.50812</cdr:y>
    </cdr:from>
    <cdr:to>
      <cdr:x>1</cdr:x>
      <cdr:y>0.60278</cdr:y>
    </cdr:to>
    <cdr:sp macro="" textlink="">
      <cdr:nvSpPr>
        <cdr:cNvPr id="10" name="TextBox 9">
          <a:extLst xmlns:a="http://schemas.openxmlformats.org/drawingml/2006/main">
            <a:ext uri="{FF2B5EF4-FFF2-40B4-BE49-F238E27FC236}">
              <a16:creationId xmlns:a16="http://schemas.microsoft.com/office/drawing/2014/main" id="{DF167426-9794-4ED1-A04E-018889BE093A}"/>
            </a:ext>
          </a:extLst>
        </cdr:cNvPr>
        <cdr:cNvSpPr txBox="1"/>
      </cdr:nvSpPr>
      <cdr:spPr>
        <a:xfrm xmlns:a="http://schemas.openxmlformats.org/drawingml/2006/main">
          <a:off x="11001616" y="2569683"/>
          <a:ext cx="1369063" cy="478717"/>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r>
            <a:rPr lang="en-NZ" sz="1100" b="1">
              <a:solidFill>
                <a:schemeClr val="accent6">
                  <a:lumMod val="75000"/>
                </a:schemeClr>
              </a:solidFill>
            </a:rPr>
            <a:t>2022</a:t>
          </a:r>
          <a:r>
            <a:rPr lang="en-NZ" sz="1100" b="1" baseline="0">
              <a:solidFill>
                <a:schemeClr val="accent6">
                  <a:lumMod val="75000"/>
                </a:schemeClr>
              </a:solidFill>
            </a:rPr>
            <a:t> Projection</a:t>
          </a:r>
          <a:endParaRPr lang="en-NZ" sz="1100" b="1">
            <a:solidFill>
              <a:schemeClr val="accent6">
                <a:lumMod val="75000"/>
              </a:schemeClr>
            </a:solidFil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9</xdr:col>
      <xdr:colOff>159440</xdr:colOff>
      <xdr:row>10</xdr:row>
      <xdr:rowOff>0</xdr:rowOff>
    </xdr:from>
    <xdr:to>
      <xdr:col>21</xdr:col>
      <xdr:colOff>200025</xdr:colOff>
      <xdr:row>34</xdr:row>
      <xdr:rowOff>95250</xdr:rowOff>
    </xdr:to>
    <xdr:graphicFrame macro="">
      <xdr:nvGraphicFramePr>
        <xdr:cNvPr id="4" name="Chart 3">
          <a:extLst>
            <a:ext uri="{FF2B5EF4-FFF2-40B4-BE49-F238E27FC236}">
              <a16:creationId xmlns:a16="http://schemas.microsoft.com/office/drawing/2014/main" id="{945FB776-8A74-4C6B-A5E2-CBACEABB29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0.12145</cdr:x>
      <cdr:y>0.72693</cdr:y>
    </cdr:from>
    <cdr:to>
      <cdr:x>0.34521</cdr:x>
      <cdr:y>0.77844</cdr:y>
    </cdr:to>
    <cdr:sp macro="" textlink="">
      <cdr:nvSpPr>
        <cdr:cNvPr id="2" name="TextBox 1">
          <a:extLst xmlns:a="http://schemas.openxmlformats.org/drawingml/2006/main">
            <a:ext uri="{FF2B5EF4-FFF2-40B4-BE49-F238E27FC236}">
              <a16:creationId xmlns:a16="http://schemas.microsoft.com/office/drawing/2014/main" id="{7051257D-D6A8-47B8-A4A6-2F007731BED0}"/>
            </a:ext>
          </a:extLst>
        </cdr:cNvPr>
        <cdr:cNvSpPr txBox="1"/>
      </cdr:nvSpPr>
      <cdr:spPr>
        <a:xfrm xmlns:a="http://schemas.openxmlformats.org/drawingml/2006/main">
          <a:off x="893326" y="3392744"/>
          <a:ext cx="1645930" cy="2404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b="1">
              <a:solidFill>
                <a:schemeClr val="tx1"/>
              </a:solidFill>
            </a:rPr>
            <a:t>Total</a:t>
          </a:r>
          <a:r>
            <a:rPr lang="en-NZ" sz="1100" b="1" baseline="0">
              <a:solidFill>
                <a:schemeClr val="tx1"/>
              </a:solidFill>
            </a:rPr>
            <a:t> remand rate</a:t>
          </a:r>
        </a:p>
      </cdr:txBody>
    </cdr:sp>
  </cdr:relSizeAnchor>
  <cdr:relSizeAnchor xmlns:cdr="http://schemas.openxmlformats.org/drawingml/2006/chartDrawing">
    <cdr:from>
      <cdr:x>0.12299</cdr:x>
      <cdr:y>0.54524</cdr:y>
    </cdr:from>
    <cdr:to>
      <cdr:x>0.43863</cdr:x>
      <cdr:y>0.61096</cdr:y>
    </cdr:to>
    <cdr:sp macro="" textlink="">
      <cdr:nvSpPr>
        <cdr:cNvPr id="3" name="TextBox 1">
          <a:extLst xmlns:a="http://schemas.openxmlformats.org/drawingml/2006/main">
            <a:ext uri="{FF2B5EF4-FFF2-40B4-BE49-F238E27FC236}">
              <a16:creationId xmlns:a16="http://schemas.microsoft.com/office/drawing/2014/main" id="{8DF9C2F4-C04A-4E2A-B4FB-1E9B2D39B138}"/>
            </a:ext>
          </a:extLst>
        </cdr:cNvPr>
        <cdr:cNvSpPr txBox="1"/>
      </cdr:nvSpPr>
      <cdr:spPr>
        <a:xfrm xmlns:a="http://schemas.openxmlformats.org/drawingml/2006/main">
          <a:off x="870778" y="2427908"/>
          <a:ext cx="2234826" cy="2926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b="1">
              <a:solidFill>
                <a:schemeClr val="accent3"/>
              </a:solidFill>
            </a:rPr>
            <a:t>Category 3 remand</a:t>
          </a:r>
          <a:r>
            <a:rPr lang="en-NZ" sz="1100" b="1" baseline="0">
              <a:solidFill>
                <a:schemeClr val="accent3"/>
              </a:solidFill>
            </a:rPr>
            <a:t> rate</a:t>
          </a:r>
          <a:endParaRPr lang="en-NZ" sz="1100" b="1">
            <a:solidFill>
              <a:schemeClr val="accent3"/>
            </a:solidFill>
          </a:endParaRPr>
        </a:p>
      </cdr:txBody>
    </cdr:sp>
  </cdr:relSizeAnchor>
  <cdr:relSizeAnchor xmlns:cdr="http://schemas.openxmlformats.org/drawingml/2006/chartDrawing">
    <cdr:from>
      <cdr:x>0.8203</cdr:x>
      <cdr:y>0.43868</cdr:y>
    </cdr:from>
    <cdr:to>
      <cdr:x>0.98855</cdr:x>
      <cdr:y>0.50167</cdr:y>
    </cdr:to>
    <cdr:sp macro="" textlink="">
      <cdr:nvSpPr>
        <cdr:cNvPr id="4" name="TextBox 1">
          <a:extLst xmlns:a="http://schemas.openxmlformats.org/drawingml/2006/main">
            <a:ext uri="{FF2B5EF4-FFF2-40B4-BE49-F238E27FC236}">
              <a16:creationId xmlns:a16="http://schemas.microsoft.com/office/drawing/2014/main" id="{8DF9C2F4-C04A-4E2A-B4FB-1E9B2D39B138}"/>
            </a:ext>
          </a:extLst>
        </cdr:cNvPr>
        <cdr:cNvSpPr txBox="1"/>
      </cdr:nvSpPr>
      <cdr:spPr>
        <a:xfrm xmlns:a="http://schemas.openxmlformats.org/drawingml/2006/main">
          <a:off x="6033949" y="2047418"/>
          <a:ext cx="1237611" cy="2939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b="1">
              <a:solidFill>
                <a:schemeClr val="accent3"/>
              </a:solidFill>
            </a:rPr>
            <a:t>2022</a:t>
          </a:r>
          <a:r>
            <a:rPr lang="en-NZ" sz="1100" b="1" baseline="0">
              <a:solidFill>
                <a:schemeClr val="accent3"/>
              </a:solidFill>
            </a:rPr>
            <a:t> Projection</a:t>
          </a:r>
          <a:endParaRPr lang="en-NZ" sz="1100" b="1">
            <a:solidFill>
              <a:schemeClr val="accent3"/>
            </a:solidFill>
          </a:endParaRPr>
        </a:p>
      </cdr:txBody>
    </cdr:sp>
  </cdr:relSizeAnchor>
  <cdr:relSizeAnchor xmlns:cdr="http://schemas.openxmlformats.org/drawingml/2006/chartDrawing">
    <cdr:from>
      <cdr:x>0.82185</cdr:x>
      <cdr:y>0.34298</cdr:y>
    </cdr:from>
    <cdr:to>
      <cdr:x>0.98679</cdr:x>
      <cdr:y>0.40871</cdr:y>
    </cdr:to>
    <cdr:sp macro="" textlink="">
      <cdr:nvSpPr>
        <cdr:cNvPr id="5" name="TextBox 1">
          <a:extLst xmlns:a="http://schemas.openxmlformats.org/drawingml/2006/main">
            <a:ext uri="{FF2B5EF4-FFF2-40B4-BE49-F238E27FC236}">
              <a16:creationId xmlns:a16="http://schemas.microsoft.com/office/drawing/2014/main" id="{8DF9C2F4-C04A-4E2A-B4FB-1E9B2D39B138}"/>
            </a:ext>
          </a:extLst>
        </cdr:cNvPr>
        <cdr:cNvSpPr txBox="1"/>
      </cdr:nvSpPr>
      <cdr:spPr>
        <a:xfrm xmlns:a="http://schemas.openxmlformats.org/drawingml/2006/main">
          <a:off x="6045385" y="1600776"/>
          <a:ext cx="1213263" cy="3067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b="1">
              <a:solidFill>
                <a:schemeClr val="accent3">
                  <a:lumMod val="60000"/>
                  <a:lumOff val="40000"/>
                </a:schemeClr>
              </a:solidFill>
            </a:rPr>
            <a:t>2021</a:t>
          </a:r>
          <a:r>
            <a:rPr lang="en-NZ" sz="1100" b="1" baseline="0">
              <a:solidFill>
                <a:schemeClr val="accent3">
                  <a:lumMod val="60000"/>
                  <a:lumOff val="40000"/>
                </a:schemeClr>
              </a:solidFill>
            </a:rPr>
            <a:t> Projection</a:t>
          </a:r>
          <a:endParaRPr lang="en-NZ" sz="1100" b="1">
            <a:solidFill>
              <a:schemeClr val="accent3">
                <a:lumMod val="60000"/>
                <a:lumOff val="40000"/>
              </a:schemeClr>
            </a:solidFill>
          </a:endParaRPr>
        </a:p>
      </cdr:txBody>
    </cdr:sp>
  </cdr:relSizeAnchor>
  <cdr:relSizeAnchor xmlns:cdr="http://schemas.openxmlformats.org/drawingml/2006/chartDrawing">
    <cdr:from>
      <cdr:x>0.82166</cdr:x>
      <cdr:y>0.56384</cdr:y>
    </cdr:from>
    <cdr:to>
      <cdr:x>1</cdr:x>
      <cdr:y>0.61534</cdr:y>
    </cdr:to>
    <cdr:sp macro="" textlink="">
      <cdr:nvSpPr>
        <cdr:cNvPr id="6" name="TextBox 1">
          <a:extLst xmlns:a="http://schemas.openxmlformats.org/drawingml/2006/main">
            <a:ext uri="{FF2B5EF4-FFF2-40B4-BE49-F238E27FC236}">
              <a16:creationId xmlns:a16="http://schemas.microsoft.com/office/drawing/2014/main" id="{67476E7F-B13B-4827-874A-B042AA4719AE}"/>
            </a:ext>
          </a:extLst>
        </cdr:cNvPr>
        <cdr:cNvSpPr txBox="1"/>
      </cdr:nvSpPr>
      <cdr:spPr>
        <a:xfrm xmlns:a="http://schemas.openxmlformats.org/drawingml/2006/main">
          <a:off x="5817505" y="2510734"/>
          <a:ext cx="1262676" cy="2293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b="1" baseline="0">
              <a:solidFill>
                <a:schemeClr val="tx1"/>
              </a:solidFill>
            </a:rPr>
            <a:t>2022 Projection</a:t>
          </a:r>
        </a:p>
      </cdr:txBody>
    </cdr:sp>
  </cdr:relSizeAnchor>
  <cdr:relSizeAnchor xmlns:cdr="http://schemas.openxmlformats.org/drawingml/2006/chartDrawing">
    <cdr:from>
      <cdr:x>0.82199</cdr:x>
      <cdr:y>0.6695</cdr:y>
    </cdr:from>
    <cdr:to>
      <cdr:x>0.9781</cdr:x>
      <cdr:y>0.72101</cdr:y>
    </cdr:to>
    <cdr:sp macro="" textlink="">
      <cdr:nvSpPr>
        <cdr:cNvPr id="7" name="TextBox 1">
          <a:extLst xmlns:a="http://schemas.openxmlformats.org/drawingml/2006/main">
            <a:ext uri="{FF2B5EF4-FFF2-40B4-BE49-F238E27FC236}">
              <a16:creationId xmlns:a16="http://schemas.microsoft.com/office/drawing/2014/main" id="{67476E7F-B13B-4827-874A-B042AA4719AE}"/>
            </a:ext>
          </a:extLst>
        </cdr:cNvPr>
        <cdr:cNvSpPr txBox="1"/>
      </cdr:nvSpPr>
      <cdr:spPr>
        <a:xfrm xmlns:a="http://schemas.openxmlformats.org/drawingml/2006/main">
          <a:off x="6046418" y="3124716"/>
          <a:ext cx="1148311" cy="2404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b="1" baseline="0">
              <a:solidFill>
                <a:schemeClr val="bg1">
                  <a:lumMod val="75000"/>
                </a:schemeClr>
              </a:solidFill>
            </a:rPr>
            <a:t>2021 Projection</a:t>
          </a:r>
        </a:p>
      </cdr:txBody>
    </cdr:sp>
  </cdr:relSizeAnchor>
</c:userShapes>
</file>

<file path=xl/drawings/drawing7.xml><?xml version="1.0" encoding="utf-8"?>
<xdr:wsDr xmlns:xdr="http://schemas.openxmlformats.org/drawingml/2006/spreadsheetDrawing" xmlns:a="http://schemas.openxmlformats.org/drawingml/2006/main">
  <xdr:twoCellAnchor>
    <xdr:from>
      <xdr:col>5</xdr:col>
      <xdr:colOff>407335</xdr:colOff>
      <xdr:row>7</xdr:row>
      <xdr:rowOff>71344</xdr:rowOff>
    </xdr:from>
    <xdr:to>
      <xdr:col>21</xdr:col>
      <xdr:colOff>495300</xdr:colOff>
      <xdr:row>32</xdr:row>
      <xdr:rowOff>175932</xdr:rowOff>
    </xdr:to>
    <xdr:graphicFrame macro="">
      <xdr:nvGraphicFramePr>
        <xdr:cNvPr id="6" name="Chart 5">
          <a:extLst>
            <a:ext uri="{FF2B5EF4-FFF2-40B4-BE49-F238E27FC236}">
              <a16:creationId xmlns:a16="http://schemas.microsoft.com/office/drawing/2014/main" id="{D2E3A6C5-81E8-4B50-A04F-3BFA7DDDC7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0.05257</cdr:x>
      <cdr:y>0.39856</cdr:y>
    </cdr:from>
    <cdr:to>
      <cdr:x>0.15149</cdr:x>
      <cdr:y>0.44444</cdr:y>
    </cdr:to>
    <cdr:sp macro="" textlink="">
      <cdr:nvSpPr>
        <cdr:cNvPr id="2" name="TextBox 1">
          <a:extLst xmlns:a="http://schemas.openxmlformats.org/drawingml/2006/main">
            <a:ext uri="{FF2B5EF4-FFF2-40B4-BE49-F238E27FC236}">
              <a16:creationId xmlns:a16="http://schemas.microsoft.com/office/drawing/2014/main" id="{B948A65A-5B78-4E02-B957-6EB0205EB527}"/>
            </a:ext>
          </a:extLst>
        </cdr:cNvPr>
        <cdr:cNvSpPr txBox="1"/>
      </cdr:nvSpPr>
      <cdr:spPr>
        <a:xfrm xmlns:a="http://schemas.openxmlformats.org/drawingml/2006/main">
          <a:off x="555324" y="1947483"/>
          <a:ext cx="1044876" cy="2242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b="1" baseline="0">
              <a:solidFill>
                <a:schemeClr val="tx1"/>
              </a:solidFill>
            </a:rPr>
            <a:t>Remand time</a:t>
          </a:r>
        </a:p>
      </cdr:txBody>
    </cdr:sp>
  </cdr:relSizeAnchor>
  <cdr:relSizeAnchor xmlns:cdr="http://schemas.openxmlformats.org/drawingml/2006/chartDrawing">
    <cdr:from>
      <cdr:x>0.83941</cdr:x>
      <cdr:y>0.21508</cdr:y>
    </cdr:from>
    <cdr:to>
      <cdr:x>0.97331</cdr:x>
      <cdr:y>0.26304</cdr:y>
    </cdr:to>
    <cdr:sp macro="" textlink="">
      <cdr:nvSpPr>
        <cdr:cNvPr id="3" name="TextBox 1">
          <a:extLst xmlns:a="http://schemas.openxmlformats.org/drawingml/2006/main">
            <a:ext uri="{FF2B5EF4-FFF2-40B4-BE49-F238E27FC236}">
              <a16:creationId xmlns:a16="http://schemas.microsoft.com/office/drawing/2014/main" id="{9738A843-A296-4470-A6F3-CD2026D5A1D1}"/>
            </a:ext>
          </a:extLst>
        </cdr:cNvPr>
        <cdr:cNvSpPr txBox="1"/>
      </cdr:nvSpPr>
      <cdr:spPr>
        <a:xfrm xmlns:a="http://schemas.openxmlformats.org/drawingml/2006/main">
          <a:off x="8866829" y="1050938"/>
          <a:ext cx="1414452" cy="2343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b="1" baseline="0">
              <a:solidFill>
                <a:schemeClr val="tx1"/>
              </a:solidFill>
            </a:rPr>
            <a:t>2022 Projection</a:t>
          </a:r>
        </a:p>
      </cdr:txBody>
    </cdr:sp>
  </cdr:relSizeAnchor>
  <cdr:relSizeAnchor xmlns:cdr="http://schemas.openxmlformats.org/drawingml/2006/chartDrawing">
    <cdr:from>
      <cdr:x>0.84042</cdr:x>
      <cdr:y>0.09161</cdr:y>
    </cdr:from>
    <cdr:to>
      <cdr:x>0.95763</cdr:x>
      <cdr:y>0.13958</cdr:y>
    </cdr:to>
    <cdr:sp macro="" textlink="">
      <cdr:nvSpPr>
        <cdr:cNvPr id="4" name="TextBox 1">
          <a:extLst xmlns:a="http://schemas.openxmlformats.org/drawingml/2006/main">
            <a:ext uri="{FF2B5EF4-FFF2-40B4-BE49-F238E27FC236}">
              <a16:creationId xmlns:a16="http://schemas.microsoft.com/office/drawing/2014/main" id="{2D43CDD3-B2B1-43E7-8BC9-73431505C613}"/>
            </a:ext>
          </a:extLst>
        </cdr:cNvPr>
        <cdr:cNvSpPr txBox="1"/>
      </cdr:nvSpPr>
      <cdr:spPr>
        <a:xfrm xmlns:a="http://schemas.openxmlformats.org/drawingml/2006/main">
          <a:off x="8877499" y="447656"/>
          <a:ext cx="1238167" cy="2343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b="1" baseline="0">
              <a:solidFill>
                <a:schemeClr val="bg1">
                  <a:lumMod val="75000"/>
                </a:schemeClr>
              </a:solidFill>
            </a:rPr>
            <a:t>2021 Projection</a:t>
          </a:r>
        </a:p>
      </cdr:txBody>
    </cdr:sp>
  </cdr:relSizeAnchor>
</c:userShapes>
</file>

<file path=xl/drawings/drawing9.xml><?xml version="1.0" encoding="utf-8"?>
<xdr:wsDr xmlns:xdr="http://schemas.openxmlformats.org/drawingml/2006/spreadsheetDrawing" xmlns:a="http://schemas.openxmlformats.org/drawingml/2006/main">
  <xdr:twoCellAnchor>
    <xdr:from>
      <xdr:col>5</xdr:col>
      <xdr:colOff>142876</xdr:colOff>
      <xdr:row>6</xdr:row>
      <xdr:rowOff>87243</xdr:rowOff>
    </xdr:from>
    <xdr:to>
      <xdr:col>19</xdr:col>
      <xdr:colOff>244476</xdr:colOff>
      <xdr:row>30</xdr:row>
      <xdr:rowOff>149225</xdr:rowOff>
    </xdr:to>
    <xdr:graphicFrame macro="">
      <xdr:nvGraphicFramePr>
        <xdr:cNvPr id="3" name="Chart 2">
          <a:extLst>
            <a:ext uri="{FF2B5EF4-FFF2-40B4-BE49-F238E27FC236}">
              <a16:creationId xmlns:a16="http://schemas.microsoft.com/office/drawing/2014/main" id="{43E18112-7C61-4335-843D-D8F4968D65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justice.govt.nz/justice-sector-policy/research-data/justice-sector-forecast/"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3CA02-53B5-47B3-BDF9-1FE3FFC2EB59}">
  <dimension ref="A1:Q30"/>
  <sheetViews>
    <sheetView tabSelected="1" workbookViewId="0"/>
  </sheetViews>
  <sheetFormatPr defaultRowHeight="15" x14ac:dyDescent="0.25"/>
  <cols>
    <col min="2" max="2" width="26.5703125" customWidth="1"/>
  </cols>
  <sheetData>
    <row r="1" spans="1:17" x14ac:dyDescent="0.25">
      <c r="A1" s="53"/>
      <c r="B1" s="53"/>
      <c r="C1" s="53"/>
      <c r="D1" s="53"/>
      <c r="E1" s="53"/>
      <c r="F1" s="53"/>
      <c r="G1" s="53"/>
      <c r="H1" s="53"/>
      <c r="I1" s="53"/>
      <c r="J1" s="53"/>
      <c r="K1" s="53"/>
      <c r="L1" s="53"/>
      <c r="M1" s="53"/>
      <c r="N1" s="53"/>
      <c r="O1" s="53"/>
      <c r="P1" s="53"/>
      <c r="Q1" s="53"/>
    </row>
    <row r="2" spans="1:17" x14ac:dyDescent="0.25">
      <c r="A2" s="53"/>
      <c r="B2" s="53"/>
      <c r="C2" s="53"/>
      <c r="D2" s="53"/>
      <c r="E2" s="53"/>
      <c r="F2" s="53"/>
      <c r="G2" s="53"/>
      <c r="H2" s="53"/>
      <c r="I2" s="53"/>
      <c r="J2" s="53"/>
      <c r="K2" s="53"/>
      <c r="L2" s="53"/>
      <c r="M2" s="53"/>
      <c r="N2" s="53"/>
      <c r="O2" s="53"/>
      <c r="P2" s="53"/>
      <c r="Q2" s="53"/>
    </row>
    <row r="3" spans="1:17" x14ac:dyDescent="0.25">
      <c r="A3" s="53"/>
      <c r="B3" s="53"/>
      <c r="C3" s="53"/>
      <c r="D3" s="53"/>
      <c r="E3" s="53"/>
      <c r="F3" s="53"/>
      <c r="G3" s="53"/>
      <c r="H3" s="53"/>
      <c r="I3" s="53"/>
      <c r="J3" s="53"/>
      <c r="K3" s="53"/>
      <c r="L3" s="53"/>
      <c r="M3" s="53"/>
      <c r="N3" s="53"/>
      <c r="O3" s="53"/>
      <c r="P3" s="53"/>
      <c r="Q3" s="53"/>
    </row>
    <row r="4" spans="1:17" x14ac:dyDescent="0.25">
      <c r="A4" s="53"/>
      <c r="B4" s="53"/>
      <c r="C4" s="53"/>
      <c r="D4" s="53"/>
      <c r="E4" s="53"/>
      <c r="F4" s="53"/>
      <c r="G4" s="53"/>
      <c r="H4" s="53"/>
      <c r="I4" s="53"/>
      <c r="J4" s="53"/>
      <c r="K4" s="53"/>
      <c r="L4" s="53"/>
      <c r="M4" s="53"/>
      <c r="N4" s="53"/>
      <c r="O4" s="53"/>
      <c r="P4" s="53"/>
      <c r="Q4" s="53"/>
    </row>
    <row r="5" spans="1:17" x14ac:dyDescent="0.25">
      <c r="A5" s="53"/>
      <c r="B5" s="53"/>
      <c r="C5" s="53"/>
      <c r="D5" s="53"/>
      <c r="E5" s="53"/>
      <c r="F5" s="53"/>
      <c r="G5" s="53"/>
      <c r="H5" s="53"/>
      <c r="I5" s="53"/>
      <c r="J5" s="53"/>
      <c r="K5" s="53"/>
      <c r="L5" s="53"/>
      <c r="M5" s="53"/>
      <c r="N5" s="53"/>
      <c r="O5" s="53"/>
      <c r="P5" s="53"/>
      <c r="Q5" s="53"/>
    </row>
    <row r="6" spans="1:17" x14ac:dyDescent="0.25">
      <c r="A6" s="53"/>
      <c r="B6" s="53"/>
      <c r="C6" s="53"/>
      <c r="D6" s="53"/>
      <c r="E6" s="53"/>
      <c r="F6" s="53"/>
      <c r="G6" s="53"/>
      <c r="H6" s="53"/>
      <c r="I6" s="53"/>
      <c r="J6" s="53"/>
      <c r="K6" s="53"/>
      <c r="L6" s="53"/>
      <c r="M6" s="53"/>
      <c r="N6" s="53"/>
      <c r="O6" s="53"/>
      <c r="P6" s="53"/>
      <c r="Q6" s="53"/>
    </row>
    <row r="7" spans="1:17" x14ac:dyDescent="0.25">
      <c r="A7" s="53"/>
      <c r="B7" s="53"/>
      <c r="C7" s="53"/>
      <c r="D7" s="53"/>
      <c r="E7" s="53"/>
      <c r="F7" s="53"/>
      <c r="G7" s="53"/>
      <c r="H7" s="53"/>
      <c r="I7" s="53"/>
      <c r="J7" s="53"/>
      <c r="K7" s="53"/>
      <c r="L7" s="53"/>
      <c r="M7" s="53"/>
      <c r="N7" s="53"/>
      <c r="O7" s="53"/>
      <c r="P7" s="53"/>
      <c r="Q7" s="53"/>
    </row>
    <row r="8" spans="1:17" x14ac:dyDescent="0.25">
      <c r="A8" s="54"/>
      <c r="B8" s="54"/>
      <c r="C8" s="54"/>
      <c r="D8" s="54"/>
      <c r="E8" s="54"/>
      <c r="F8" s="54"/>
      <c r="G8" s="54"/>
      <c r="H8" s="54"/>
      <c r="I8" s="54"/>
      <c r="J8" s="54"/>
      <c r="K8" s="54"/>
      <c r="L8" s="54"/>
      <c r="M8" s="54"/>
      <c r="N8" s="54"/>
      <c r="O8" s="54"/>
      <c r="P8" s="54"/>
      <c r="Q8" s="54"/>
    </row>
    <row r="9" spans="1:17" x14ac:dyDescent="0.25">
      <c r="A9" s="78"/>
      <c r="B9" s="78"/>
      <c r="C9" s="78"/>
      <c r="D9" s="78"/>
      <c r="E9" s="78"/>
      <c r="F9" s="78"/>
      <c r="G9" s="78"/>
      <c r="H9" s="78"/>
      <c r="I9" s="78"/>
      <c r="J9" s="78"/>
      <c r="K9" s="78"/>
      <c r="L9" s="78"/>
      <c r="M9" s="78"/>
      <c r="N9" s="78"/>
      <c r="O9" s="78"/>
      <c r="P9" s="78"/>
      <c r="Q9" s="78"/>
    </row>
    <row r="10" spans="1:17" ht="18.75" customHeight="1" x14ac:dyDescent="0.25">
      <c r="A10" s="79" t="s">
        <v>89</v>
      </c>
      <c r="B10" s="79"/>
      <c r="C10" s="79"/>
      <c r="D10" s="79"/>
      <c r="E10" s="79"/>
      <c r="F10" s="79"/>
      <c r="G10" s="79"/>
      <c r="H10" s="79"/>
      <c r="I10" s="79"/>
      <c r="J10" s="79"/>
      <c r="K10" s="79"/>
      <c r="L10" s="79"/>
      <c r="M10" s="79"/>
      <c r="N10" s="79"/>
      <c r="O10" s="79"/>
      <c r="P10" s="79"/>
      <c r="Q10" s="79"/>
    </row>
    <row r="11" spans="1:17" x14ac:dyDescent="0.25">
      <c r="A11" s="80"/>
      <c r="B11" s="80"/>
      <c r="C11" s="80"/>
      <c r="D11" s="80"/>
      <c r="E11" s="80"/>
      <c r="F11" s="80"/>
      <c r="G11" s="80"/>
      <c r="H11" s="80"/>
      <c r="I11" s="80"/>
      <c r="J11" s="80"/>
      <c r="K11" s="80"/>
      <c r="L11" s="80"/>
      <c r="M11" s="80"/>
      <c r="N11" s="80"/>
      <c r="O11" s="80"/>
      <c r="P11" s="80"/>
      <c r="Q11" s="80"/>
    </row>
    <row r="12" spans="1:17" ht="15" customHeight="1" x14ac:dyDescent="0.25">
      <c r="A12" s="81" t="s">
        <v>92</v>
      </c>
      <c r="B12" s="81"/>
      <c r="C12" s="81"/>
      <c r="D12" s="81"/>
      <c r="E12" s="81"/>
      <c r="F12" s="81"/>
      <c r="G12" s="81"/>
      <c r="H12" s="81"/>
      <c r="I12" s="81"/>
      <c r="J12" s="81"/>
      <c r="K12" s="81"/>
      <c r="L12" s="81"/>
      <c r="M12" s="81"/>
      <c r="N12" s="81"/>
      <c r="O12" s="81"/>
      <c r="P12" s="81"/>
      <c r="Q12" s="81"/>
    </row>
    <row r="13" spans="1:17" x14ac:dyDescent="0.25">
      <c r="A13" s="81"/>
      <c r="B13" s="81"/>
      <c r="C13" s="81"/>
      <c r="D13" s="81"/>
      <c r="E13" s="81"/>
      <c r="F13" s="81"/>
      <c r="G13" s="81"/>
      <c r="H13" s="81"/>
      <c r="I13" s="81"/>
      <c r="J13" s="81"/>
      <c r="K13" s="81"/>
      <c r="L13" s="81"/>
      <c r="M13" s="81"/>
      <c r="N13" s="81"/>
      <c r="O13" s="81"/>
      <c r="P13" s="81"/>
      <c r="Q13" s="81"/>
    </row>
    <row r="14" spans="1:17" x14ac:dyDescent="0.25">
      <c r="A14" s="81"/>
      <c r="B14" s="81"/>
      <c r="C14" s="81"/>
      <c r="D14" s="81"/>
      <c r="E14" s="81"/>
      <c r="F14" s="81"/>
      <c r="G14" s="81"/>
      <c r="H14" s="81"/>
      <c r="I14" s="81"/>
      <c r="J14" s="81"/>
      <c r="K14" s="81"/>
      <c r="L14" s="81"/>
      <c r="M14" s="81"/>
      <c r="N14" s="81"/>
      <c r="O14" s="81"/>
      <c r="P14" s="81"/>
      <c r="Q14" s="81"/>
    </row>
    <row r="15" spans="1:17" x14ac:dyDescent="0.25">
      <c r="A15" s="82"/>
      <c r="B15" s="82"/>
      <c r="C15" s="82"/>
      <c r="D15" s="82"/>
      <c r="E15" s="82"/>
      <c r="F15" s="82"/>
      <c r="G15" s="82"/>
      <c r="H15" s="82"/>
      <c r="I15" s="82"/>
      <c r="J15" s="82"/>
      <c r="K15" s="82"/>
      <c r="L15" s="82"/>
      <c r="M15" s="82"/>
      <c r="N15" s="82"/>
      <c r="O15" s="82"/>
      <c r="P15" s="82"/>
      <c r="Q15" s="82"/>
    </row>
    <row r="16" spans="1:17" ht="15" customHeight="1" x14ac:dyDescent="0.25">
      <c r="A16" s="77" t="s">
        <v>76</v>
      </c>
      <c r="B16" s="77"/>
      <c r="C16" s="77"/>
      <c r="D16" s="77"/>
      <c r="E16" s="77"/>
      <c r="F16" s="77"/>
      <c r="G16" s="77"/>
      <c r="H16" s="77"/>
      <c r="I16" s="77"/>
      <c r="J16" s="77"/>
      <c r="K16" s="77"/>
      <c r="L16" s="77"/>
      <c r="M16" s="77"/>
      <c r="N16" s="77"/>
      <c r="O16" s="77"/>
      <c r="P16" s="77"/>
      <c r="Q16" s="77"/>
    </row>
    <row r="17" spans="1:17" ht="15" customHeight="1" x14ac:dyDescent="0.25">
      <c r="A17" s="81" t="s">
        <v>77</v>
      </c>
      <c r="B17" s="81"/>
      <c r="C17" s="81"/>
      <c r="D17" s="81"/>
      <c r="E17" s="81"/>
      <c r="F17" s="81"/>
      <c r="G17" s="81"/>
      <c r="H17" s="81"/>
      <c r="I17" s="81"/>
      <c r="J17" s="81"/>
      <c r="K17" s="81"/>
      <c r="L17" s="81"/>
      <c r="M17" s="81"/>
      <c r="N17" s="81"/>
      <c r="O17" s="81"/>
      <c r="P17" s="81"/>
      <c r="Q17" s="81"/>
    </row>
    <row r="18" spans="1:17" x14ac:dyDescent="0.25">
      <c r="A18" s="83" t="s">
        <v>78</v>
      </c>
      <c r="B18" s="83"/>
      <c r="C18" s="83"/>
      <c r="D18" s="83"/>
      <c r="E18" s="83"/>
      <c r="F18" s="83"/>
      <c r="G18" s="83"/>
      <c r="H18" s="83"/>
      <c r="I18" s="83"/>
      <c r="J18" s="83"/>
      <c r="K18" s="83"/>
      <c r="L18" s="83"/>
      <c r="M18" s="83"/>
      <c r="N18" s="83"/>
      <c r="O18" s="83"/>
      <c r="P18" s="83"/>
      <c r="Q18" s="83"/>
    </row>
    <row r="19" spans="1:17" x14ac:dyDescent="0.25">
      <c r="A19" s="84"/>
      <c r="B19" s="84"/>
      <c r="C19" s="84"/>
      <c r="D19" s="84"/>
      <c r="E19" s="84"/>
      <c r="F19" s="84"/>
      <c r="G19" s="84"/>
      <c r="H19" s="84"/>
      <c r="I19" s="84"/>
      <c r="J19" s="84"/>
      <c r="K19" s="84"/>
      <c r="L19" s="84"/>
      <c r="M19" s="84"/>
      <c r="N19" s="84"/>
      <c r="O19" s="84"/>
      <c r="P19" s="84"/>
      <c r="Q19" s="84"/>
    </row>
    <row r="20" spans="1:17" ht="15" customHeight="1" x14ac:dyDescent="0.25">
      <c r="A20" s="85" t="s">
        <v>79</v>
      </c>
      <c r="B20" s="55" t="s">
        <v>80</v>
      </c>
    </row>
    <row r="21" spans="1:17" ht="15" customHeight="1" x14ac:dyDescent="0.25">
      <c r="A21" s="85"/>
      <c r="B21" s="55" t="s">
        <v>81</v>
      </c>
    </row>
    <row r="22" spans="1:17" ht="15" customHeight="1" x14ac:dyDescent="0.25">
      <c r="A22" s="85"/>
      <c r="B22" s="55" t="s">
        <v>82</v>
      </c>
    </row>
    <row r="23" spans="1:17" ht="15" customHeight="1" x14ac:dyDescent="0.25">
      <c r="A23" s="85"/>
      <c r="B23" s="55" t="s">
        <v>83</v>
      </c>
    </row>
    <row r="24" spans="1:17" ht="15" customHeight="1" x14ac:dyDescent="0.25">
      <c r="A24" s="85"/>
      <c r="B24" s="55" t="s">
        <v>84</v>
      </c>
    </row>
    <row r="25" spans="1:17" ht="15" customHeight="1" x14ac:dyDescent="0.25">
      <c r="A25" s="85"/>
      <c r="B25" s="55" t="s">
        <v>85</v>
      </c>
    </row>
    <row r="26" spans="1:17" ht="15" customHeight="1" x14ac:dyDescent="0.25">
      <c r="A26" s="85"/>
      <c r="B26" s="55" t="s">
        <v>86</v>
      </c>
    </row>
    <row r="27" spans="1:17" ht="15" customHeight="1" x14ac:dyDescent="0.25">
      <c r="A27" s="85"/>
      <c r="B27" s="56" t="s">
        <v>87</v>
      </c>
    </row>
    <row r="28" spans="1:17" ht="15" customHeight="1" x14ac:dyDescent="0.25">
      <c r="A28" s="85"/>
      <c r="B28" s="55" t="s">
        <v>88</v>
      </c>
    </row>
    <row r="30" spans="1:17" s="73" customFormat="1" x14ac:dyDescent="0.25">
      <c r="A30" s="86" t="s">
        <v>123</v>
      </c>
      <c r="B30" s="86"/>
      <c r="C30" s="86"/>
      <c r="D30" s="86"/>
      <c r="E30" s="86"/>
      <c r="F30" s="86"/>
      <c r="G30" s="86"/>
      <c r="H30" s="86"/>
      <c r="I30" s="86"/>
      <c r="J30" s="86"/>
      <c r="K30" s="86"/>
      <c r="L30" s="86"/>
      <c r="M30" s="86"/>
      <c r="N30" s="86"/>
      <c r="O30" s="86"/>
      <c r="P30" s="86"/>
      <c r="Q30" s="86"/>
    </row>
  </sheetData>
  <mergeCells count="11">
    <mergeCell ref="A17:Q17"/>
    <mergeCell ref="A18:Q18"/>
    <mergeCell ref="A19:Q19"/>
    <mergeCell ref="A20:A28"/>
    <mergeCell ref="A30:Q30"/>
    <mergeCell ref="A16:Q16"/>
    <mergeCell ref="A9:Q9"/>
    <mergeCell ref="A10:Q10"/>
    <mergeCell ref="A11:Q11"/>
    <mergeCell ref="A12:Q14"/>
    <mergeCell ref="A15:Q15"/>
  </mergeCells>
  <hyperlinks>
    <hyperlink ref="A18" r:id="rId1" xr:uid="{EEC20436-7DEE-4DED-A58C-3867624C6EDC}"/>
    <hyperlink ref="A16:N16" location="'Definitions and data notes'!A1" display="Definitions for each measure projected can be found in the &quot;Definitions and data notes&quot; worksheet. " xr:uid="{3770D6C0-D110-4BC2-8121-1799D9B80F96}"/>
    <hyperlink ref="A16:Q16" location="'Definitions &amp; data notes'!A1" display="Definitions for each measure projected can be found in the &quot;Definitions and data notes&quot; worksheet. " xr:uid="{0597473B-CE79-4541-B287-D9CB2829F969}"/>
    <hyperlink ref="B20" location="'1 Court Inflow'!A1" display="1 Court Inflow" xr:uid="{53DF6121-AFBA-4617-86F5-998802D3AF58}"/>
    <hyperlink ref="B21" location="'2 Remand Rate'!A1" display="2 Remand Rate" xr:uid="{7A1E1B93-7065-4508-AD5E-B7A5B1BBDD64}"/>
    <hyperlink ref="B22" location="'3 Remand time'!A1" display="3 Remand Time" xr:uid="{B86E482E-434E-47EF-B280-DDECAE962854}"/>
    <hyperlink ref="B23" location="'4 Conviction Rate'!A1" display="4 Conviction Rate" xr:uid="{7B2899A7-6539-4434-BE7A-B36B4A3A6895}"/>
    <hyperlink ref="B24" location="'5 Imprisonment Rate'!A1" display="5 Imprisonment Rate" xr:uid="{660FA4DE-9121-438D-920E-FA3623C89956}"/>
    <hyperlink ref="B25" location="'6 Sentence Length'!A1" display="6 Sentence Length" xr:uid="{949B2EAB-BA01-4514-AAD6-E07D9061A0A7}"/>
    <hyperlink ref="B26" location="'7 Proportion Served'!A1" display="7 Proportion Served" xr:uid="{7872FF57-7CBA-42A1-9A01-BF229B169612}"/>
    <hyperlink ref="B27" location="'8 Prison Population'!A1" display="8 Prison Population" xr:uid="{C6E4C840-6586-4780-8CDE-16CEAFEC8E5A}"/>
    <hyperlink ref="B28" location="'Definitions &amp; data notes'!A1" display="9 Definitions and Data Notes" xr:uid="{5AB7F944-ED0C-4F6D-903E-F7EFD2D31A07}"/>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F9789-1246-435B-9C27-C6A919F5BD70}">
  <dimension ref="A1:R28"/>
  <sheetViews>
    <sheetView workbookViewId="0">
      <selection sqref="A1:R1"/>
    </sheetView>
  </sheetViews>
  <sheetFormatPr defaultRowHeight="15" x14ac:dyDescent="0.25"/>
  <cols>
    <col min="1" max="1" width="24.28515625" customWidth="1"/>
  </cols>
  <sheetData>
    <row r="1" spans="1:18" x14ac:dyDescent="0.25">
      <c r="A1" s="95" t="s">
        <v>46</v>
      </c>
      <c r="B1" s="95"/>
      <c r="C1" s="95"/>
      <c r="D1" s="95"/>
      <c r="E1" s="95"/>
      <c r="F1" s="95"/>
      <c r="G1" s="95"/>
      <c r="H1" s="95"/>
      <c r="I1" s="95"/>
      <c r="J1" s="95"/>
      <c r="K1" s="95"/>
      <c r="L1" s="95"/>
      <c r="M1" s="95"/>
      <c r="N1" s="95"/>
      <c r="O1" s="95"/>
      <c r="P1" s="95"/>
      <c r="Q1" s="95"/>
      <c r="R1" s="95"/>
    </row>
    <row r="2" spans="1:18" x14ac:dyDescent="0.25">
      <c r="A2" s="96" t="s">
        <v>47</v>
      </c>
      <c r="B2" s="96"/>
      <c r="C2" s="96"/>
      <c r="D2" s="96"/>
      <c r="E2" s="96"/>
      <c r="F2" s="96"/>
      <c r="G2" s="96"/>
      <c r="H2" s="96"/>
      <c r="I2" s="96"/>
      <c r="J2" s="96"/>
      <c r="K2" s="96"/>
      <c r="L2" s="96"/>
      <c r="M2" s="96"/>
      <c r="N2" s="96"/>
      <c r="O2" s="96"/>
      <c r="P2" s="96"/>
      <c r="Q2" s="96"/>
      <c r="R2" s="96"/>
    </row>
    <row r="3" spans="1:18" x14ac:dyDescent="0.25">
      <c r="A3" s="97"/>
      <c r="B3" s="97"/>
      <c r="C3" s="97"/>
      <c r="D3" s="97"/>
      <c r="E3" s="97"/>
      <c r="F3" s="97"/>
      <c r="G3" s="97"/>
      <c r="H3" s="97"/>
      <c r="I3" s="97"/>
      <c r="J3" s="97"/>
      <c r="K3" s="97"/>
      <c r="L3" s="97"/>
      <c r="M3" s="97"/>
      <c r="N3" s="97"/>
      <c r="O3" s="97"/>
      <c r="P3" s="97"/>
      <c r="Q3" s="97"/>
      <c r="R3" s="97"/>
    </row>
    <row r="4" spans="1:18" x14ac:dyDescent="0.25">
      <c r="A4" s="98" t="s">
        <v>48</v>
      </c>
      <c r="B4" s="98"/>
      <c r="C4" s="98"/>
      <c r="D4" s="98"/>
      <c r="E4" s="98"/>
      <c r="F4" s="98"/>
      <c r="G4" s="98"/>
      <c r="H4" s="98"/>
      <c r="I4" s="98"/>
      <c r="J4" s="98"/>
      <c r="K4" s="98"/>
      <c r="L4" s="98"/>
      <c r="M4" s="98"/>
      <c r="N4" s="98"/>
      <c r="O4" s="98"/>
      <c r="P4" s="98"/>
      <c r="Q4" s="98"/>
      <c r="R4" s="98"/>
    </row>
    <row r="5" spans="1:18" x14ac:dyDescent="0.25">
      <c r="A5" s="81" t="s">
        <v>49</v>
      </c>
      <c r="B5" s="81"/>
      <c r="C5" s="81"/>
      <c r="D5" s="81"/>
      <c r="E5" s="81"/>
      <c r="F5" s="81"/>
      <c r="G5" s="81"/>
      <c r="H5" s="81"/>
      <c r="I5" s="81"/>
      <c r="J5" s="81"/>
      <c r="K5" s="81"/>
      <c r="L5" s="81"/>
      <c r="M5" s="81"/>
      <c r="N5" s="81"/>
      <c r="O5" s="81"/>
      <c r="P5" s="81"/>
      <c r="Q5" s="81"/>
      <c r="R5" s="81"/>
    </row>
    <row r="6" spans="1:18" x14ac:dyDescent="0.25">
      <c r="A6" s="81" t="s">
        <v>50</v>
      </c>
      <c r="B6" s="81"/>
      <c r="C6" s="81"/>
      <c r="D6" s="81"/>
      <c r="E6" s="81"/>
      <c r="F6" s="81"/>
      <c r="G6" s="81"/>
      <c r="H6" s="81"/>
      <c r="I6" s="81"/>
      <c r="J6" s="81"/>
      <c r="K6" s="81"/>
      <c r="L6" s="81"/>
      <c r="M6" s="81"/>
      <c r="N6" s="81"/>
      <c r="O6" s="81"/>
      <c r="P6" s="81"/>
      <c r="Q6" s="81"/>
      <c r="R6" s="81"/>
    </row>
    <row r="7" spans="1:18" x14ac:dyDescent="0.25">
      <c r="A7" s="78"/>
      <c r="B7" s="78"/>
      <c r="C7" s="78"/>
      <c r="D7" s="78"/>
      <c r="E7" s="78"/>
      <c r="F7" s="78"/>
      <c r="G7" s="78"/>
      <c r="H7" s="78"/>
      <c r="I7" s="78"/>
      <c r="J7" s="78"/>
      <c r="K7" s="78"/>
      <c r="L7" s="78"/>
      <c r="M7" s="78"/>
      <c r="N7" s="78"/>
      <c r="O7" s="78"/>
      <c r="P7" s="78"/>
      <c r="Q7" s="78"/>
      <c r="R7" s="78"/>
    </row>
    <row r="8" spans="1:18" x14ac:dyDescent="0.25">
      <c r="A8" s="50" t="s">
        <v>51</v>
      </c>
      <c r="B8" s="78"/>
      <c r="C8" s="78"/>
      <c r="D8" s="78"/>
      <c r="E8" s="78"/>
      <c r="F8" s="78"/>
      <c r="G8" s="78"/>
      <c r="H8" s="78"/>
      <c r="I8" s="78"/>
      <c r="J8" s="78"/>
      <c r="K8" s="78"/>
      <c r="L8" s="78"/>
      <c r="M8" s="78"/>
      <c r="N8" s="78"/>
      <c r="O8" s="78"/>
      <c r="P8" s="78"/>
      <c r="Q8" s="78"/>
      <c r="R8" s="78"/>
    </row>
    <row r="9" spans="1:18" x14ac:dyDescent="0.25">
      <c r="A9" s="99" t="s">
        <v>52</v>
      </c>
      <c r="B9" s="81" t="s">
        <v>53</v>
      </c>
      <c r="C9" s="81"/>
      <c r="D9" s="81"/>
      <c r="E9" s="81"/>
      <c r="F9" s="81"/>
      <c r="G9" s="81"/>
      <c r="H9" s="81"/>
      <c r="I9" s="81"/>
      <c r="J9" s="81"/>
      <c r="K9" s="81"/>
      <c r="L9" s="81"/>
      <c r="M9" s="81"/>
      <c r="N9" s="81"/>
      <c r="O9" s="81"/>
      <c r="P9" s="81"/>
      <c r="Q9" s="81"/>
      <c r="R9" s="81"/>
    </row>
    <row r="10" spans="1:18" x14ac:dyDescent="0.25">
      <c r="A10" s="99"/>
      <c r="B10" s="81"/>
      <c r="C10" s="81"/>
      <c r="D10" s="81"/>
      <c r="E10" s="81"/>
      <c r="F10" s="81"/>
      <c r="G10" s="81"/>
      <c r="H10" s="81"/>
      <c r="I10" s="81"/>
      <c r="J10" s="81"/>
      <c r="K10" s="81"/>
      <c r="L10" s="81"/>
      <c r="M10" s="81"/>
      <c r="N10" s="81"/>
      <c r="O10" s="81"/>
      <c r="P10" s="81"/>
      <c r="Q10" s="81"/>
      <c r="R10" s="81"/>
    </row>
    <row r="11" spans="1:18" x14ac:dyDescent="0.25">
      <c r="A11" s="99" t="s">
        <v>54</v>
      </c>
      <c r="B11" s="81" t="s">
        <v>55</v>
      </c>
      <c r="C11" s="81"/>
      <c r="D11" s="81"/>
      <c r="E11" s="81"/>
      <c r="F11" s="81"/>
      <c r="G11" s="81"/>
      <c r="H11" s="81"/>
      <c r="I11" s="81"/>
      <c r="J11" s="81"/>
      <c r="K11" s="81"/>
      <c r="L11" s="81"/>
      <c r="M11" s="81"/>
      <c r="N11" s="81"/>
      <c r="O11" s="81"/>
      <c r="P11" s="81"/>
      <c r="Q11" s="81"/>
      <c r="R11" s="81"/>
    </row>
    <row r="12" spans="1:18" x14ac:dyDescent="0.25">
      <c r="A12" s="99"/>
      <c r="B12" s="81"/>
      <c r="C12" s="81"/>
      <c r="D12" s="81"/>
      <c r="E12" s="81"/>
      <c r="F12" s="81"/>
      <c r="G12" s="81"/>
      <c r="H12" s="81"/>
      <c r="I12" s="81"/>
      <c r="J12" s="81"/>
      <c r="K12" s="81"/>
      <c r="L12" s="81"/>
      <c r="M12" s="81"/>
      <c r="N12" s="81"/>
      <c r="O12" s="81"/>
      <c r="P12" s="81"/>
      <c r="Q12" s="81"/>
      <c r="R12" s="81"/>
    </row>
    <row r="13" spans="1:18" x14ac:dyDescent="0.25">
      <c r="A13" s="99" t="s">
        <v>56</v>
      </c>
      <c r="B13" s="81" t="s">
        <v>57</v>
      </c>
      <c r="C13" s="81"/>
      <c r="D13" s="81"/>
      <c r="E13" s="81"/>
      <c r="F13" s="81"/>
      <c r="G13" s="81"/>
      <c r="H13" s="81"/>
      <c r="I13" s="81"/>
      <c r="J13" s="81"/>
      <c r="K13" s="81"/>
      <c r="L13" s="81"/>
      <c r="M13" s="81"/>
      <c r="N13" s="81"/>
      <c r="O13" s="81"/>
      <c r="P13" s="81"/>
      <c r="Q13" s="81"/>
      <c r="R13" s="81"/>
    </row>
    <row r="14" spans="1:18" x14ac:dyDescent="0.25">
      <c r="A14" s="99"/>
      <c r="B14" s="81"/>
      <c r="C14" s="81"/>
      <c r="D14" s="81"/>
      <c r="E14" s="81"/>
      <c r="F14" s="81"/>
      <c r="G14" s="81"/>
      <c r="H14" s="81"/>
      <c r="I14" s="81"/>
      <c r="J14" s="81"/>
      <c r="K14" s="81"/>
      <c r="L14" s="81"/>
      <c r="M14" s="81"/>
      <c r="N14" s="81"/>
      <c r="O14" s="81"/>
      <c r="P14" s="81"/>
      <c r="Q14" s="81"/>
      <c r="R14" s="81"/>
    </row>
    <row r="15" spans="1:18" x14ac:dyDescent="0.25">
      <c r="A15" s="51" t="s">
        <v>58</v>
      </c>
      <c r="B15" s="100" t="s">
        <v>59</v>
      </c>
      <c r="C15" s="100"/>
      <c r="D15" s="100"/>
      <c r="E15" s="100"/>
      <c r="F15" s="100"/>
      <c r="G15" s="100"/>
      <c r="H15" s="100"/>
      <c r="I15" s="100"/>
      <c r="J15" s="100"/>
      <c r="K15" s="100"/>
      <c r="L15" s="100"/>
      <c r="M15" s="100"/>
      <c r="N15" s="100"/>
      <c r="O15" s="100"/>
      <c r="P15" s="100"/>
      <c r="Q15" s="100"/>
      <c r="R15" s="100"/>
    </row>
    <row r="16" spans="1:18" x14ac:dyDescent="0.25">
      <c r="A16" s="99" t="s">
        <v>60</v>
      </c>
      <c r="B16" s="81" t="s">
        <v>61</v>
      </c>
      <c r="C16" s="81"/>
      <c r="D16" s="81"/>
      <c r="E16" s="81"/>
      <c r="F16" s="81"/>
      <c r="G16" s="81"/>
      <c r="H16" s="81"/>
      <c r="I16" s="81"/>
      <c r="J16" s="81"/>
      <c r="K16" s="81"/>
      <c r="L16" s="81"/>
      <c r="M16" s="81"/>
      <c r="N16" s="81"/>
      <c r="O16" s="81"/>
      <c r="P16" s="81"/>
      <c r="Q16" s="81"/>
      <c r="R16" s="81"/>
    </row>
    <row r="17" spans="1:18" x14ac:dyDescent="0.25">
      <c r="A17" s="99"/>
      <c r="B17" s="81"/>
      <c r="C17" s="81"/>
      <c r="D17" s="81"/>
      <c r="E17" s="81"/>
      <c r="F17" s="81"/>
      <c r="G17" s="81"/>
      <c r="H17" s="81"/>
      <c r="I17" s="81"/>
      <c r="J17" s="81"/>
      <c r="K17" s="81"/>
      <c r="L17" s="81"/>
      <c r="M17" s="81"/>
      <c r="N17" s="81"/>
      <c r="O17" s="81"/>
      <c r="P17" s="81"/>
      <c r="Q17" s="81"/>
      <c r="R17" s="81"/>
    </row>
    <row r="18" spans="1:18" x14ac:dyDescent="0.25">
      <c r="A18" s="99" t="s">
        <v>62</v>
      </c>
      <c r="B18" s="81" t="s">
        <v>63</v>
      </c>
      <c r="C18" s="81"/>
      <c r="D18" s="81"/>
      <c r="E18" s="81"/>
      <c r="F18" s="81"/>
      <c r="G18" s="81"/>
      <c r="H18" s="81"/>
      <c r="I18" s="81"/>
      <c r="J18" s="81"/>
      <c r="K18" s="81"/>
      <c r="L18" s="81"/>
      <c r="M18" s="81"/>
      <c r="N18" s="81"/>
      <c r="O18" s="81"/>
      <c r="P18" s="81"/>
      <c r="Q18" s="81"/>
      <c r="R18" s="81"/>
    </row>
    <row r="19" spans="1:18" x14ac:dyDescent="0.25">
      <c r="A19" s="99"/>
      <c r="B19" s="81"/>
      <c r="C19" s="81"/>
      <c r="D19" s="81"/>
      <c r="E19" s="81"/>
      <c r="F19" s="81"/>
      <c r="G19" s="81"/>
      <c r="H19" s="81"/>
      <c r="I19" s="81"/>
      <c r="J19" s="81"/>
      <c r="K19" s="81"/>
      <c r="L19" s="81"/>
      <c r="M19" s="81"/>
      <c r="N19" s="81"/>
      <c r="O19" s="81"/>
      <c r="P19" s="81"/>
      <c r="Q19" s="81"/>
      <c r="R19" s="81"/>
    </row>
    <row r="20" spans="1:18" ht="24" x14ac:dyDescent="0.25">
      <c r="A20" s="52" t="s">
        <v>64</v>
      </c>
      <c r="B20" s="81" t="s">
        <v>65</v>
      </c>
      <c r="C20" s="81"/>
      <c r="D20" s="81"/>
      <c r="E20" s="81"/>
      <c r="F20" s="81"/>
      <c r="G20" s="81"/>
      <c r="H20" s="81"/>
      <c r="I20" s="81"/>
      <c r="J20" s="81"/>
      <c r="K20" s="81"/>
      <c r="L20" s="81"/>
      <c r="M20" s="81"/>
      <c r="N20" s="81"/>
      <c r="O20" s="81"/>
      <c r="P20" s="81"/>
      <c r="Q20" s="81"/>
      <c r="R20" s="81"/>
    </row>
    <row r="21" spans="1:18" ht="24" x14ac:dyDescent="0.25">
      <c r="A21" s="52" t="s">
        <v>66</v>
      </c>
      <c r="B21" s="101" t="s">
        <v>67</v>
      </c>
      <c r="C21" s="101"/>
      <c r="D21" s="101"/>
      <c r="E21" s="101"/>
      <c r="F21" s="101"/>
      <c r="G21" s="101"/>
      <c r="H21" s="101"/>
      <c r="I21" s="101"/>
      <c r="J21" s="101"/>
      <c r="K21" s="101"/>
      <c r="L21" s="101"/>
      <c r="M21" s="101"/>
      <c r="N21" s="101"/>
      <c r="O21" s="101"/>
      <c r="P21" s="101"/>
      <c r="Q21" s="101"/>
      <c r="R21" s="101"/>
    </row>
    <row r="22" spans="1:18" x14ac:dyDescent="0.25">
      <c r="A22" s="52" t="s">
        <v>4</v>
      </c>
      <c r="B22" s="101" t="s">
        <v>68</v>
      </c>
      <c r="C22" s="101"/>
      <c r="D22" s="101"/>
      <c r="E22" s="101"/>
      <c r="F22" s="101"/>
      <c r="G22" s="101"/>
      <c r="H22" s="101"/>
      <c r="I22" s="101"/>
      <c r="J22" s="101"/>
      <c r="K22" s="101"/>
      <c r="L22" s="101"/>
      <c r="M22" s="101"/>
      <c r="N22" s="101"/>
      <c r="O22" s="101"/>
      <c r="P22" s="101"/>
      <c r="Q22" s="101"/>
      <c r="R22" s="101"/>
    </row>
    <row r="23" spans="1:18" x14ac:dyDescent="0.25">
      <c r="A23" s="52" t="s">
        <v>5</v>
      </c>
      <c r="B23" s="101" t="s">
        <v>69</v>
      </c>
      <c r="C23" s="101"/>
      <c r="D23" s="101"/>
      <c r="E23" s="101"/>
      <c r="F23" s="101"/>
      <c r="G23" s="101"/>
      <c r="H23" s="101"/>
      <c r="I23" s="101"/>
      <c r="J23" s="101"/>
      <c r="K23" s="101"/>
      <c r="L23" s="101"/>
      <c r="M23" s="101"/>
      <c r="N23" s="101"/>
      <c r="O23" s="101"/>
      <c r="P23" s="101"/>
      <c r="Q23" s="101"/>
      <c r="R23" s="101"/>
    </row>
    <row r="24" spans="1:18" x14ac:dyDescent="0.25">
      <c r="A24" s="99" t="s">
        <v>70</v>
      </c>
      <c r="B24" s="101" t="s">
        <v>71</v>
      </c>
      <c r="C24" s="101"/>
      <c r="D24" s="101"/>
      <c r="E24" s="101"/>
      <c r="F24" s="101"/>
      <c r="G24" s="101"/>
      <c r="H24" s="101"/>
      <c r="I24" s="101"/>
      <c r="J24" s="101"/>
      <c r="K24" s="101"/>
      <c r="L24" s="101"/>
      <c r="M24" s="101"/>
      <c r="N24" s="101"/>
      <c r="O24" s="101"/>
      <c r="P24" s="101"/>
      <c r="Q24" s="101"/>
      <c r="R24" s="101"/>
    </row>
    <row r="25" spans="1:18" x14ac:dyDescent="0.25">
      <c r="A25" s="99"/>
      <c r="B25" s="102" t="s">
        <v>72</v>
      </c>
      <c r="C25" s="102"/>
      <c r="D25" s="102"/>
      <c r="E25" s="102"/>
      <c r="F25" s="102"/>
      <c r="G25" s="102"/>
      <c r="H25" s="102"/>
      <c r="I25" s="102"/>
      <c r="J25" s="102"/>
      <c r="K25" s="102"/>
      <c r="L25" s="102"/>
      <c r="M25" s="102"/>
      <c r="N25" s="102"/>
      <c r="O25" s="102"/>
      <c r="P25" s="102"/>
      <c r="Q25" s="102"/>
      <c r="R25" s="102"/>
    </row>
    <row r="26" spans="1:18" x14ac:dyDescent="0.25">
      <c r="A26" s="99"/>
      <c r="B26" s="102" t="s">
        <v>73</v>
      </c>
      <c r="C26" s="102"/>
      <c r="D26" s="102"/>
      <c r="E26" s="102"/>
      <c r="F26" s="102"/>
      <c r="G26" s="102"/>
      <c r="H26" s="102"/>
      <c r="I26" s="102"/>
      <c r="J26" s="102"/>
      <c r="K26" s="102"/>
      <c r="L26" s="102"/>
      <c r="M26" s="102"/>
      <c r="N26" s="102"/>
      <c r="O26" s="102"/>
      <c r="P26" s="102"/>
      <c r="Q26" s="102"/>
      <c r="R26" s="102"/>
    </row>
    <row r="27" spans="1:18" x14ac:dyDescent="0.25">
      <c r="A27" s="99"/>
      <c r="B27" s="102" t="s">
        <v>74</v>
      </c>
      <c r="C27" s="102"/>
      <c r="D27" s="102"/>
      <c r="E27" s="102"/>
      <c r="F27" s="102"/>
      <c r="G27" s="102"/>
      <c r="H27" s="102"/>
      <c r="I27" s="102"/>
      <c r="J27" s="102"/>
      <c r="K27" s="102"/>
      <c r="L27" s="102"/>
      <c r="M27" s="102"/>
      <c r="N27" s="102"/>
      <c r="O27" s="102"/>
      <c r="P27" s="102"/>
      <c r="Q27" s="102"/>
      <c r="R27" s="102"/>
    </row>
    <row r="28" spans="1:18" x14ac:dyDescent="0.25">
      <c r="A28" s="99"/>
      <c r="B28" s="102" t="s">
        <v>75</v>
      </c>
      <c r="C28" s="102"/>
      <c r="D28" s="102"/>
      <c r="E28" s="102"/>
      <c r="F28" s="102"/>
      <c r="G28" s="102"/>
      <c r="H28" s="102"/>
      <c r="I28" s="102"/>
      <c r="J28" s="102"/>
      <c r="K28" s="102"/>
      <c r="L28" s="102"/>
      <c r="M28" s="102"/>
      <c r="N28" s="102"/>
      <c r="O28" s="102"/>
      <c r="P28" s="102"/>
      <c r="Q28" s="102"/>
      <c r="R28" s="102"/>
    </row>
  </sheetData>
  <mergeCells count="29">
    <mergeCell ref="B20:R20"/>
    <mergeCell ref="B21:R21"/>
    <mergeCell ref="B22:R22"/>
    <mergeCell ref="B23:R23"/>
    <mergeCell ref="A24:A28"/>
    <mergeCell ref="B24:R24"/>
    <mergeCell ref="B25:R25"/>
    <mergeCell ref="B26:R26"/>
    <mergeCell ref="B27:R27"/>
    <mergeCell ref="B28:R28"/>
    <mergeCell ref="A18:A19"/>
    <mergeCell ref="B18:R19"/>
    <mergeCell ref="A7:R7"/>
    <mergeCell ref="B8:R8"/>
    <mergeCell ref="A9:A10"/>
    <mergeCell ref="B9:R10"/>
    <mergeCell ref="A11:A12"/>
    <mergeCell ref="B11:R12"/>
    <mergeCell ref="A13:A14"/>
    <mergeCell ref="B13:R14"/>
    <mergeCell ref="B15:R15"/>
    <mergeCell ref="A16:A17"/>
    <mergeCell ref="B16:R17"/>
    <mergeCell ref="A1:R1"/>
    <mergeCell ref="A2:R2"/>
    <mergeCell ref="A3:R3"/>
    <mergeCell ref="A5:R5"/>
    <mergeCell ref="A6:R6"/>
    <mergeCell ref="A4:R4"/>
  </mergeCells>
  <hyperlinks>
    <hyperlink ref="A2" location="Contents!A1" display="Back to contents page" xr:uid="{2955503F-0772-4ABB-859C-C358D02250E6}"/>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022FD-A636-41CE-8996-95BE4907AECF}">
  <dimension ref="A1:U123"/>
  <sheetViews>
    <sheetView topLeftCell="D25" workbookViewId="0">
      <selection activeCell="G2" sqref="G2:G121"/>
    </sheetView>
  </sheetViews>
  <sheetFormatPr defaultRowHeight="15" x14ac:dyDescent="0.25"/>
  <cols>
    <col min="1" max="1" width="22.85546875" style="15" bestFit="1" customWidth="1"/>
    <col min="2" max="2" width="23.7109375" style="24" bestFit="1" customWidth="1"/>
    <col min="3" max="3" width="26.28515625" style="24" customWidth="1"/>
    <col min="4" max="4" width="11.140625" style="24" customWidth="1"/>
    <col min="5" max="6" width="23.7109375" style="24" customWidth="1"/>
    <col min="7" max="7" width="20.85546875" style="35" bestFit="1" customWidth="1"/>
    <col min="8" max="8" width="6.5703125" style="19" customWidth="1"/>
    <col min="9" max="9" width="10.7109375" style="36" bestFit="1" customWidth="1"/>
    <col min="11" max="12" width="28.85546875" customWidth="1"/>
    <col min="13" max="13" width="19.7109375" customWidth="1"/>
    <col min="14" max="14" width="27.7109375" customWidth="1"/>
    <col min="15" max="15" width="15.7109375" customWidth="1"/>
    <col min="16" max="16" width="23.5703125" bestFit="1" customWidth="1"/>
    <col min="18" max="18" width="34.7109375" style="11" bestFit="1" customWidth="1"/>
    <col min="19" max="19" width="20.85546875" style="35" bestFit="1" customWidth="1"/>
    <col min="20" max="20" width="34.7109375" style="11" bestFit="1" customWidth="1"/>
    <col min="21" max="21" width="20.85546875" style="35" bestFit="1" customWidth="1"/>
  </cols>
  <sheetData>
    <row r="1" spans="1:21" ht="30" x14ac:dyDescent="0.25">
      <c r="A1" s="8" t="s">
        <v>27</v>
      </c>
      <c r="B1" s="9" t="s">
        <v>28</v>
      </c>
      <c r="C1" s="10" t="s">
        <v>29</v>
      </c>
      <c r="D1" s="10"/>
      <c r="E1" s="11" t="s">
        <v>0</v>
      </c>
      <c r="F1" s="9" t="s">
        <v>30</v>
      </c>
      <c r="G1" s="12" t="s">
        <v>31</v>
      </c>
      <c r="H1" s="13"/>
      <c r="I1" s="37"/>
      <c r="J1" s="14" t="s">
        <v>32</v>
      </c>
      <c r="K1" s="12" t="s">
        <v>40</v>
      </c>
      <c r="L1" s="12"/>
      <c r="M1" t="s">
        <v>33</v>
      </c>
      <c r="R1" s="9"/>
      <c r="S1" s="12"/>
      <c r="T1" s="9"/>
      <c r="U1" s="12"/>
    </row>
    <row r="2" spans="1:21" x14ac:dyDescent="0.25">
      <c r="A2" s="15">
        <v>45107</v>
      </c>
      <c r="B2" s="40">
        <v>6.0197233334407484E-3</v>
      </c>
      <c r="C2" s="16">
        <f>(1+B2)^(1/12)-1</f>
        <v>5.0026485612941762E-4</v>
      </c>
      <c r="D2" s="16"/>
      <c r="E2" s="17">
        <v>44773</v>
      </c>
      <c r="F2" s="16">
        <f>(1+IF(AND(E2&gt;=DATE(2022,7,1),E2&lt;=DATE(2023,6,30)),$B$2,
         IF(AND(E2&gt;=DATE(2023,7,1),E2&lt;=DATE(2024,6,30)),$B$3,
         IF(AND(E2&gt;=DATE(2024,7,1),E2&lt;=DATE(2025,6,30)),$B$4,
         IF(AND(E2&gt;=DATE(2025,7,1),E2&lt;=DATE(2026,6,30)), $B$5,
         IF(AND(E2&gt;=DATE(2026,7,1),E2&lt;=DATE(2027,6,30)), $B$6,
         IF(AND(E2&gt;=DATE(2027,7,1),E2&lt;=DATE(2028,6,30)), $B$7,
         IF(AND(E2&gt;=DATE(2028,7,1),E2&lt;=DATE(2029,6,30)), $B$8,
         IF(AND(E2&gt;=DATE(2029,7,1),E2&lt;=DATE(2030,6,30)), $B$9,
         IF(AND(E2&gt;=DATE(2030,7,1),E2&lt;=DATE(2031,6,30)), $B$10,$B$11))))))))))^(1/12)-1</f>
        <v>5.0026485612941762E-4</v>
      </c>
      <c r="G2" s="18" t="e">
        <f>IF(AND(E2&gt;=$B$13,E2&lt;=$B$18),_xlfn.XLOOKUP(E2,$I$16:$I$33,$N$16:$N$33,F2,0),F2)</f>
        <v>#REF!</v>
      </c>
      <c r="J2" s="20">
        <v>44742</v>
      </c>
      <c r="K2" s="21">
        <v>77.632672788179619</v>
      </c>
      <c r="L2" s="38"/>
      <c r="M2" s="20"/>
      <c r="N2" s="22"/>
      <c r="P2" s="17"/>
      <c r="R2" s="18"/>
      <c r="S2" s="18"/>
      <c r="T2" s="18"/>
      <c r="U2" s="18"/>
    </row>
    <row r="3" spans="1:21" x14ac:dyDescent="0.25">
      <c r="A3" s="15">
        <v>45473</v>
      </c>
      <c r="B3" s="40">
        <v>1.1523687580025681E-2</v>
      </c>
      <c r="C3" s="16">
        <f>(1+B3)^(1/12)-1</f>
        <v>9.55272283981623E-4</v>
      </c>
      <c r="D3" s="16"/>
      <c r="E3" s="17">
        <v>44804</v>
      </c>
      <c r="F3" s="16">
        <f t="shared" ref="F3:F13" si="0">(1+IF(AND(E3&gt;=DATE(2022,7,1),E3&lt;=DATE(2023,6,30)),$B$2,
         IF(AND(E3&gt;=DATE(2023,7,1),E3&lt;=DATE(2024,6,30)),$B$3,
         IF(AND(E3&gt;=DATE(2024,7,1),E3&lt;=DATE(2025,6,30)),$B$4,
         IF(AND(E3&gt;=DATE(2025,7,1),E3&lt;=DATE(2026,6,30)), $B$5,
         IF(AND(E3&gt;=DATE(2026,7,1),E3&lt;=DATE(2027,6,30)), $B$6,
         IF(AND(E3&gt;=DATE(2027,7,1),E3&lt;=DATE(2028,6,30)), $B$7,
         IF(AND(E3&gt;=DATE(2028,7,1),E3&lt;=DATE(2029,6,30)), $B$8,
         IF(AND(E3&gt;=DATE(2029,7,1),E3&lt;=DATE(2030,6,30)), $B$9,
         IF(AND(E3&gt;=DATE(2030,7,1),E3&lt;=DATE(2031,6,30)), $B$10,$B$11))))))))))^(1/12)-1</f>
        <v>5.0026485612941762E-4</v>
      </c>
      <c r="G3" s="18" t="e">
        <f t="shared" ref="G3:G66" si="1">IF(AND(E3&gt;=$B$13,E3&lt;=$B$18),_xlfn.XLOOKUP(E3,$I$16:$I$33,$N$16:$N$33,F3,0),F3)</f>
        <v>#REF!</v>
      </c>
      <c r="J3" s="20">
        <v>45107</v>
      </c>
      <c r="K3" s="22">
        <v>78.099999999999994</v>
      </c>
      <c r="L3" s="22"/>
      <c r="M3" s="23">
        <f>(K3-K2)/K2</f>
        <v>6.0197233334407484E-3</v>
      </c>
      <c r="N3" s="22"/>
      <c r="P3" s="22"/>
      <c r="R3" s="18"/>
      <c r="S3" s="18"/>
      <c r="T3" s="18"/>
      <c r="U3" s="18"/>
    </row>
    <row r="4" spans="1:21" x14ac:dyDescent="0.25">
      <c r="A4" s="15">
        <v>45838</v>
      </c>
      <c r="B4" s="40">
        <v>1.7721518987341846E-2</v>
      </c>
      <c r="C4" s="16">
        <f t="shared" ref="C4:C11" si="2">(1+B4)^(1/12)-1</f>
        <v>1.4649322763342632E-3</v>
      </c>
      <c r="D4" s="16"/>
      <c r="E4" s="17">
        <v>44834</v>
      </c>
      <c r="F4" s="16">
        <f t="shared" si="0"/>
        <v>5.0026485612941762E-4</v>
      </c>
      <c r="G4" s="18" t="e">
        <f t="shared" si="1"/>
        <v>#REF!</v>
      </c>
      <c r="J4" s="20">
        <v>45473</v>
      </c>
      <c r="K4" s="22">
        <v>79</v>
      </c>
      <c r="L4" s="22"/>
      <c r="M4" s="23">
        <f t="shared" ref="M4:M12" si="3">(K4-K3)/K3</f>
        <v>1.1523687580025681E-2</v>
      </c>
      <c r="N4" s="22"/>
      <c r="P4" s="22"/>
      <c r="R4" s="18"/>
      <c r="S4" s="18"/>
      <c r="T4" s="18"/>
      <c r="U4" s="18"/>
    </row>
    <row r="5" spans="1:21" x14ac:dyDescent="0.25">
      <c r="A5" s="15">
        <v>46203</v>
      </c>
      <c r="B5" s="40">
        <v>2.2388059701492501E-2</v>
      </c>
      <c r="C5" s="16">
        <f t="shared" si="2"/>
        <v>1.8467970560895886E-3</v>
      </c>
      <c r="D5" s="16"/>
      <c r="E5" s="17">
        <v>44865</v>
      </c>
      <c r="F5" s="16">
        <f t="shared" si="0"/>
        <v>5.0026485612941762E-4</v>
      </c>
      <c r="G5" s="18" t="e">
        <f t="shared" si="1"/>
        <v>#REF!</v>
      </c>
      <c r="J5" s="20">
        <v>45838</v>
      </c>
      <c r="K5" s="22">
        <v>80.400000000000006</v>
      </c>
      <c r="L5" s="22"/>
      <c r="M5" s="23">
        <f t="shared" si="3"/>
        <v>1.7721518987341846E-2</v>
      </c>
      <c r="N5" s="22"/>
      <c r="P5" s="22"/>
      <c r="R5" s="18"/>
      <c r="S5" s="18"/>
      <c r="T5" s="18"/>
      <c r="U5" s="18"/>
    </row>
    <row r="6" spans="1:21" x14ac:dyDescent="0.25">
      <c r="A6" s="15">
        <v>46568</v>
      </c>
      <c r="B6" s="40">
        <v>2.0681265206812686E-2</v>
      </c>
      <c r="C6" s="16">
        <f t="shared" si="2"/>
        <v>1.707315089883199E-3</v>
      </c>
      <c r="D6" s="16"/>
      <c r="E6" s="17">
        <v>44895</v>
      </c>
      <c r="F6" s="16">
        <f t="shared" si="0"/>
        <v>5.0026485612941762E-4</v>
      </c>
      <c r="G6" s="18" t="e">
        <f t="shared" si="1"/>
        <v>#REF!</v>
      </c>
      <c r="J6" s="20">
        <v>46203</v>
      </c>
      <c r="K6" s="22">
        <v>82.2</v>
      </c>
      <c r="L6" s="22"/>
      <c r="M6" s="23">
        <f t="shared" si="3"/>
        <v>2.2388059701492501E-2</v>
      </c>
      <c r="N6" s="22"/>
      <c r="P6" s="22"/>
      <c r="R6" s="18"/>
      <c r="S6" s="18"/>
      <c r="T6" s="18"/>
      <c r="U6" s="18"/>
    </row>
    <row r="7" spans="1:21" x14ac:dyDescent="0.25">
      <c r="A7" s="15">
        <v>46934</v>
      </c>
      <c r="B7" s="40">
        <v>2.0262216924910471E-2</v>
      </c>
      <c r="C7" s="16">
        <f t="shared" si="2"/>
        <v>1.6730371071083106E-3</v>
      </c>
      <c r="D7" s="16"/>
      <c r="E7" s="17">
        <v>44926</v>
      </c>
      <c r="F7" s="16">
        <f t="shared" si="0"/>
        <v>5.0026485612941762E-4</v>
      </c>
      <c r="G7" s="18" t="e">
        <f t="shared" si="1"/>
        <v>#REF!</v>
      </c>
      <c r="J7" s="20">
        <v>46568</v>
      </c>
      <c r="K7" s="22">
        <v>83.9</v>
      </c>
      <c r="L7" s="22"/>
      <c r="M7" s="23">
        <f t="shared" si="3"/>
        <v>2.0681265206812686E-2</v>
      </c>
      <c r="N7" s="22"/>
      <c r="P7" s="22"/>
      <c r="R7" s="18"/>
      <c r="S7" s="18"/>
      <c r="T7" s="18"/>
      <c r="U7" s="18"/>
    </row>
    <row r="8" spans="1:21" x14ac:dyDescent="0.25">
      <c r="A8" s="15">
        <v>47299</v>
      </c>
      <c r="B8" s="40">
        <v>1.9859813084112183E-2</v>
      </c>
      <c r="C8" s="16">
        <f t="shared" si="2"/>
        <v>1.6401084839412494E-3</v>
      </c>
      <c r="D8" s="16"/>
      <c r="E8" s="17">
        <v>44957</v>
      </c>
      <c r="F8" s="16">
        <f t="shared" si="0"/>
        <v>5.0026485612941762E-4</v>
      </c>
      <c r="G8" s="18" t="e">
        <f t="shared" si="1"/>
        <v>#REF!</v>
      </c>
      <c r="J8" s="20">
        <v>46934</v>
      </c>
      <c r="K8" s="22">
        <v>85.6</v>
      </c>
      <c r="L8" s="22"/>
      <c r="M8" s="23">
        <f>(K8-K7)/K7</f>
        <v>2.0262216924910471E-2</v>
      </c>
      <c r="N8" s="22"/>
      <c r="P8" s="22"/>
      <c r="R8" s="18"/>
      <c r="S8" s="18"/>
      <c r="T8" s="18"/>
      <c r="U8" s="18"/>
    </row>
    <row r="9" spans="1:21" x14ac:dyDescent="0.25">
      <c r="A9" s="15">
        <v>47664</v>
      </c>
      <c r="B9" s="40">
        <v>1.9473081328751467E-2</v>
      </c>
      <c r="C9" s="16">
        <f t="shared" si="2"/>
        <v>1.6084510792409024E-3</v>
      </c>
      <c r="D9" s="16"/>
      <c r="E9" s="17">
        <v>44985</v>
      </c>
      <c r="F9" s="16">
        <f t="shared" si="0"/>
        <v>5.0026485612941762E-4</v>
      </c>
      <c r="G9" s="18" t="e">
        <f t="shared" si="1"/>
        <v>#REF!</v>
      </c>
      <c r="J9" s="20">
        <v>47299</v>
      </c>
      <c r="K9" s="22">
        <v>87.3</v>
      </c>
      <c r="L9" s="22"/>
      <c r="M9" s="23">
        <f t="shared" si="3"/>
        <v>1.9859813084112183E-2</v>
      </c>
      <c r="N9" s="22"/>
      <c r="P9" s="22"/>
      <c r="R9" s="18"/>
      <c r="S9" s="18"/>
      <c r="T9" s="18"/>
      <c r="U9" s="18"/>
    </row>
    <row r="10" spans="1:21" x14ac:dyDescent="0.25">
      <c r="A10" s="15">
        <v>48029</v>
      </c>
      <c r="B10" s="40">
        <v>1.9101123595505649E-2</v>
      </c>
      <c r="C10" s="16">
        <f t="shared" si="2"/>
        <v>1.5779926712968795E-3</v>
      </c>
      <c r="D10" s="16"/>
      <c r="E10" s="17">
        <v>45016</v>
      </c>
      <c r="F10" s="16">
        <f t="shared" si="0"/>
        <v>5.0026485612941762E-4</v>
      </c>
      <c r="G10" s="18" t="e">
        <f t="shared" si="1"/>
        <v>#REF!</v>
      </c>
      <c r="J10" s="20">
        <v>47664</v>
      </c>
      <c r="K10" s="22">
        <v>89</v>
      </c>
      <c r="L10" s="22"/>
      <c r="M10" s="23">
        <f t="shared" si="3"/>
        <v>1.9473081328751467E-2</v>
      </c>
      <c r="N10" s="22"/>
      <c r="P10" s="22"/>
      <c r="R10" s="18"/>
      <c r="S10" s="18"/>
      <c r="T10" s="18"/>
      <c r="U10" s="18"/>
    </row>
    <row r="11" spans="1:21" x14ac:dyDescent="0.25">
      <c r="A11" s="15">
        <v>48395</v>
      </c>
      <c r="B11" s="40">
        <v>1.9101123595505691E-2</v>
      </c>
      <c r="C11" s="16">
        <f t="shared" si="2"/>
        <v>1.5779926712968795E-3</v>
      </c>
      <c r="D11" s="16"/>
      <c r="E11" s="17">
        <v>45046</v>
      </c>
      <c r="F11" s="16">
        <f t="shared" si="0"/>
        <v>5.0026485612941762E-4</v>
      </c>
      <c r="G11" s="18" t="e">
        <f t="shared" si="1"/>
        <v>#REF!</v>
      </c>
      <c r="J11" s="20">
        <v>48029</v>
      </c>
      <c r="K11" s="22">
        <v>90.7</v>
      </c>
      <c r="L11" s="22"/>
      <c r="M11" s="23">
        <f t="shared" si="3"/>
        <v>1.9101123595505649E-2</v>
      </c>
      <c r="N11" s="22"/>
      <c r="P11" s="22"/>
      <c r="R11" s="18"/>
      <c r="S11" s="18"/>
      <c r="T11" s="18"/>
      <c r="U11" s="18"/>
    </row>
    <row r="12" spans="1:21" x14ac:dyDescent="0.25">
      <c r="E12" s="17">
        <v>45077</v>
      </c>
      <c r="F12" s="16">
        <f t="shared" si="0"/>
        <v>5.0026485612941762E-4</v>
      </c>
      <c r="G12" s="18" t="e">
        <f t="shared" si="1"/>
        <v>#REF!</v>
      </c>
      <c r="J12" s="20">
        <v>48395</v>
      </c>
      <c r="K12" s="22">
        <f>K11*(1+M11)</f>
        <v>92.432471910112369</v>
      </c>
      <c r="L12" s="22"/>
      <c r="M12" s="23">
        <f t="shared" si="3"/>
        <v>1.9101123595505691E-2</v>
      </c>
      <c r="N12" s="22"/>
      <c r="P12" s="22"/>
      <c r="R12" s="18"/>
      <c r="S12" s="18"/>
      <c r="T12" s="18"/>
      <c r="U12" s="18"/>
    </row>
    <row r="13" spans="1:21" x14ac:dyDescent="0.25">
      <c r="B13" s="41" t="e">
        <f>EOMONTH(B14,0)</f>
        <v>#REF!</v>
      </c>
      <c r="E13" s="17">
        <v>45107</v>
      </c>
      <c r="F13" s="16">
        <f t="shared" si="0"/>
        <v>5.0026485612941762E-4</v>
      </c>
      <c r="G13" s="18" t="e">
        <f t="shared" si="1"/>
        <v>#REF!</v>
      </c>
      <c r="P13" s="17"/>
      <c r="R13" s="18"/>
      <c r="S13" s="18"/>
      <c r="T13" s="18"/>
      <c r="U13" s="18"/>
    </row>
    <row r="14" spans="1:21" x14ac:dyDescent="0.25">
      <c r="A14" s="25" t="s">
        <v>38</v>
      </c>
      <c r="B14" s="42" t="e">
        <f>#REF!</f>
        <v>#REF!</v>
      </c>
      <c r="C14" s="16"/>
      <c r="D14" s="16"/>
      <c r="E14" s="17">
        <v>45138</v>
      </c>
      <c r="F14" s="16">
        <f>(1+IF(AND(E14&gt;=DATE(2022,7,1),E14&lt;=DATE(2023,6,30)),$B$2,
         IF(AND(E14&gt;=DATE(2023,7,1),E14&lt;=DATE(2024,6,30)),$B$3,
         IF(AND(E14&gt;=DATE(2024,7,1),E14&lt;=DATE(2025,6,30)),$B$4,
         IF(AND(E14&gt;=DATE(2025,7,1),E14&lt;=DATE(2026,6,30)), $B$5,
         IF(AND(E14&gt;=DATE(2026,7,1),E14&lt;=DATE(2027,6,30)), $B$6,
         IF(AND(E14&gt;=DATE(2027,7,1),E14&lt;=DATE(2028,6,30)), $B$7,
         IF(AND(E14&gt;=DATE(2028,7,1),E14&lt;=DATE(2029,6,30)), $B$8,
         IF(AND(E14&gt;=DATE(2029,7,1),E14&lt;=DATE(2030,6,30)), $B$9,
         IF(AND(E14&gt;=DATE(2030,7,1),E14&lt;=DATE(2031,6,30)), $B$10,$B$11))))))))))^(1/12)-1</f>
        <v>9.55272283981623E-4</v>
      </c>
      <c r="G14" s="18" t="e">
        <f t="shared" si="1"/>
        <v>#REF!</v>
      </c>
      <c r="J14" s="26"/>
      <c r="K14" s="27" t="s">
        <v>35</v>
      </c>
      <c r="L14" s="27"/>
      <c r="M14" s="28" t="s">
        <v>36</v>
      </c>
      <c r="N14" s="28" t="s">
        <v>37</v>
      </c>
      <c r="R14" s="18"/>
      <c r="S14" s="18"/>
      <c r="T14" s="18"/>
      <c r="U14" s="18"/>
    </row>
    <row r="15" spans="1:21" x14ac:dyDescent="0.25">
      <c r="A15" s="15" t="s">
        <v>39</v>
      </c>
      <c r="B15" s="43"/>
      <c r="E15" s="17">
        <v>45169</v>
      </c>
      <c r="F15" s="16">
        <f t="shared" ref="F15:F28" si="4">(1+IF(AND(E15&gt;=DATE(2022,7,1),E15&lt;=DATE(2023,6,30)),$B$2,
         IF(AND(E15&gt;=DATE(2023,7,1),E15&lt;=DATE(2024,6,30)),$B$3,
         IF(AND(E15&gt;=DATE(2024,7,1),E15&lt;=DATE(2025,6,30)),$B$4,
         IF(AND(E15&gt;=DATE(2025,7,1),E15&lt;=DATE(2026,6,30)), $B$5,
         IF(AND(E15&gt;=DATE(2026,7,1),E15&lt;=DATE(2027,6,30)), $B$6,
         IF(AND(E15&gt;=DATE(2027,7,1),E15&lt;=DATE(2028,6,30)), $B$7,
         IF(AND(E15&gt;=DATE(2028,7,1),E15&lt;=DATE(2029,6,30)), $B$8,
         IF(AND(E15&gt;=DATE(2029,7,1),E15&lt;=DATE(2030,6,30)), $B$9,
         IF(AND(E15&gt;=DATE(2030,7,1),E15&lt;=DATE(2031,6,30)), $B$10,$B$11))))))))))^(1/12)-1</f>
        <v>9.55272283981623E-4</v>
      </c>
      <c r="G15" s="18" t="e">
        <f t="shared" si="1"/>
        <v>#REF!</v>
      </c>
      <c r="I15" s="36">
        <v>45107</v>
      </c>
      <c r="J15" s="39">
        <v>1</v>
      </c>
      <c r="K15" s="27">
        <v>44.924594156274466</v>
      </c>
      <c r="L15" s="27"/>
      <c r="M15" s="44"/>
      <c r="N15" s="24"/>
      <c r="P15" s="20"/>
      <c r="R15" s="18"/>
      <c r="S15" s="18"/>
      <c r="T15" s="18"/>
      <c r="U15" s="18"/>
    </row>
    <row r="16" spans="1:21" x14ac:dyDescent="0.25">
      <c r="A16" s="20"/>
      <c r="B16" s="43"/>
      <c r="E16" s="17">
        <v>45199</v>
      </c>
      <c r="F16" s="16">
        <f t="shared" si="4"/>
        <v>9.55272283981623E-4</v>
      </c>
      <c r="G16" s="18" t="e">
        <f t="shared" si="1"/>
        <v>#REF!</v>
      </c>
      <c r="I16" s="36">
        <v>45138</v>
      </c>
      <c r="J16" s="39">
        <v>2</v>
      </c>
      <c r="K16" s="27">
        <v>44.932346515653578</v>
      </c>
      <c r="L16" s="27">
        <v>1</v>
      </c>
      <c r="M16" s="29">
        <f>(K16-K15)/K15</f>
        <v>1.7256381553818877E-4</v>
      </c>
      <c r="N16" s="30" t="e">
        <f>#REF!*M16</f>
        <v>#REF!</v>
      </c>
      <c r="R16" s="18"/>
      <c r="S16" s="18"/>
      <c r="T16" s="18"/>
      <c r="U16" s="18"/>
    </row>
    <row r="17" spans="1:21" x14ac:dyDescent="0.25">
      <c r="A17" s="20"/>
      <c r="B17" s="43"/>
      <c r="E17" s="17">
        <v>45230</v>
      </c>
      <c r="F17" s="16">
        <f t="shared" si="4"/>
        <v>9.55272283981623E-4</v>
      </c>
      <c r="G17" s="18" t="e">
        <f t="shared" si="1"/>
        <v>#REF!</v>
      </c>
      <c r="I17" s="36">
        <v>45169</v>
      </c>
      <c r="J17" s="39">
        <v>3</v>
      </c>
      <c r="K17" s="27">
        <v>44.634557676555275</v>
      </c>
      <c r="L17" s="27">
        <v>2</v>
      </c>
      <c r="M17" s="29">
        <f t="shared" ref="M17:M33" si="5">(K17-K16)/K16</f>
        <v>-6.6274936029561372E-3</v>
      </c>
      <c r="N17" s="30" t="e">
        <f>#REF!*M17</f>
        <v>#REF!</v>
      </c>
      <c r="R17" s="18"/>
      <c r="S17" s="18"/>
      <c r="T17" s="18"/>
      <c r="U17" s="18"/>
    </row>
    <row r="18" spans="1:21" x14ac:dyDescent="0.25">
      <c r="A18" s="25" t="s">
        <v>34</v>
      </c>
      <c r="B18" s="41" t="e">
        <f>EOMONTH(B19,0)</f>
        <v>#REF!</v>
      </c>
      <c r="E18" s="17">
        <v>45260</v>
      </c>
      <c r="F18" s="16">
        <f t="shared" si="4"/>
        <v>9.55272283981623E-4</v>
      </c>
      <c r="G18" s="18" t="e">
        <f t="shared" si="1"/>
        <v>#REF!</v>
      </c>
      <c r="I18" s="36">
        <v>45199</v>
      </c>
      <c r="J18" s="39">
        <v>4</v>
      </c>
      <c r="K18" s="27">
        <v>44.336768837456923</v>
      </c>
      <c r="L18" s="27">
        <v>3</v>
      </c>
      <c r="M18" s="29">
        <f t="shared" si="5"/>
        <v>-6.6717103204266479E-3</v>
      </c>
      <c r="N18" s="30" t="e">
        <f>#REF!*M18</f>
        <v>#REF!</v>
      </c>
      <c r="R18" s="18"/>
      <c r="S18" s="18"/>
      <c r="T18" s="18"/>
      <c r="U18" s="18"/>
    </row>
    <row r="19" spans="1:21" x14ac:dyDescent="0.25">
      <c r="B19" s="42" t="e">
        <f>#REF!</f>
        <v>#REF!</v>
      </c>
      <c r="C19" s="17"/>
      <c r="D19" s="17"/>
      <c r="E19" s="17">
        <v>45291</v>
      </c>
      <c r="F19" s="16">
        <f t="shared" si="4"/>
        <v>9.55272283981623E-4</v>
      </c>
      <c r="G19" s="18" t="e">
        <f t="shared" si="1"/>
        <v>#REF!</v>
      </c>
      <c r="I19" s="36">
        <v>45230</v>
      </c>
      <c r="J19" s="39">
        <v>5</v>
      </c>
      <c r="K19" s="27">
        <v>44.03897999835862</v>
      </c>
      <c r="L19" s="27">
        <v>4</v>
      </c>
      <c r="M19" s="29">
        <f t="shared" si="5"/>
        <v>-6.7165210029180647E-3</v>
      </c>
      <c r="N19" s="30" t="e">
        <f>#REF!*M19</f>
        <v>#REF!</v>
      </c>
      <c r="R19" s="18"/>
      <c r="S19" s="18"/>
      <c r="T19" s="18"/>
      <c r="U19" s="18"/>
    </row>
    <row r="20" spans="1:21" x14ac:dyDescent="0.25">
      <c r="A20" s="20"/>
      <c r="E20" s="17">
        <v>45322</v>
      </c>
      <c r="F20" s="16">
        <f t="shared" si="4"/>
        <v>9.55272283981623E-4</v>
      </c>
      <c r="G20" s="18" t="e">
        <f t="shared" si="1"/>
        <v>#REF!</v>
      </c>
      <c r="I20" s="36">
        <v>45260</v>
      </c>
      <c r="J20" s="39">
        <v>6</v>
      </c>
      <c r="K20" s="27">
        <v>43.741191159260183</v>
      </c>
      <c r="L20" s="27">
        <v>5</v>
      </c>
      <c r="M20" s="29">
        <f t="shared" si="5"/>
        <v>-6.761937699500226E-3</v>
      </c>
      <c r="N20" s="30" t="e">
        <f>#REF!*M20</f>
        <v>#REF!</v>
      </c>
      <c r="R20" s="18"/>
      <c r="S20" s="18"/>
      <c r="T20" s="18"/>
      <c r="U20" s="18"/>
    </row>
    <row r="21" spans="1:21" x14ac:dyDescent="0.25">
      <c r="A21" s="20"/>
      <c r="E21" s="17">
        <v>45351</v>
      </c>
      <c r="F21" s="16">
        <f t="shared" si="4"/>
        <v>9.55272283981623E-4</v>
      </c>
      <c r="G21" s="18" t="e">
        <f t="shared" si="1"/>
        <v>#REF!</v>
      </c>
      <c r="H21" s="31"/>
      <c r="I21" s="36">
        <v>45291</v>
      </c>
      <c r="J21" s="39">
        <v>7</v>
      </c>
      <c r="K21" s="27">
        <v>43.44340232016188</v>
      </c>
      <c r="L21" s="27">
        <v>6</v>
      </c>
      <c r="M21" s="29">
        <f t="shared" si="5"/>
        <v>-6.8079727873450813E-3</v>
      </c>
      <c r="N21" s="30" t="e">
        <f>#REF!*M21</f>
        <v>#REF!</v>
      </c>
      <c r="R21" s="18"/>
      <c r="S21" s="18"/>
      <c r="T21" s="18"/>
      <c r="U21" s="18"/>
    </row>
    <row r="22" spans="1:21" x14ac:dyDescent="0.25">
      <c r="A22" s="20"/>
      <c r="E22" s="17">
        <v>45382</v>
      </c>
      <c r="F22" s="16">
        <f t="shared" si="4"/>
        <v>9.55272283981623E-4</v>
      </c>
      <c r="G22" s="18" t="e">
        <f t="shared" si="1"/>
        <v>#REF!</v>
      </c>
      <c r="H22" s="32"/>
      <c r="I22" s="36">
        <v>45322</v>
      </c>
      <c r="J22" s="39">
        <v>8</v>
      </c>
      <c r="K22" s="27">
        <v>43.145613481063577</v>
      </c>
      <c r="L22" s="27">
        <v>7</v>
      </c>
      <c r="M22" s="29">
        <f t="shared" si="5"/>
        <v>-6.8546389830084773E-3</v>
      </c>
      <c r="N22" s="30" t="e">
        <f>#REF!*M22</f>
        <v>#REF!</v>
      </c>
      <c r="R22" s="18"/>
      <c r="S22" s="18"/>
      <c r="T22" s="18"/>
      <c r="U22" s="18"/>
    </row>
    <row r="23" spans="1:21" x14ac:dyDescent="0.25">
      <c r="A23" s="20"/>
      <c r="E23" s="17">
        <v>45412</v>
      </c>
      <c r="F23" s="16">
        <f t="shared" si="4"/>
        <v>9.55272283981623E-4</v>
      </c>
      <c r="G23" s="18" t="e">
        <f t="shared" si="1"/>
        <v>#REF!</v>
      </c>
      <c r="H23" s="31"/>
      <c r="I23" s="36">
        <v>45351</v>
      </c>
      <c r="J23" s="39">
        <v>9</v>
      </c>
      <c r="K23" s="27">
        <v>42.847824641965232</v>
      </c>
      <c r="L23" s="27">
        <v>8</v>
      </c>
      <c r="M23" s="29">
        <f t="shared" si="5"/>
        <v>-6.9019493541108978E-3</v>
      </c>
      <c r="N23" s="30" t="e">
        <f>#REF!*M23</f>
        <v>#REF!</v>
      </c>
      <c r="R23" s="18"/>
      <c r="S23" s="18"/>
      <c r="T23" s="18"/>
      <c r="U23" s="18"/>
    </row>
    <row r="24" spans="1:21" x14ac:dyDescent="0.25">
      <c r="A24" s="20"/>
      <c r="E24" s="17">
        <v>45443</v>
      </c>
      <c r="F24" s="16">
        <f t="shared" si="4"/>
        <v>9.55272283981623E-4</v>
      </c>
      <c r="G24" s="18" t="e">
        <f t="shared" si="1"/>
        <v>#REF!</v>
      </c>
      <c r="H24" s="32"/>
      <c r="I24" s="36">
        <v>45382</v>
      </c>
      <c r="J24" s="39">
        <v>10</v>
      </c>
      <c r="K24" s="27">
        <v>42.550035802866923</v>
      </c>
      <c r="L24" s="27">
        <v>9</v>
      </c>
      <c r="M24" s="29">
        <f t="shared" si="5"/>
        <v>-6.9499173315476738E-3</v>
      </c>
      <c r="N24" s="30" t="e">
        <f>#REF!*M24</f>
        <v>#REF!</v>
      </c>
      <c r="R24" s="18"/>
      <c r="S24" s="18"/>
      <c r="T24" s="18"/>
      <c r="U24" s="18"/>
    </row>
    <row r="25" spans="1:21" x14ac:dyDescent="0.25">
      <c r="E25" s="17">
        <v>45473</v>
      </c>
      <c r="F25" s="16">
        <f t="shared" si="4"/>
        <v>9.55272283981623E-4</v>
      </c>
      <c r="G25" s="18" t="e">
        <f t="shared" si="1"/>
        <v>#REF!</v>
      </c>
      <c r="H25" s="32"/>
      <c r="I25" s="36">
        <v>45412</v>
      </c>
      <c r="J25" s="39">
        <v>11</v>
      </c>
      <c r="K25" s="27">
        <v>42.252246963768506</v>
      </c>
      <c r="L25" s="27">
        <v>10</v>
      </c>
      <c r="M25" s="29">
        <f t="shared" si="5"/>
        <v>-6.9985567222096657E-3</v>
      </c>
      <c r="N25" s="30" t="e">
        <f>#REF!*M25</f>
        <v>#REF!</v>
      </c>
      <c r="R25" s="18"/>
      <c r="S25" s="18"/>
      <c r="T25" s="18"/>
      <c r="U25" s="18"/>
    </row>
    <row r="26" spans="1:21" x14ac:dyDescent="0.25">
      <c r="E26" s="17">
        <v>45504</v>
      </c>
      <c r="F26" s="16">
        <f t="shared" si="4"/>
        <v>1.4649322763342632E-3</v>
      </c>
      <c r="G26" s="18" t="e">
        <f t="shared" si="1"/>
        <v>#REF!</v>
      </c>
      <c r="H26" s="32"/>
      <c r="I26" s="36">
        <v>45443</v>
      </c>
      <c r="J26" s="39">
        <v>12</v>
      </c>
      <c r="K26" s="27">
        <v>41.954458124670204</v>
      </c>
      <c r="L26" s="27">
        <v>11</v>
      </c>
      <c r="M26" s="29">
        <f t="shared" si="5"/>
        <v>-7.0478817222113148E-3</v>
      </c>
      <c r="N26" s="30" t="e">
        <f>#REF!*M26</f>
        <v>#REF!</v>
      </c>
      <c r="R26" s="18"/>
      <c r="S26" s="18"/>
      <c r="T26" s="18"/>
      <c r="U26" s="18"/>
    </row>
    <row r="27" spans="1:21" x14ac:dyDescent="0.25">
      <c r="E27" s="17">
        <v>45535</v>
      </c>
      <c r="F27" s="16">
        <f t="shared" si="4"/>
        <v>1.4649322763342632E-3</v>
      </c>
      <c r="G27" s="18" t="e">
        <f t="shared" si="1"/>
        <v>#REF!</v>
      </c>
      <c r="H27" s="32"/>
      <c r="I27" s="36">
        <v>45473</v>
      </c>
      <c r="J27" s="39">
        <v>13</v>
      </c>
      <c r="K27" s="27">
        <v>41.656669285571766</v>
      </c>
      <c r="L27" s="27">
        <v>12</v>
      </c>
      <c r="M27" s="29">
        <f t="shared" si="5"/>
        <v>-7.0979069307376122E-3</v>
      </c>
      <c r="N27" s="30" t="e">
        <f>#REF!*M27</f>
        <v>#REF!</v>
      </c>
      <c r="R27" s="18"/>
      <c r="S27" s="18"/>
      <c r="T27" s="18"/>
      <c r="U27" s="18"/>
    </row>
    <row r="28" spans="1:21" x14ac:dyDescent="0.25">
      <c r="E28" s="17">
        <v>45565</v>
      </c>
      <c r="F28" s="16">
        <f t="shared" si="4"/>
        <v>1.4649322763342632E-3</v>
      </c>
      <c r="G28" s="18" t="e">
        <f t="shared" si="1"/>
        <v>#REF!</v>
      </c>
      <c r="H28" s="32"/>
      <c r="I28" s="36">
        <v>45504</v>
      </c>
      <c r="J28" s="39">
        <v>14</v>
      </c>
      <c r="K28" s="27">
        <v>41.358880446473464</v>
      </c>
      <c r="L28" s="27">
        <v>13</v>
      </c>
      <c r="M28" s="29">
        <f t="shared" si="5"/>
        <v>-7.1486473644076223E-3</v>
      </c>
      <c r="N28" s="30" t="e">
        <f>#REF!*M28</f>
        <v>#REF!</v>
      </c>
      <c r="R28" s="18"/>
      <c r="S28" s="18"/>
      <c r="T28" s="18"/>
      <c r="U28" s="18"/>
    </row>
    <row r="29" spans="1:21" x14ac:dyDescent="0.25">
      <c r="E29" s="17">
        <v>45596</v>
      </c>
      <c r="F29" s="16">
        <f>(1+IF(AND(E29&gt;=DATE(2022,7,1),E29&lt;=DATE(2023,6,30)),$B$2,
         IF(AND(E29&gt;=DATE(2023,7,1),E29&lt;=DATE(2024,6,30)),$B$3,
         IF(AND(E29&gt;=DATE(2024,7,1),E29&lt;=DATE(2025,6,30)),$B$4,
         IF(AND(E29&gt;=DATE(2025,7,1),E29&lt;=DATE(2026,6,30)), $B$5,
         IF(AND(E29&gt;=DATE(2026,7,1),E29&lt;=DATE(2027,6,30)), $B$6,
         IF(AND(E29&gt;=DATE(2027,7,1),E29&lt;=DATE(2028,6,30)), $B$7,
         IF(AND(E29&gt;=DATE(2028,7,1),E29&lt;=DATE(2029,6,30)), $B$8,
         IF(AND(E29&gt;=DATE(2029,7,1),E29&lt;=DATE(2030,6,30)), $B$9,
         IF(AND(E29&gt;=DATE(2030,7,1),E29&lt;=DATE(2031,6,30)), $B$10,$B$11))))))))))^(1/12)-1</f>
        <v>1.4649322763342632E-3</v>
      </c>
      <c r="G29" s="18" t="e">
        <f t="shared" si="1"/>
        <v>#REF!</v>
      </c>
      <c r="H29" s="32"/>
      <c r="I29" s="36">
        <v>45535</v>
      </c>
      <c r="J29" s="39">
        <v>15</v>
      </c>
      <c r="K29" s="27">
        <v>41.061091607375133</v>
      </c>
      <c r="L29" s="27">
        <v>14</v>
      </c>
      <c r="M29" s="29">
        <f t="shared" si="5"/>
        <v>-7.2001184723490853E-3</v>
      </c>
      <c r="N29" s="30" t="e">
        <f>#REF!*M29</f>
        <v>#REF!</v>
      </c>
      <c r="R29" s="18"/>
      <c r="S29" s="18"/>
      <c r="T29" s="18"/>
      <c r="U29" s="18"/>
    </row>
    <row r="30" spans="1:21" x14ac:dyDescent="0.25">
      <c r="E30" s="17">
        <v>45626</v>
      </c>
      <c r="F30" s="16">
        <f t="shared" ref="F30:F31" si="6">(1+IF(AND(E30&gt;=DATE(2022,7,1),E30&lt;=DATE(2023,6,30)),$B$2,
         IF(AND(E30&gt;=DATE(2023,7,1),E30&lt;=DATE(2024,6,30)),$B$3,
         IF(AND(E30&gt;=DATE(2024,7,1),E30&lt;=DATE(2025,6,30)),$B$4,
         IF(AND(E30&gt;=DATE(2025,7,1),E30&lt;=DATE(2026,6,30)), $B$5,
         IF(AND(E30&gt;=DATE(2026,7,1),E30&lt;=DATE(2027,6,30)), $B$6,
         IF(AND(E30&gt;=DATE(2027,7,1),E30&lt;=DATE(2028,6,30)), $B$7,
         IF(AND(E30&gt;=DATE(2028,7,1),E30&lt;=DATE(2029,6,30)), $B$8,
         IF(AND(E30&gt;=DATE(2029,7,1),E30&lt;=DATE(2030,6,30)), $B$9,
         IF(AND(E30&gt;=DATE(2030,7,1),E30&lt;=DATE(2031,6,30)), $B$10,$B$11))))))))))^(1/12)-1</f>
        <v>1.4649322763342632E-3</v>
      </c>
      <c r="G30" s="18" t="e">
        <f t="shared" si="1"/>
        <v>#REF!</v>
      </c>
      <c r="H30" s="32"/>
      <c r="I30" s="36">
        <v>45565</v>
      </c>
      <c r="J30" s="39">
        <v>16</v>
      </c>
      <c r="K30" s="27">
        <v>40.76330276827683</v>
      </c>
      <c r="L30" s="27">
        <v>15</v>
      </c>
      <c r="M30" s="29">
        <f t="shared" si="5"/>
        <v>-7.2523361518429677E-3</v>
      </c>
      <c r="N30" s="30" t="e">
        <f>#REF!*M30</f>
        <v>#REF!</v>
      </c>
      <c r="R30" s="18"/>
      <c r="S30" s="18"/>
      <c r="T30" s="18"/>
      <c r="U30" s="18"/>
    </row>
    <row r="31" spans="1:21" x14ac:dyDescent="0.25">
      <c r="E31" s="17">
        <v>45657</v>
      </c>
      <c r="F31" s="16">
        <f t="shared" si="6"/>
        <v>1.4649322763342632E-3</v>
      </c>
      <c r="G31" s="18" t="e">
        <f t="shared" si="1"/>
        <v>#REF!</v>
      </c>
      <c r="H31" s="32"/>
      <c r="I31" s="36">
        <v>45596</v>
      </c>
      <c r="J31" s="39">
        <v>17</v>
      </c>
      <c r="K31" s="27">
        <v>40.465513929178393</v>
      </c>
      <c r="L31" s="27">
        <v>16</v>
      </c>
      <c r="M31" s="29">
        <f t="shared" si="5"/>
        <v>-7.3053167647196974E-3</v>
      </c>
      <c r="N31" s="30" t="e">
        <f>#REF!*M31</f>
        <v>#REF!</v>
      </c>
      <c r="R31" s="18"/>
      <c r="S31" s="18"/>
      <c r="T31" s="18"/>
      <c r="U31" s="18"/>
    </row>
    <row r="32" spans="1:21" x14ac:dyDescent="0.25">
      <c r="E32" s="17">
        <v>45688</v>
      </c>
      <c r="F32" s="16">
        <f>(1+IF(AND(E32&gt;=DATE(2022,7,1),E32&lt;=DATE(2023,6,30)),$B$2,
         IF(AND(E32&gt;=DATE(2023,7,1),E32&lt;=DATE(2024,6,30)),$B$3,
         IF(AND(E32&gt;=DATE(2024,7,1),E32&lt;=DATE(2025,6,30)),$B$4,
         IF(AND(E32&gt;=DATE(2025,7,1),E32&lt;=DATE(2026,6,30)), $B$5,
         IF(AND(E32&gt;=DATE(2026,7,1),E32&lt;=DATE(2027,6,30)), $B$6,
         IF(AND(E32&gt;=DATE(2027,7,1),E32&lt;=DATE(2028,6,30)), $B$7,
         IF(AND(E32&gt;=DATE(2028,7,1),E32&lt;=DATE(2029,6,30)), $B$8,
         IF(AND(E32&gt;=DATE(2029,7,1),E32&lt;=DATE(2030,6,30)), $B$9,
         IF(AND(E32&gt;=DATE(2030,7,1),E32&lt;=DATE(2031,6,30)), $B$10,$B$11))))))))))^(1/12)-1</f>
        <v>1.4649322763342632E-3</v>
      </c>
      <c r="G32" s="18" t="e">
        <f t="shared" si="1"/>
        <v>#REF!</v>
      </c>
      <c r="H32" s="32"/>
      <c r="I32" s="36">
        <v>45626</v>
      </c>
      <c r="J32" s="39">
        <v>18</v>
      </c>
      <c r="K32" s="27">
        <v>40.16772509008009</v>
      </c>
      <c r="L32" s="27">
        <v>17</v>
      </c>
      <c r="M32" s="29">
        <f t="shared" si="5"/>
        <v>-7.3590771544254753E-3</v>
      </c>
      <c r="N32" s="30" t="e">
        <f>#REF!*M32</f>
        <v>#REF!</v>
      </c>
      <c r="R32" s="18"/>
      <c r="S32" s="18"/>
      <c r="T32" s="18"/>
      <c r="U32" s="18"/>
    </row>
    <row r="33" spans="5:21" x14ac:dyDescent="0.25">
      <c r="E33" s="17">
        <v>45716</v>
      </c>
      <c r="F33" s="16">
        <f t="shared" ref="F33:F96" si="7">(1+IF(AND(E33&gt;=DATE(2022,7,1),E33&lt;=DATE(2023,6,30)),$B$2,
         IF(AND(E33&gt;=DATE(2023,7,1),E33&lt;=DATE(2024,6,30)),$B$3,
         IF(AND(E33&gt;=DATE(2024,7,1),E33&lt;=DATE(2025,6,30)),$B$4,
         IF(AND(E33&gt;=DATE(2025,7,1),E33&lt;=DATE(2026,6,30)), $B$5,
         IF(AND(E33&gt;=DATE(2026,7,1),E33&lt;=DATE(2027,6,30)), $B$6,
         IF(AND(E33&gt;=DATE(2027,7,1),E33&lt;=DATE(2028,6,30)), $B$7,
         IF(AND(E33&gt;=DATE(2028,7,1),E33&lt;=DATE(2029,6,30)), $B$8,
         IF(AND(E33&gt;=DATE(2029,7,1),E33&lt;=DATE(2030,6,30)), $B$9,
         IF(AND(E33&gt;=DATE(2030,7,1),E33&lt;=DATE(2031,6,30)), $B$10,$B$11))))))))))^(1/12)-1</f>
        <v>1.4649322763342632E-3</v>
      </c>
      <c r="G33" s="18" t="e">
        <f t="shared" si="1"/>
        <v>#REF!</v>
      </c>
      <c r="H33" s="31"/>
      <c r="I33" s="36">
        <v>45657</v>
      </c>
      <c r="J33" s="39">
        <v>19</v>
      </c>
      <c r="K33" s="27">
        <v>39.86993625098178</v>
      </c>
      <c r="L33" s="27">
        <v>18</v>
      </c>
      <c r="M33" s="29">
        <f t="shared" si="5"/>
        <v>-7.4136346639121029E-3</v>
      </c>
      <c r="N33" s="30" t="e">
        <f>#REF!*M33</f>
        <v>#REF!</v>
      </c>
      <c r="R33" s="18"/>
      <c r="S33" s="18"/>
      <c r="T33" s="18"/>
      <c r="U33" s="18"/>
    </row>
    <row r="34" spans="5:21" x14ac:dyDescent="0.25">
      <c r="E34" s="17">
        <v>45747</v>
      </c>
      <c r="F34" s="16">
        <f t="shared" si="7"/>
        <v>1.4649322763342632E-3</v>
      </c>
      <c r="G34" s="18" t="e">
        <f t="shared" si="1"/>
        <v>#REF!</v>
      </c>
      <c r="R34" s="18"/>
      <c r="S34" s="18"/>
      <c r="T34" s="18"/>
      <c r="U34" s="18"/>
    </row>
    <row r="35" spans="5:21" x14ac:dyDescent="0.25">
      <c r="E35" s="17">
        <v>45777</v>
      </c>
      <c r="F35" s="16">
        <f t="shared" si="7"/>
        <v>1.4649322763342632E-3</v>
      </c>
      <c r="G35" s="18" t="e">
        <f t="shared" si="1"/>
        <v>#REF!</v>
      </c>
      <c r="M35" s="33"/>
      <c r="R35" s="18"/>
      <c r="S35" s="18"/>
      <c r="T35" s="18"/>
      <c r="U35" s="18"/>
    </row>
    <row r="36" spans="5:21" x14ac:dyDescent="0.25">
      <c r="E36" s="17">
        <v>45808</v>
      </c>
      <c r="F36" s="16">
        <f t="shared" si="7"/>
        <v>1.4649322763342632E-3</v>
      </c>
      <c r="G36" s="18" t="e">
        <f t="shared" si="1"/>
        <v>#REF!</v>
      </c>
      <c r="R36" s="18"/>
      <c r="S36" s="18"/>
      <c r="T36" s="18"/>
      <c r="U36" s="18"/>
    </row>
    <row r="37" spans="5:21" x14ac:dyDescent="0.25">
      <c r="E37" s="17">
        <v>45838</v>
      </c>
      <c r="F37" s="16">
        <f t="shared" si="7"/>
        <v>1.4649322763342632E-3</v>
      </c>
      <c r="G37" s="18" t="e">
        <f t="shared" si="1"/>
        <v>#REF!</v>
      </c>
      <c r="R37" s="18"/>
      <c r="S37" s="18"/>
      <c r="T37" s="18"/>
      <c r="U37" s="18"/>
    </row>
    <row r="38" spans="5:21" x14ac:dyDescent="0.25">
      <c r="E38" s="17">
        <v>45869</v>
      </c>
      <c r="F38" s="16">
        <f t="shared" si="7"/>
        <v>1.8467970560895886E-3</v>
      </c>
      <c r="G38" s="18" t="e">
        <f t="shared" si="1"/>
        <v>#REF!</v>
      </c>
      <c r="R38" s="18"/>
      <c r="S38" s="18"/>
      <c r="T38" s="18"/>
      <c r="U38" s="18"/>
    </row>
    <row r="39" spans="5:21" x14ac:dyDescent="0.25">
      <c r="E39" s="17">
        <v>45900</v>
      </c>
      <c r="F39" s="16">
        <f t="shared" si="7"/>
        <v>1.8467970560895886E-3</v>
      </c>
      <c r="G39" s="18" t="e">
        <f t="shared" si="1"/>
        <v>#REF!</v>
      </c>
      <c r="R39" s="18"/>
      <c r="S39" s="18"/>
      <c r="T39" s="18"/>
      <c r="U39" s="18"/>
    </row>
    <row r="40" spans="5:21" x14ac:dyDescent="0.25">
      <c r="E40" s="17">
        <v>45930</v>
      </c>
      <c r="F40" s="16">
        <f t="shared" si="7"/>
        <v>1.8467970560895886E-3</v>
      </c>
      <c r="G40" s="18" t="e">
        <f t="shared" si="1"/>
        <v>#REF!</v>
      </c>
      <c r="R40" s="18"/>
      <c r="S40" s="18"/>
      <c r="T40" s="18"/>
      <c r="U40" s="18"/>
    </row>
    <row r="41" spans="5:21" x14ac:dyDescent="0.25">
      <c r="E41" s="17">
        <v>45961</v>
      </c>
      <c r="F41" s="16">
        <f t="shared" si="7"/>
        <v>1.8467970560895886E-3</v>
      </c>
      <c r="G41" s="18" t="e">
        <f t="shared" si="1"/>
        <v>#REF!</v>
      </c>
      <c r="R41" s="18"/>
      <c r="S41" s="18"/>
      <c r="T41" s="18"/>
      <c r="U41" s="18"/>
    </row>
    <row r="42" spans="5:21" x14ac:dyDescent="0.25">
      <c r="E42" s="17">
        <v>45991</v>
      </c>
      <c r="F42" s="16">
        <f t="shared" si="7"/>
        <v>1.8467970560895886E-3</v>
      </c>
      <c r="G42" s="18" t="e">
        <f t="shared" si="1"/>
        <v>#REF!</v>
      </c>
      <c r="R42" s="18"/>
      <c r="S42" s="18"/>
      <c r="T42" s="18"/>
      <c r="U42" s="18"/>
    </row>
    <row r="43" spans="5:21" x14ac:dyDescent="0.25">
      <c r="E43" s="17">
        <v>46022</v>
      </c>
      <c r="F43" s="16">
        <f t="shared" si="7"/>
        <v>1.8467970560895886E-3</v>
      </c>
      <c r="G43" s="18" t="e">
        <f t="shared" si="1"/>
        <v>#REF!</v>
      </c>
      <c r="R43" s="18"/>
      <c r="S43" s="18"/>
      <c r="T43" s="18"/>
      <c r="U43" s="18"/>
    </row>
    <row r="44" spans="5:21" x14ac:dyDescent="0.25">
      <c r="E44" s="17">
        <v>46053</v>
      </c>
      <c r="F44" s="16">
        <f t="shared" si="7"/>
        <v>1.8467970560895886E-3</v>
      </c>
      <c r="G44" s="18" t="e">
        <f t="shared" si="1"/>
        <v>#REF!</v>
      </c>
      <c r="R44" s="18"/>
      <c r="S44" s="18"/>
      <c r="T44" s="18"/>
      <c r="U44" s="18"/>
    </row>
    <row r="45" spans="5:21" x14ac:dyDescent="0.25">
      <c r="E45" s="17">
        <v>46081</v>
      </c>
      <c r="F45" s="16">
        <f t="shared" si="7"/>
        <v>1.8467970560895886E-3</v>
      </c>
      <c r="G45" s="18" t="e">
        <f t="shared" si="1"/>
        <v>#REF!</v>
      </c>
      <c r="R45" s="18"/>
      <c r="S45" s="18"/>
      <c r="T45" s="18"/>
      <c r="U45" s="18"/>
    </row>
    <row r="46" spans="5:21" x14ac:dyDescent="0.25">
      <c r="E46" s="17">
        <v>46112</v>
      </c>
      <c r="F46" s="16">
        <f t="shared" si="7"/>
        <v>1.8467970560895886E-3</v>
      </c>
      <c r="G46" s="18" t="e">
        <f t="shared" si="1"/>
        <v>#REF!</v>
      </c>
      <c r="R46" s="18"/>
      <c r="S46" s="18"/>
      <c r="T46" s="18"/>
      <c r="U46" s="18"/>
    </row>
    <row r="47" spans="5:21" x14ac:dyDescent="0.25">
      <c r="E47" s="17">
        <v>46142</v>
      </c>
      <c r="F47" s="16">
        <f t="shared" si="7"/>
        <v>1.8467970560895886E-3</v>
      </c>
      <c r="G47" s="18" t="e">
        <f t="shared" si="1"/>
        <v>#REF!</v>
      </c>
      <c r="R47" s="18"/>
      <c r="S47" s="18"/>
      <c r="T47" s="18"/>
      <c r="U47" s="18"/>
    </row>
    <row r="48" spans="5:21" x14ac:dyDescent="0.25">
      <c r="E48" s="17">
        <v>46173</v>
      </c>
      <c r="F48" s="16">
        <f t="shared" si="7"/>
        <v>1.8467970560895886E-3</v>
      </c>
      <c r="G48" s="18" t="e">
        <f t="shared" si="1"/>
        <v>#REF!</v>
      </c>
      <c r="R48" s="18"/>
      <c r="S48" s="18"/>
      <c r="T48" s="18"/>
      <c r="U48" s="18"/>
    </row>
    <row r="49" spans="5:21" x14ac:dyDescent="0.25">
      <c r="E49" s="17">
        <v>46203</v>
      </c>
      <c r="F49" s="16">
        <f t="shared" si="7"/>
        <v>1.8467970560895886E-3</v>
      </c>
      <c r="G49" s="18" t="e">
        <f t="shared" si="1"/>
        <v>#REF!</v>
      </c>
      <c r="R49" s="18"/>
      <c r="S49" s="18"/>
      <c r="T49" s="18"/>
      <c r="U49" s="18"/>
    </row>
    <row r="50" spans="5:21" x14ac:dyDescent="0.25">
      <c r="E50" s="17">
        <v>46234</v>
      </c>
      <c r="F50" s="16">
        <f t="shared" si="7"/>
        <v>1.707315089883199E-3</v>
      </c>
      <c r="G50" s="18" t="e">
        <f t="shared" si="1"/>
        <v>#REF!</v>
      </c>
      <c r="R50" s="18"/>
      <c r="S50" s="18"/>
      <c r="T50" s="18"/>
      <c r="U50" s="18"/>
    </row>
    <row r="51" spans="5:21" x14ac:dyDescent="0.25">
      <c r="E51" s="17">
        <v>46265</v>
      </c>
      <c r="F51" s="16">
        <f t="shared" si="7"/>
        <v>1.707315089883199E-3</v>
      </c>
      <c r="G51" s="18" t="e">
        <f t="shared" si="1"/>
        <v>#REF!</v>
      </c>
      <c r="R51" s="18"/>
      <c r="S51" s="18"/>
      <c r="T51" s="18"/>
      <c r="U51" s="18"/>
    </row>
    <row r="52" spans="5:21" x14ac:dyDescent="0.25">
      <c r="E52" s="17">
        <v>46295</v>
      </c>
      <c r="F52" s="16">
        <f t="shared" si="7"/>
        <v>1.707315089883199E-3</v>
      </c>
      <c r="G52" s="18" t="e">
        <f t="shared" si="1"/>
        <v>#REF!</v>
      </c>
      <c r="R52" s="18"/>
      <c r="S52" s="18"/>
      <c r="T52" s="18"/>
      <c r="U52" s="18"/>
    </row>
    <row r="53" spans="5:21" x14ac:dyDescent="0.25">
      <c r="E53" s="17">
        <v>46326</v>
      </c>
      <c r="F53" s="16">
        <f t="shared" si="7"/>
        <v>1.707315089883199E-3</v>
      </c>
      <c r="G53" s="18" t="e">
        <f t="shared" si="1"/>
        <v>#REF!</v>
      </c>
      <c r="R53" s="18"/>
      <c r="S53" s="18"/>
      <c r="T53" s="18"/>
      <c r="U53" s="18"/>
    </row>
    <row r="54" spans="5:21" x14ac:dyDescent="0.25">
      <c r="E54" s="17">
        <v>46356</v>
      </c>
      <c r="F54" s="16">
        <f t="shared" si="7"/>
        <v>1.707315089883199E-3</v>
      </c>
      <c r="G54" s="18" t="e">
        <f t="shared" si="1"/>
        <v>#REF!</v>
      </c>
      <c r="R54" s="18"/>
      <c r="S54" s="18"/>
      <c r="T54" s="18"/>
      <c r="U54" s="18"/>
    </row>
    <row r="55" spans="5:21" x14ac:dyDescent="0.25">
      <c r="E55" s="17">
        <v>46387</v>
      </c>
      <c r="F55" s="16">
        <f t="shared" si="7"/>
        <v>1.707315089883199E-3</v>
      </c>
      <c r="G55" s="18" t="e">
        <f t="shared" si="1"/>
        <v>#REF!</v>
      </c>
      <c r="R55" s="18"/>
      <c r="S55" s="18"/>
      <c r="T55" s="18"/>
      <c r="U55" s="18"/>
    </row>
    <row r="56" spans="5:21" x14ac:dyDescent="0.25">
      <c r="E56" s="17">
        <v>46418</v>
      </c>
      <c r="F56" s="16">
        <f t="shared" si="7"/>
        <v>1.707315089883199E-3</v>
      </c>
      <c r="G56" s="18" t="e">
        <f t="shared" si="1"/>
        <v>#REF!</v>
      </c>
      <c r="R56" s="18"/>
      <c r="S56" s="18"/>
      <c r="T56" s="18"/>
      <c r="U56" s="18"/>
    </row>
    <row r="57" spans="5:21" x14ac:dyDescent="0.25">
      <c r="E57" s="17">
        <v>46446</v>
      </c>
      <c r="F57" s="16">
        <f t="shared" si="7"/>
        <v>1.707315089883199E-3</v>
      </c>
      <c r="G57" s="18" t="e">
        <f t="shared" si="1"/>
        <v>#REF!</v>
      </c>
      <c r="R57" s="18"/>
      <c r="S57" s="18"/>
      <c r="T57" s="18"/>
      <c r="U57" s="18"/>
    </row>
    <row r="58" spans="5:21" x14ac:dyDescent="0.25">
      <c r="E58" s="17">
        <v>46477</v>
      </c>
      <c r="F58" s="16">
        <f t="shared" si="7"/>
        <v>1.707315089883199E-3</v>
      </c>
      <c r="G58" s="18" t="e">
        <f t="shared" si="1"/>
        <v>#REF!</v>
      </c>
      <c r="R58" s="18"/>
      <c r="S58" s="18"/>
      <c r="T58" s="18"/>
      <c r="U58" s="18"/>
    </row>
    <row r="59" spans="5:21" x14ac:dyDescent="0.25">
      <c r="E59" s="17">
        <v>46507</v>
      </c>
      <c r="F59" s="16">
        <f t="shared" si="7"/>
        <v>1.707315089883199E-3</v>
      </c>
      <c r="G59" s="18" t="e">
        <f t="shared" si="1"/>
        <v>#REF!</v>
      </c>
      <c r="R59" s="18"/>
      <c r="S59" s="18"/>
      <c r="T59" s="18"/>
      <c r="U59" s="18"/>
    </row>
    <row r="60" spans="5:21" x14ac:dyDescent="0.25">
      <c r="E60" s="17">
        <v>46538</v>
      </c>
      <c r="F60" s="16">
        <f t="shared" si="7"/>
        <v>1.707315089883199E-3</v>
      </c>
      <c r="G60" s="18" t="e">
        <f t="shared" si="1"/>
        <v>#REF!</v>
      </c>
      <c r="R60" s="18"/>
      <c r="S60" s="18"/>
      <c r="T60" s="18"/>
      <c r="U60" s="18"/>
    </row>
    <row r="61" spans="5:21" x14ac:dyDescent="0.25">
      <c r="E61" s="17">
        <v>46568</v>
      </c>
      <c r="F61" s="16">
        <f t="shared" si="7"/>
        <v>1.707315089883199E-3</v>
      </c>
      <c r="G61" s="18" t="e">
        <f t="shared" si="1"/>
        <v>#REF!</v>
      </c>
      <c r="R61" s="18"/>
      <c r="S61" s="18"/>
      <c r="T61" s="18"/>
      <c r="U61" s="18"/>
    </row>
    <row r="62" spans="5:21" x14ac:dyDescent="0.25">
      <c r="E62" s="17">
        <v>46599</v>
      </c>
      <c r="F62" s="16">
        <f t="shared" si="7"/>
        <v>1.6730371071083106E-3</v>
      </c>
      <c r="G62" s="18" t="e">
        <f t="shared" si="1"/>
        <v>#REF!</v>
      </c>
      <c r="R62" s="18"/>
      <c r="S62" s="18"/>
      <c r="T62" s="18"/>
      <c r="U62" s="18"/>
    </row>
    <row r="63" spans="5:21" x14ac:dyDescent="0.25">
      <c r="E63" s="17">
        <v>46630</v>
      </c>
      <c r="F63" s="16">
        <f t="shared" si="7"/>
        <v>1.6730371071083106E-3</v>
      </c>
      <c r="G63" s="18" t="e">
        <f t="shared" si="1"/>
        <v>#REF!</v>
      </c>
      <c r="R63" s="18"/>
      <c r="S63" s="18"/>
      <c r="T63" s="18"/>
      <c r="U63" s="18"/>
    </row>
    <row r="64" spans="5:21" x14ac:dyDescent="0.25">
      <c r="E64" s="17">
        <v>46660</v>
      </c>
      <c r="F64" s="16">
        <f t="shared" si="7"/>
        <v>1.6730371071083106E-3</v>
      </c>
      <c r="G64" s="18" t="e">
        <f t="shared" si="1"/>
        <v>#REF!</v>
      </c>
      <c r="R64" s="18"/>
      <c r="S64" s="18"/>
      <c r="T64" s="18"/>
      <c r="U64" s="18"/>
    </row>
    <row r="65" spans="5:21" x14ac:dyDescent="0.25">
      <c r="E65" s="17">
        <v>46691</v>
      </c>
      <c r="F65" s="16">
        <f t="shared" si="7"/>
        <v>1.6730371071083106E-3</v>
      </c>
      <c r="G65" s="18" t="e">
        <f t="shared" si="1"/>
        <v>#REF!</v>
      </c>
      <c r="R65" s="18"/>
      <c r="S65" s="18"/>
      <c r="T65" s="18"/>
      <c r="U65" s="18"/>
    </row>
    <row r="66" spans="5:21" x14ac:dyDescent="0.25">
      <c r="E66" s="17">
        <v>46721</v>
      </c>
      <c r="F66" s="16">
        <f t="shared" si="7"/>
        <v>1.6730371071083106E-3</v>
      </c>
      <c r="G66" s="18" t="e">
        <f t="shared" si="1"/>
        <v>#REF!</v>
      </c>
      <c r="R66" s="18"/>
      <c r="S66" s="18"/>
      <c r="T66" s="18"/>
      <c r="U66" s="18"/>
    </row>
    <row r="67" spans="5:21" x14ac:dyDescent="0.25">
      <c r="E67" s="17">
        <v>46752</v>
      </c>
      <c r="F67" s="16">
        <f t="shared" si="7"/>
        <v>1.6730371071083106E-3</v>
      </c>
      <c r="G67" s="18" t="e">
        <f t="shared" ref="G67:G121" si="8">IF(AND(E67&gt;=$B$13,E67&lt;=$B$18),_xlfn.XLOOKUP(E67,$I$16:$I$33,$N$16:$N$33,F67,0),F67)</f>
        <v>#REF!</v>
      </c>
      <c r="R67" s="18"/>
      <c r="S67" s="18"/>
      <c r="T67" s="18"/>
      <c r="U67" s="18"/>
    </row>
    <row r="68" spans="5:21" x14ac:dyDescent="0.25">
      <c r="E68" s="17">
        <v>46783</v>
      </c>
      <c r="F68" s="16">
        <f t="shared" si="7"/>
        <v>1.6730371071083106E-3</v>
      </c>
      <c r="G68" s="18" t="e">
        <f t="shared" si="8"/>
        <v>#REF!</v>
      </c>
      <c r="R68" s="18"/>
      <c r="S68" s="18"/>
      <c r="T68" s="18"/>
      <c r="U68" s="18"/>
    </row>
    <row r="69" spans="5:21" x14ac:dyDescent="0.25">
      <c r="E69" s="17">
        <v>46812</v>
      </c>
      <c r="F69" s="16">
        <f t="shared" si="7"/>
        <v>1.6730371071083106E-3</v>
      </c>
      <c r="G69" s="18" t="e">
        <f t="shared" si="8"/>
        <v>#REF!</v>
      </c>
      <c r="R69" s="18"/>
      <c r="S69" s="18"/>
      <c r="T69" s="18"/>
      <c r="U69" s="18"/>
    </row>
    <row r="70" spans="5:21" x14ac:dyDescent="0.25">
      <c r="E70" s="17">
        <v>46843</v>
      </c>
      <c r="F70" s="16">
        <f t="shared" si="7"/>
        <v>1.6730371071083106E-3</v>
      </c>
      <c r="G70" s="18" t="e">
        <f t="shared" si="8"/>
        <v>#REF!</v>
      </c>
      <c r="R70" s="18"/>
      <c r="S70" s="18"/>
      <c r="T70" s="18"/>
      <c r="U70" s="18"/>
    </row>
    <row r="71" spans="5:21" x14ac:dyDescent="0.25">
      <c r="E71" s="17">
        <v>46873</v>
      </c>
      <c r="F71" s="16">
        <f t="shared" si="7"/>
        <v>1.6730371071083106E-3</v>
      </c>
      <c r="G71" s="18" t="e">
        <f t="shared" si="8"/>
        <v>#REF!</v>
      </c>
      <c r="R71" s="18"/>
      <c r="S71" s="18"/>
      <c r="T71" s="18"/>
      <c r="U71" s="18"/>
    </row>
    <row r="72" spans="5:21" x14ac:dyDescent="0.25">
      <c r="E72" s="17">
        <v>46904</v>
      </c>
      <c r="F72" s="16">
        <f t="shared" si="7"/>
        <v>1.6730371071083106E-3</v>
      </c>
      <c r="G72" s="18" t="e">
        <f t="shared" si="8"/>
        <v>#REF!</v>
      </c>
      <c r="R72" s="18"/>
      <c r="S72" s="18"/>
      <c r="T72" s="18"/>
      <c r="U72" s="18"/>
    </row>
    <row r="73" spans="5:21" x14ac:dyDescent="0.25">
      <c r="E73" s="17">
        <v>46934</v>
      </c>
      <c r="F73" s="16">
        <f t="shared" si="7"/>
        <v>1.6730371071083106E-3</v>
      </c>
      <c r="G73" s="18" t="e">
        <f t="shared" si="8"/>
        <v>#REF!</v>
      </c>
      <c r="R73" s="18"/>
      <c r="S73" s="18"/>
      <c r="T73" s="18"/>
      <c r="U73" s="18"/>
    </row>
    <row r="74" spans="5:21" x14ac:dyDescent="0.25">
      <c r="E74" s="17">
        <v>46965</v>
      </c>
      <c r="F74" s="16">
        <f t="shared" si="7"/>
        <v>1.6401084839412494E-3</v>
      </c>
      <c r="G74" s="18" t="e">
        <f t="shared" si="8"/>
        <v>#REF!</v>
      </c>
      <c r="R74" s="18"/>
      <c r="S74" s="18"/>
      <c r="T74" s="18"/>
      <c r="U74" s="18"/>
    </row>
    <row r="75" spans="5:21" x14ac:dyDescent="0.25">
      <c r="E75" s="17">
        <v>46996</v>
      </c>
      <c r="F75" s="16">
        <f t="shared" si="7"/>
        <v>1.6401084839412494E-3</v>
      </c>
      <c r="G75" s="18" t="e">
        <f t="shared" si="8"/>
        <v>#REF!</v>
      </c>
      <c r="R75" s="18"/>
      <c r="S75" s="18"/>
      <c r="T75" s="18"/>
      <c r="U75" s="18"/>
    </row>
    <row r="76" spans="5:21" x14ac:dyDescent="0.25">
      <c r="E76" s="17">
        <v>47026</v>
      </c>
      <c r="F76" s="16">
        <f t="shared" si="7"/>
        <v>1.6401084839412494E-3</v>
      </c>
      <c r="G76" s="18" t="e">
        <f t="shared" si="8"/>
        <v>#REF!</v>
      </c>
      <c r="R76" s="18"/>
      <c r="S76" s="18"/>
      <c r="T76" s="18"/>
      <c r="U76" s="18"/>
    </row>
    <row r="77" spans="5:21" x14ac:dyDescent="0.25">
      <c r="E77" s="17">
        <v>47057</v>
      </c>
      <c r="F77" s="16">
        <f t="shared" si="7"/>
        <v>1.6401084839412494E-3</v>
      </c>
      <c r="G77" s="18" t="e">
        <f t="shared" si="8"/>
        <v>#REF!</v>
      </c>
      <c r="R77" s="18"/>
      <c r="S77" s="18"/>
      <c r="T77" s="18"/>
      <c r="U77" s="18"/>
    </row>
    <row r="78" spans="5:21" x14ac:dyDescent="0.25">
      <c r="E78" s="17">
        <v>47087</v>
      </c>
      <c r="F78" s="16">
        <f t="shared" si="7"/>
        <v>1.6401084839412494E-3</v>
      </c>
      <c r="G78" s="18" t="e">
        <f t="shared" si="8"/>
        <v>#REF!</v>
      </c>
      <c r="R78" s="18"/>
      <c r="S78" s="18"/>
      <c r="T78" s="18"/>
      <c r="U78" s="18"/>
    </row>
    <row r="79" spans="5:21" x14ac:dyDescent="0.25">
      <c r="E79" s="17">
        <v>47118</v>
      </c>
      <c r="F79" s="16">
        <f t="shared" si="7"/>
        <v>1.6401084839412494E-3</v>
      </c>
      <c r="G79" s="18" t="e">
        <f t="shared" si="8"/>
        <v>#REF!</v>
      </c>
      <c r="R79" s="18"/>
      <c r="S79" s="18"/>
      <c r="T79" s="18"/>
      <c r="U79" s="18"/>
    </row>
    <row r="80" spans="5:21" x14ac:dyDescent="0.25">
      <c r="E80" s="17">
        <v>47149</v>
      </c>
      <c r="F80" s="16">
        <f t="shared" si="7"/>
        <v>1.6401084839412494E-3</v>
      </c>
      <c r="G80" s="18" t="e">
        <f t="shared" si="8"/>
        <v>#REF!</v>
      </c>
      <c r="R80" s="18"/>
      <c r="S80" s="18"/>
      <c r="T80" s="18"/>
      <c r="U80" s="18"/>
    </row>
    <row r="81" spans="5:21" x14ac:dyDescent="0.25">
      <c r="E81" s="17">
        <v>47177</v>
      </c>
      <c r="F81" s="16">
        <f t="shared" si="7"/>
        <v>1.6401084839412494E-3</v>
      </c>
      <c r="G81" s="18" t="e">
        <f t="shared" si="8"/>
        <v>#REF!</v>
      </c>
      <c r="R81" s="18"/>
      <c r="S81" s="18"/>
      <c r="T81" s="18"/>
      <c r="U81" s="18"/>
    </row>
    <row r="82" spans="5:21" x14ac:dyDescent="0.25">
      <c r="E82" s="17">
        <v>47208</v>
      </c>
      <c r="F82" s="16">
        <f t="shared" si="7"/>
        <v>1.6401084839412494E-3</v>
      </c>
      <c r="G82" s="18" t="e">
        <f t="shared" si="8"/>
        <v>#REF!</v>
      </c>
      <c r="R82" s="18"/>
      <c r="S82" s="18"/>
      <c r="T82" s="18"/>
      <c r="U82" s="18"/>
    </row>
    <row r="83" spans="5:21" x14ac:dyDescent="0.25">
      <c r="E83" s="17">
        <v>47238</v>
      </c>
      <c r="F83" s="16">
        <f t="shared" si="7"/>
        <v>1.6401084839412494E-3</v>
      </c>
      <c r="G83" s="18" t="e">
        <f t="shared" si="8"/>
        <v>#REF!</v>
      </c>
      <c r="R83" s="18"/>
      <c r="S83" s="18"/>
      <c r="T83" s="18"/>
      <c r="U83" s="18"/>
    </row>
    <row r="84" spans="5:21" x14ac:dyDescent="0.25">
      <c r="E84" s="17">
        <v>47269</v>
      </c>
      <c r="F84" s="16">
        <f t="shared" si="7"/>
        <v>1.6401084839412494E-3</v>
      </c>
      <c r="G84" s="18" t="e">
        <f t="shared" si="8"/>
        <v>#REF!</v>
      </c>
      <c r="R84" s="18"/>
      <c r="S84" s="18"/>
      <c r="T84" s="18"/>
      <c r="U84" s="18"/>
    </row>
    <row r="85" spans="5:21" x14ac:dyDescent="0.25">
      <c r="E85" s="17">
        <v>47299</v>
      </c>
      <c r="F85" s="16">
        <f t="shared" si="7"/>
        <v>1.6401084839412494E-3</v>
      </c>
      <c r="G85" s="18" t="e">
        <f t="shared" si="8"/>
        <v>#REF!</v>
      </c>
      <c r="R85" s="18"/>
      <c r="S85" s="18"/>
      <c r="T85" s="18"/>
      <c r="U85" s="18"/>
    </row>
    <row r="86" spans="5:21" x14ac:dyDescent="0.25">
      <c r="E86" s="17">
        <v>47330</v>
      </c>
      <c r="F86" s="16">
        <f t="shared" si="7"/>
        <v>1.6084510792409024E-3</v>
      </c>
      <c r="G86" s="18" t="e">
        <f t="shared" si="8"/>
        <v>#REF!</v>
      </c>
      <c r="R86" s="18"/>
      <c r="S86" s="18"/>
      <c r="T86" s="18"/>
      <c r="U86" s="18"/>
    </row>
    <row r="87" spans="5:21" x14ac:dyDescent="0.25">
      <c r="E87" s="17">
        <v>47361</v>
      </c>
      <c r="F87" s="16">
        <f t="shared" si="7"/>
        <v>1.6084510792409024E-3</v>
      </c>
      <c r="G87" s="18" t="e">
        <f t="shared" si="8"/>
        <v>#REF!</v>
      </c>
      <c r="R87" s="18"/>
      <c r="S87" s="18"/>
      <c r="T87" s="18"/>
      <c r="U87" s="18"/>
    </row>
    <row r="88" spans="5:21" x14ac:dyDescent="0.25">
      <c r="E88" s="17">
        <v>47391</v>
      </c>
      <c r="F88" s="16">
        <f t="shared" si="7"/>
        <v>1.6084510792409024E-3</v>
      </c>
      <c r="G88" s="18" t="e">
        <f t="shared" si="8"/>
        <v>#REF!</v>
      </c>
      <c r="R88" s="18"/>
      <c r="S88" s="18"/>
      <c r="T88" s="18"/>
      <c r="U88" s="18"/>
    </row>
    <row r="89" spans="5:21" x14ac:dyDescent="0.25">
      <c r="E89" s="17">
        <v>47422</v>
      </c>
      <c r="F89" s="16">
        <f t="shared" si="7"/>
        <v>1.6084510792409024E-3</v>
      </c>
      <c r="G89" s="18" t="e">
        <f t="shared" si="8"/>
        <v>#REF!</v>
      </c>
      <c r="R89" s="18"/>
      <c r="S89" s="18"/>
      <c r="T89" s="18"/>
      <c r="U89" s="18"/>
    </row>
    <row r="90" spans="5:21" x14ac:dyDescent="0.25">
      <c r="E90" s="17">
        <v>47452</v>
      </c>
      <c r="F90" s="16">
        <f t="shared" si="7"/>
        <v>1.6084510792409024E-3</v>
      </c>
      <c r="G90" s="18" t="e">
        <f t="shared" si="8"/>
        <v>#REF!</v>
      </c>
      <c r="R90" s="18"/>
      <c r="S90" s="18"/>
      <c r="T90" s="18"/>
      <c r="U90" s="18"/>
    </row>
    <row r="91" spans="5:21" x14ac:dyDescent="0.25">
      <c r="E91" s="17">
        <v>47483</v>
      </c>
      <c r="F91" s="16">
        <f t="shared" si="7"/>
        <v>1.6084510792409024E-3</v>
      </c>
      <c r="G91" s="18" t="e">
        <f t="shared" si="8"/>
        <v>#REF!</v>
      </c>
      <c r="R91" s="18"/>
      <c r="S91" s="18"/>
      <c r="T91" s="18"/>
      <c r="U91" s="18"/>
    </row>
    <row r="92" spans="5:21" x14ac:dyDescent="0.25">
      <c r="E92" s="17">
        <v>47514</v>
      </c>
      <c r="F92" s="16">
        <f t="shared" si="7"/>
        <v>1.6084510792409024E-3</v>
      </c>
      <c r="G92" s="18" t="e">
        <f t="shared" si="8"/>
        <v>#REF!</v>
      </c>
      <c r="R92" s="18"/>
      <c r="S92" s="18"/>
      <c r="T92" s="18"/>
      <c r="U92" s="18"/>
    </row>
    <row r="93" spans="5:21" x14ac:dyDescent="0.25">
      <c r="E93" s="17">
        <v>47542</v>
      </c>
      <c r="F93" s="16">
        <f t="shared" si="7"/>
        <v>1.6084510792409024E-3</v>
      </c>
      <c r="G93" s="18" t="e">
        <f t="shared" si="8"/>
        <v>#REF!</v>
      </c>
      <c r="R93" s="18"/>
      <c r="S93" s="18"/>
      <c r="T93" s="18"/>
      <c r="U93" s="18"/>
    </row>
    <row r="94" spans="5:21" x14ac:dyDescent="0.25">
      <c r="E94" s="17">
        <v>47573</v>
      </c>
      <c r="F94" s="16">
        <f t="shared" si="7"/>
        <v>1.6084510792409024E-3</v>
      </c>
      <c r="G94" s="18" t="e">
        <f t="shared" si="8"/>
        <v>#REF!</v>
      </c>
      <c r="R94" s="18"/>
      <c r="S94" s="18"/>
      <c r="T94" s="18"/>
      <c r="U94" s="18"/>
    </row>
    <row r="95" spans="5:21" x14ac:dyDescent="0.25">
      <c r="E95" s="17">
        <v>47603</v>
      </c>
      <c r="F95" s="16">
        <f t="shared" si="7"/>
        <v>1.6084510792409024E-3</v>
      </c>
      <c r="G95" s="18" t="e">
        <f t="shared" si="8"/>
        <v>#REF!</v>
      </c>
      <c r="R95" s="18"/>
      <c r="S95" s="18"/>
      <c r="T95" s="18"/>
      <c r="U95" s="18"/>
    </row>
    <row r="96" spans="5:21" x14ac:dyDescent="0.25">
      <c r="E96" s="17">
        <v>47634</v>
      </c>
      <c r="F96" s="16">
        <f t="shared" si="7"/>
        <v>1.6084510792409024E-3</v>
      </c>
      <c r="G96" s="18" t="e">
        <f t="shared" si="8"/>
        <v>#REF!</v>
      </c>
      <c r="R96" s="18"/>
      <c r="S96" s="18"/>
      <c r="T96" s="18"/>
      <c r="U96" s="18"/>
    </row>
    <row r="97" spans="5:21" x14ac:dyDescent="0.25">
      <c r="E97" s="17">
        <v>47664</v>
      </c>
      <c r="F97" s="16">
        <f t="shared" ref="F97:F121" si="9">(1+IF(AND(E97&gt;=DATE(2022,7,1),E97&lt;=DATE(2023,6,30)),$B$2,
         IF(AND(E97&gt;=DATE(2023,7,1),E97&lt;=DATE(2024,6,30)),$B$3,
         IF(AND(E97&gt;=DATE(2024,7,1),E97&lt;=DATE(2025,6,30)),$B$4,
         IF(AND(E97&gt;=DATE(2025,7,1),E97&lt;=DATE(2026,6,30)), $B$5,
         IF(AND(E97&gt;=DATE(2026,7,1),E97&lt;=DATE(2027,6,30)), $B$6,
         IF(AND(E97&gt;=DATE(2027,7,1),E97&lt;=DATE(2028,6,30)), $B$7,
         IF(AND(E97&gt;=DATE(2028,7,1),E97&lt;=DATE(2029,6,30)), $B$8,
         IF(AND(E97&gt;=DATE(2029,7,1),E97&lt;=DATE(2030,6,30)), $B$9,
         IF(AND(E97&gt;=DATE(2030,7,1),E97&lt;=DATE(2031,6,30)), $B$10,$B$11))))))))))^(1/12)-1</f>
        <v>1.6084510792409024E-3</v>
      </c>
      <c r="G97" s="18" t="e">
        <f t="shared" si="8"/>
        <v>#REF!</v>
      </c>
      <c r="R97" s="18"/>
      <c r="S97" s="18"/>
      <c r="T97" s="18"/>
      <c r="U97" s="18"/>
    </row>
    <row r="98" spans="5:21" x14ac:dyDescent="0.25">
      <c r="E98" s="17">
        <v>47695</v>
      </c>
      <c r="F98" s="16">
        <f t="shared" si="9"/>
        <v>1.5779926712968795E-3</v>
      </c>
      <c r="G98" s="18" t="e">
        <f t="shared" si="8"/>
        <v>#REF!</v>
      </c>
      <c r="R98" s="18"/>
      <c r="S98" s="18"/>
      <c r="T98" s="18"/>
      <c r="U98" s="18"/>
    </row>
    <row r="99" spans="5:21" x14ac:dyDescent="0.25">
      <c r="E99" s="17">
        <v>47726</v>
      </c>
      <c r="F99" s="16">
        <f t="shared" si="9"/>
        <v>1.5779926712968795E-3</v>
      </c>
      <c r="G99" s="18" t="e">
        <f t="shared" si="8"/>
        <v>#REF!</v>
      </c>
      <c r="R99" s="18"/>
      <c r="S99" s="18"/>
      <c r="T99" s="18"/>
      <c r="U99" s="18"/>
    </row>
    <row r="100" spans="5:21" x14ac:dyDescent="0.25">
      <c r="E100" s="17">
        <v>47756</v>
      </c>
      <c r="F100" s="16">
        <f t="shared" si="9"/>
        <v>1.5779926712968795E-3</v>
      </c>
      <c r="G100" s="18" t="e">
        <f t="shared" si="8"/>
        <v>#REF!</v>
      </c>
      <c r="R100" s="18"/>
      <c r="S100" s="18"/>
      <c r="T100" s="18"/>
      <c r="U100" s="18"/>
    </row>
    <row r="101" spans="5:21" x14ac:dyDescent="0.25">
      <c r="E101" s="17">
        <v>47787</v>
      </c>
      <c r="F101" s="16">
        <f t="shared" si="9"/>
        <v>1.5779926712968795E-3</v>
      </c>
      <c r="G101" s="18" t="e">
        <f t="shared" si="8"/>
        <v>#REF!</v>
      </c>
      <c r="R101" s="18"/>
      <c r="S101" s="18"/>
      <c r="T101" s="18"/>
      <c r="U101" s="18"/>
    </row>
    <row r="102" spans="5:21" x14ac:dyDescent="0.25">
      <c r="E102" s="17">
        <v>47817</v>
      </c>
      <c r="F102" s="16">
        <f t="shared" si="9"/>
        <v>1.5779926712968795E-3</v>
      </c>
      <c r="G102" s="18" t="e">
        <f t="shared" si="8"/>
        <v>#REF!</v>
      </c>
      <c r="R102" s="18"/>
      <c r="S102" s="18"/>
      <c r="T102" s="18"/>
      <c r="U102" s="18"/>
    </row>
    <row r="103" spans="5:21" x14ac:dyDescent="0.25">
      <c r="E103" s="17">
        <v>47848</v>
      </c>
      <c r="F103" s="16">
        <f t="shared" si="9"/>
        <v>1.5779926712968795E-3</v>
      </c>
      <c r="G103" s="18" t="e">
        <f t="shared" si="8"/>
        <v>#REF!</v>
      </c>
      <c r="R103" s="18"/>
      <c r="S103" s="18"/>
      <c r="T103" s="18"/>
      <c r="U103" s="18"/>
    </row>
    <row r="104" spans="5:21" x14ac:dyDescent="0.25">
      <c r="E104" s="17">
        <v>47879</v>
      </c>
      <c r="F104" s="16">
        <f t="shared" si="9"/>
        <v>1.5779926712968795E-3</v>
      </c>
      <c r="G104" s="18" t="e">
        <f t="shared" si="8"/>
        <v>#REF!</v>
      </c>
      <c r="R104" s="18"/>
      <c r="S104" s="18"/>
      <c r="T104" s="18"/>
      <c r="U104" s="18"/>
    </row>
    <row r="105" spans="5:21" x14ac:dyDescent="0.25">
      <c r="E105" s="17">
        <v>47907</v>
      </c>
      <c r="F105" s="16">
        <f t="shared" si="9"/>
        <v>1.5779926712968795E-3</v>
      </c>
      <c r="G105" s="18" t="e">
        <f t="shared" si="8"/>
        <v>#REF!</v>
      </c>
      <c r="R105" s="18"/>
      <c r="S105" s="18"/>
      <c r="T105" s="18"/>
      <c r="U105" s="18"/>
    </row>
    <row r="106" spans="5:21" x14ac:dyDescent="0.25">
      <c r="E106" s="17">
        <v>47938</v>
      </c>
      <c r="F106" s="16">
        <f t="shared" si="9"/>
        <v>1.5779926712968795E-3</v>
      </c>
      <c r="G106" s="18" t="e">
        <f t="shared" si="8"/>
        <v>#REF!</v>
      </c>
      <c r="R106" s="18"/>
      <c r="S106" s="18"/>
      <c r="T106" s="18"/>
      <c r="U106" s="18"/>
    </row>
    <row r="107" spans="5:21" x14ac:dyDescent="0.25">
      <c r="E107" s="17">
        <v>47968</v>
      </c>
      <c r="F107" s="16">
        <f t="shared" si="9"/>
        <v>1.5779926712968795E-3</v>
      </c>
      <c r="G107" s="18" t="e">
        <f t="shared" si="8"/>
        <v>#REF!</v>
      </c>
      <c r="R107" s="18"/>
      <c r="S107" s="18"/>
      <c r="T107" s="18"/>
      <c r="U107" s="18"/>
    </row>
    <row r="108" spans="5:21" x14ac:dyDescent="0.25">
      <c r="E108" s="17">
        <v>47999</v>
      </c>
      <c r="F108" s="16">
        <f t="shared" si="9"/>
        <v>1.5779926712968795E-3</v>
      </c>
      <c r="G108" s="18" t="e">
        <f t="shared" si="8"/>
        <v>#REF!</v>
      </c>
      <c r="R108" s="18"/>
      <c r="S108" s="18"/>
      <c r="T108" s="18"/>
      <c r="U108" s="18"/>
    </row>
    <row r="109" spans="5:21" x14ac:dyDescent="0.25">
      <c r="E109" s="17">
        <v>48029</v>
      </c>
      <c r="F109" s="16">
        <f t="shared" si="9"/>
        <v>1.5779926712968795E-3</v>
      </c>
      <c r="G109" s="18" t="e">
        <f t="shared" si="8"/>
        <v>#REF!</v>
      </c>
      <c r="R109" s="18"/>
      <c r="S109" s="18"/>
      <c r="T109" s="18"/>
      <c r="U109" s="18"/>
    </row>
    <row r="110" spans="5:21" x14ac:dyDescent="0.25">
      <c r="E110" s="17">
        <v>48060</v>
      </c>
      <c r="F110" s="16">
        <f t="shared" si="9"/>
        <v>1.5779926712968795E-3</v>
      </c>
      <c r="G110" s="18" t="e">
        <f t="shared" si="8"/>
        <v>#REF!</v>
      </c>
      <c r="R110" s="18"/>
      <c r="S110" s="18"/>
      <c r="T110" s="18"/>
      <c r="U110" s="18"/>
    </row>
    <row r="111" spans="5:21" x14ac:dyDescent="0.25">
      <c r="E111" s="17">
        <v>48091</v>
      </c>
      <c r="F111" s="16">
        <f t="shared" si="9"/>
        <v>1.5779926712968795E-3</v>
      </c>
      <c r="G111" s="18" t="e">
        <f t="shared" si="8"/>
        <v>#REF!</v>
      </c>
      <c r="R111" s="18"/>
      <c r="S111" s="18"/>
      <c r="T111" s="18"/>
      <c r="U111" s="18"/>
    </row>
    <row r="112" spans="5:21" x14ac:dyDescent="0.25">
      <c r="E112" s="17">
        <v>48121</v>
      </c>
      <c r="F112" s="16">
        <f t="shared" si="9"/>
        <v>1.5779926712968795E-3</v>
      </c>
      <c r="G112" s="18" t="e">
        <f t="shared" si="8"/>
        <v>#REF!</v>
      </c>
      <c r="R112" s="18"/>
      <c r="S112" s="18"/>
      <c r="T112" s="18"/>
      <c r="U112" s="18"/>
    </row>
    <row r="113" spans="5:21" x14ac:dyDescent="0.25">
      <c r="E113" s="17">
        <v>48152</v>
      </c>
      <c r="F113" s="16">
        <f t="shared" si="9"/>
        <v>1.5779926712968795E-3</v>
      </c>
      <c r="G113" s="18" t="e">
        <f t="shared" si="8"/>
        <v>#REF!</v>
      </c>
      <c r="R113" s="18"/>
      <c r="S113" s="18"/>
      <c r="T113" s="18"/>
      <c r="U113" s="18"/>
    </row>
    <row r="114" spans="5:21" x14ac:dyDescent="0.25">
      <c r="E114" s="17">
        <v>48182</v>
      </c>
      <c r="F114" s="16">
        <f t="shared" si="9"/>
        <v>1.5779926712968795E-3</v>
      </c>
      <c r="G114" s="18" t="e">
        <f t="shared" si="8"/>
        <v>#REF!</v>
      </c>
      <c r="R114" s="18"/>
      <c r="S114" s="18"/>
      <c r="T114" s="18"/>
      <c r="U114" s="18"/>
    </row>
    <row r="115" spans="5:21" x14ac:dyDescent="0.25">
      <c r="E115" s="17">
        <v>48213</v>
      </c>
      <c r="F115" s="16">
        <f t="shared" si="9"/>
        <v>1.5779926712968795E-3</v>
      </c>
      <c r="G115" s="18" t="e">
        <f t="shared" si="8"/>
        <v>#REF!</v>
      </c>
      <c r="R115" s="18"/>
      <c r="S115" s="18"/>
      <c r="T115" s="18"/>
      <c r="U115" s="18"/>
    </row>
    <row r="116" spans="5:21" x14ac:dyDescent="0.25">
      <c r="E116" s="17">
        <v>48244</v>
      </c>
      <c r="F116" s="16">
        <f t="shared" si="9"/>
        <v>1.5779926712968795E-3</v>
      </c>
      <c r="G116" s="18" t="e">
        <f t="shared" si="8"/>
        <v>#REF!</v>
      </c>
      <c r="R116" s="18"/>
      <c r="S116" s="18"/>
      <c r="T116" s="18"/>
      <c r="U116" s="18"/>
    </row>
    <row r="117" spans="5:21" x14ac:dyDescent="0.25">
      <c r="E117" s="17">
        <v>48273</v>
      </c>
      <c r="F117" s="16">
        <f t="shared" si="9"/>
        <v>1.5779926712968795E-3</v>
      </c>
      <c r="G117" s="18" t="e">
        <f t="shared" si="8"/>
        <v>#REF!</v>
      </c>
      <c r="R117" s="18"/>
      <c r="S117" s="18"/>
      <c r="T117" s="18"/>
      <c r="U117" s="18"/>
    </row>
    <row r="118" spans="5:21" x14ac:dyDescent="0.25">
      <c r="E118" s="17">
        <v>48304</v>
      </c>
      <c r="F118" s="16">
        <f t="shared" si="9"/>
        <v>1.5779926712968795E-3</v>
      </c>
      <c r="G118" s="18" t="e">
        <f t="shared" si="8"/>
        <v>#REF!</v>
      </c>
      <c r="R118" s="18"/>
      <c r="S118" s="18"/>
      <c r="T118" s="18"/>
      <c r="U118" s="18"/>
    </row>
    <row r="119" spans="5:21" x14ac:dyDescent="0.25">
      <c r="E119" s="17">
        <v>48334</v>
      </c>
      <c r="F119" s="16">
        <f t="shared" si="9"/>
        <v>1.5779926712968795E-3</v>
      </c>
      <c r="G119" s="18" t="e">
        <f t="shared" si="8"/>
        <v>#REF!</v>
      </c>
      <c r="R119" s="18"/>
      <c r="S119" s="18"/>
      <c r="T119" s="18"/>
      <c r="U119" s="18"/>
    </row>
    <row r="120" spans="5:21" x14ac:dyDescent="0.25">
      <c r="E120" s="17">
        <v>48365</v>
      </c>
      <c r="F120" s="16">
        <f t="shared" si="9"/>
        <v>1.5779926712968795E-3</v>
      </c>
      <c r="G120" s="18" t="e">
        <f t="shared" si="8"/>
        <v>#REF!</v>
      </c>
      <c r="R120" s="18"/>
      <c r="S120" s="18"/>
      <c r="T120" s="18"/>
      <c r="U120" s="18"/>
    </row>
    <row r="121" spans="5:21" x14ac:dyDescent="0.25">
      <c r="E121" s="17">
        <v>48395</v>
      </c>
      <c r="F121" s="16">
        <f t="shared" si="9"/>
        <v>1.5779926712968795E-3</v>
      </c>
      <c r="G121" s="18" t="e">
        <f t="shared" si="8"/>
        <v>#REF!</v>
      </c>
      <c r="R121" s="18"/>
      <c r="S121" s="18"/>
      <c r="T121" s="18"/>
      <c r="U121" s="18"/>
    </row>
    <row r="122" spans="5:21" x14ac:dyDescent="0.25">
      <c r="E122" s="17"/>
      <c r="R122" s="34"/>
      <c r="T122" s="34"/>
    </row>
    <row r="123" spans="5:21" x14ac:dyDescent="0.25">
      <c r="E123" s="1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6F153-C7D4-41CE-992E-10B3EB83657F}">
  <dimension ref="A1:R449"/>
  <sheetViews>
    <sheetView zoomScaleNormal="100" workbookViewId="0">
      <pane xSplit="1" ySplit="6" topLeftCell="B7" activePane="bottomRight" state="frozen"/>
      <selection activeCell="H39" sqref="H39"/>
      <selection pane="topRight" activeCell="H39" sqref="H39"/>
      <selection pane="bottomLeft" activeCell="H39" sqref="H39"/>
      <selection pane="bottomRight"/>
    </sheetView>
  </sheetViews>
  <sheetFormatPr defaultColWidth="9.140625" defaultRowHeight="15" x14ac:dyDescent="0.25"/>
  <cols>
    <col min="1" max="1" width="8.7109375" style="1" customWidth="1"/>
    <col min="2" max="2" width="10.5703125" style="2" bestFit="1" customWidth="1"/>
    <col min="3" max="3" width="9.5703125" style="2" bestFit="1" customWidth="1"/>
    <col min="4" max="4" width="10.5703125" style="2" bestFit="1" customWidth="1"/>
    <col min="5" max="5" width="9.5703125" style="2" bestFit="1" customWidth="1"/>
    <col min="6" max="7" width="12" style="2" bestFit="1" customWidth="1"/>
    <col min="8" max="8" width="11.85546875" style="2" customWidth="1"/>
    <col min="9" max="9" width="12" style="2" bestFit="1" customWidth="1"/>
    <col min="10" max="10" width="11.7109375" style="2" bestFit="1" customWidth="1"/>
    <col min="11" max="17" width="12.85546875" style="2" customWidth="1"/>
    <col min="18" max="16384" width="9.140625" style="2"/>
  </cols>
  <sheetData>
    <row r="1" spans="1:18" x14ac:dyDescent="0.25">
      <c r="A1" s="58" t="s">
        <v>90</v>
      </c>
    </row>
    <row r="2" spans="1:18" x14ac:dyDescent="0.25">
      <c r="A2" s="59" t="s">
        <v>47</v>
      </c>
    </row>
    <row r="3" spans="1:18" x14ac:dyDescent="0.25">
      <c r="A3" s="59" t="s">
        <v>91</v>
      </c>
    </row>
    <row r="4" spans="1:18" x14ac:dyDescent="0.25">
      <c r="A4" s="2"/>
      <c r="J4" s="67" t="s">
        <v>139</v>
      </c>
    </row>
    <row r="5" spans="1:18" x14ac:dyDescent="0.25">
      <c r="A5" s="2"/>
      <c r="B5" s="87" t="s">
        <v>6</v>
      </c>
      <c r="C5" s="88"/>
      <c r="D5" s="88"/>
      <c r="E5" s="88"/>
      <c r="F5" s="88"/>
      <c r="G5" s="88"/>
      <c r="H5" s="88"/>
      <c r="I5" s="89"/>
      <c r="J5" s="87" t="s">
        <v>130</v>
      </c>
      <c r="K5" s="88"/>
      <c r="L5" s="88"/>
      <c r="M5" s="89"/>
      <c r="N5" s="87" t="s">
        <v>129</v>
      </c>
      <c r="O5" s="88"/>
      <c r="P5" s="88"/>
      <c r="Q5" s="88"/>
    </row>
    <row r="6" spans="1:18" ht="68.25" customHeight="1" x14ac:dyDescent="0.25">
      <c r="A6" s="60" t="s">
        <v>0</v>
      </c>
      <c r="B6" s="62" t="s">
        <v>134</v>
      </c>
      <c r="C6" s="62" t="s">
        <v>131</v>
      </c>
      <c r="D6" s="62" t="s">
        <v>132</v>
      </c>
      <c r="E6" s="62" t="s">
        <v>133</v>
      </c>
      <c r="F6" s="62" t="s">
        <v>135</v>
      </c>
      <c r="G6" s="62" t="s">
        <v>136</v>
      </c>
      <c r="H6" s="62" t="s">
        <v>137</v>
      </c>
      <c r="I6" s="62" t="s">
        <v>138</v>
      </c>
      <c r="J6" s="62" t="s">
        <v>1</v>
      </c>
      <c r="K6" s="62" t="s">
        <v>128</v>
      </c>
      <c r="L6" s="62" t="s">
        <v>127</v>
      </c>
      <c r="M6" s="62" t="s">
        <v>2</v>
      </c>
      <c r="N6" s="62" t="s">
        <v>10</v>
      </c>
      <c r="O6" s="62" t="s">
        <v>126</v>
      </c>
      <c r="P6" s="62" t="s">
        <v>125</v>
      </c>
      <c r="Q6" s="62" t="s">
        <v>124</v>
      </c>
      <c r="R6" s="58" t="s">
        <v>142</v>
      </c>
    </row>
    <row r="7" spans="1:18" x14ac:dyDescent="0.25">
      <c r="A7" s="57">
        <v>36556</v>
      </c>
      <c r="B7" s="74">
        <v>11681</v>
      </c>
      <c r="C7" s="74">
        <v>3528</v>
      </c>
      <c r="D7" s="74">
        <v>5770</v>
      </c>
      <c r="E7" s="74">
        <v>2359</v>
      </c>
      <c r="F7" s="74"/>
      <c r="G7" s="74"/>
      <c r="H7" s="74"/>
      <c r="I7" s="74"/>
      <c r="J7" s="74"/>
      <c r="K7" s="74"/>
      <c r="L7" s="74"/>
      <c r="M7" s="74"/>
      <c r="N7" s="74"/>
      <c r="O7" s="74"/>
      <c r="P7" s="74"/>
      <c r="Q7" s="74"/>
    </row>
    <row r="8" spans="1:18" x14ac:dyDescent="0.25">
      <c r="A8" s="57">
        <v>36585</v>
      </c>
      <c r="B8" s="74">
        <v>13120</v>
      </c>
      <c r="C8" s="74">
        <v>4024</v>
      </c>
      <c r="D8" s="74">
        <v>6122</v>
      </c>
      <c r="E8" s="74">
        <v>2927</v>
      </c>
      <c r="F8" s="74"/>
      <c r="G8" s="74"/>
      <c r="H8" s="74"/>
      <c r="I8" s="74"/>
      <c r="J8" s="74"/>
      <c r="K8" s="74"/>
      <c r="L8" s="74"/>
      <c r="M8" s="74"/>
      <c r="N8" s="74"/>
      <c r="O8" s="74"/>
      <c r="P8" s="74"/>
      <c r="Q8" s="74"/>
    </row>
    <row r="9" spans="1:18" x14ac:dyDescent="0.25">
      <c r="A9" s="57">
        <v>36616</v>
      </c>
      <c r="B9" s="74">
        <v>15228</v>
      </c>
      <c r="C9" s="74">
        <v>4544</v>
      </c>
      <c r="D9" s="74">
        <v>7368</v>
      </c>
      <c r="E9" s="74">
        <v>3268</v>
      </c>
      <c r="F9" s="74"/>
      <c r="G9" s="74"/>
      <c r="H9" s="74"/>
      <c r="I9" s="74"/>
      <c r="J9" s="74"/>
      <c r="K9" s="74"/>
      <c r="L9" s="74"/>
      <c r="M9" s="74"/>
      <c r="N9" s="74"/>
      <c r="O9" s="74"/>
      <c r="P9" s="74"/>
      <c r="Q9" s="74"/>
    </row>
    <row r="10" spans="1:18" x14ac:dyDescent="0.25">
      <c r="A10" s="57">
        <v>36646</v>
      </c>
      <c r="B10" s="74">
        <v>11350</v>
      </c>
      <c r="C10" s="74">
        <v>3476</v>
      </c>
      <c r="D10" s="74">
        <v>5461</v>
      </c>
      <c r="E10" s="74">
        <v>2391</v>
      </c>
      <c r="F10" s="74"/>
      <c r="G10" s="74"/>
      <c r="H10" s="74"/>
      <c r="I10" s="74"/>
      <c r="J10" s="74"/>
      <c r="K10" s="74"/>
      <c r="L10" s="74"/>
      <c r="M10" s="74"/>
      <c r="N10" s="74"/>
      <c r="O10" s="74"/>
      <c r="P10" s="74"/>
      <c r="Q10" s="74"/>
    </row>
    <row r="11" spans="1:18" x14ac:dyDescent="0.25">
      <c r="A11" s="57">
        <v>36677</v>
      </c>
      <c r="B11" s="74">
        <v>14590</v>
      </c>
      <c r="C11" s="74">
        <v>4204</v>
      </c>
      <c r="D11" s="74">
        <v>7063</v>
      </c>
      <c r="E11" s="74">
        <v>3289</v>
      </c>
      <c r="F11" s="74"/>
      <c r="G11" s="74"/>
      <c r="H11" s="74"/>
      <c r="I11" s="74"/>
      <c r="J11" s="74"/>
      <c r="K11" s="74"/>
      <c r="L11" s="74"/>
      <c r="M11" s="74"/>
      <c r="N11" s="74"/>
      <c r="O11" s="74"/>
      <c r="P11" s="74"/>
      <c r="Q11" s="74"/>
    </row>
    <row r="12" spans="1:18" x14ac:dyDescent="0.25">
      <c r="A12" s="57">
        <v>36707</v>
      </c>
      <c r="B12" s="74">
        <v>13530</v>
      </c>
      <c r="C12" s="74">
        <v>4024</v>
      </c>
      <c r="D12" s="74">
        <v>6549</v>
      </c>
      <c r="E12" s="74">
        <v>2933</v>
      </c>
      <c r="F12" s="74"/>
      <c r="G12" s="74"/>
      <c r="H12" s="74"/>
      <c r="I12" s="74"/>
      <c r="J12" s="74"/>
      <c r="K12" s="74"/>
      <c r="L12" s="74"/>
      <c r="M12" s="74"/>
      <c r="N12" s="74"/>
      <c r="O12" s="74"/>
      <c r="P12" s="74"/>
      <c r="Q12" s="74"/>
    </row>
    <row r="13" spans="1:18" x14ac:dyDescent="0.25">
      <c r="A13" s="57">
        <v>36738</v>
      </c>
      <c r="B13" s="74">
        <v>13224</v>
      </c>
      <c r="C13" s="74">
        <v>3949</v>
      </c>
      <c r="D13" s="74">
        <v>6406</v>
      </c>
      <c r="E13" s="74">
        <v>2823</v>
      </c>
      <c r="F13" s="74"/>
      <c r="G13" s="74"/>
      <c r="H13" s="74"/>
      <c r="I13" s="74"/>
      <c r="J13" s="74"/>
      <c r="K13" s="74"/>
      <c r="L13" s="74"/>
      <c r="M13" s="74"/>
      <c r="N13" s="74"/>
      <c r="O13" s="74"/>
      <c r="P13" s="74"/>
      <c r="Q13" s="74"/>
    </row>
    <row r="14" spans="1:18" x14ac:dyDescent="0.25">
      <c r="A14" s="57">
        <v>36769</v>
      </c>
      <c r="B14" s="74">
        <v>14181</v>
      </c>
      <c r="C14" s="74">
        <v>4276</v>
      </c>
      <c r="D14" s="74">
        <v>7049</v>
      </c>
      <c r="E14" s="74">
        <v>2826</v>
      </c>
      <c r="F14" s="74"/>
      <c r="G14" s="74"/>
      <c r="H14" s="74"/>
      <c r="I14" s="74"/>
      <c r="J14" s="74"/>
      <c r="K14" s="74"/>
      <c r="L14" s="74"/>
      <c r="M14" s="74"/>
      <c r="N14" s="74"/>
      <c r="O14" s="74"/>
      <c r="P14" s="74"/>
      <c r="Q14" s="74"/>
    </row>
    <row r="15" spans="1:18" x14ac:dyDescent="0.25">
      <c r="A15" s="57">
        <v>36799</v>
      </c>
      <c r="B15" s="74">
        <v>12704</v>
      </c>
      <c r="C15" s="74">
        <v>3917</v>
      </c>
      <c r="D15" s="74">
        <v>6209</v>
      </c>
      <c r="E15" s="74">
        <v>2561</v>
      </c>
      <c r="F15" s="74"/>
      <c r="G15" s="74"/>
      <c r="H15" s="74"/>
      <c r="I15" s="74"/>
      <c r="J15" s="74"/>
      <c r="K15" s="74"/>
      <c r="L15" s="74"/>
      <c r="M15" s="74"/>
      <c r="N15" s="74"/>
      <c r="O15" s="74"/>
      <c r="P15" s="74"/>
      <c r="Q15" s="74"/>
    </row>
    <row r="16" spans="1:18" x14ac:dyDescent="0.25">
      <c r="A16" s="57">
        <v>36830</v>
      </c>
      <c r="B16" s="74">
        <v>13523</v>
      </c>
      <c r="C16" s="74">
        <v>4025</v>
      </c>
      <c r="D16" s="74">
        <v>6739</v>
      </c>
      <c r="E16" s="74">
        <v>2737</v>
      </c>
      <c r="F16" s="74"/>
      <c r="G16" s="74"/>
      <c r="H16" s="74"/>
      <c r="I16" s="74"/>
      <c r="J16" s="74"/>
      <c r="K16" s="74"/>
      <c r="L16" s="74"/>
      <c r="M16" s="74"/>
      <c r="N16" s="74"/>
      <c r="O16" s="74"/>
      <c r="P16" s="74"/>
      <c r="Q16" s="74"/>
    </row>
    <row r="17" spans="1:17" x14ac:dyDescent="0.25">
      <c r="A17" s="57">
        <v>36860</v>
      </c>
      <c r="B17" s="74">
        <v>13520</v>
      </c>
      <c r="C17" s="74">
        <v>4192</v>
      </c>
      <c r="D17" s="74">
        <v>6582</v>
      </c>
      <c r="E17" s="74">
        <v>2729</v>
      </c>
      <c r="F17" s="74"/>
      <c r="G17" s="74"/>
      <c r="H17" s="74"/>
      <c r="I17" s="74"/>
      <c r="J17" s="74"/>
      <c r="K17" s="74"/>
      <c r="L17" s="74"/>
      <c r="M17" s="74"/>
      <c r="N17" s="74"/>
      <c r="O17" s="74"/>
      <c r="P17" s="74"/>
      <c r="Q17" s="74"/>
    </row>
    <row r="18" spans="1:17" x14ac:dyDescent="0.25">
      <c r="A18" s="57">
        <v>36891</v>
      </c>
      <c r="B18" s="74">
        <v>11799</v>
      </c>
      <c r="C18" s="74">
        <v>3855</v>
      </c>
      <c r="D18" s="74">
        <v>5609</v>
      </c>
      <c r="E18" s="74">
        <v>2317</v>
      </c>
      <c r="F18" s="74">
        <v>13204.166666666666</v>
      </c>
      <c r="G18" s="74">
        <v>4001.1666666666665</v>
      </c>
      <c r="H18" s="74">
        <v>6410.583333333333</v>
      </c>
      <c r="I18" s="74">
        <v>2763.3333333333335</v>
      </c>
      <c r="J18" s="74"/>
      <c r="K18" s="74"/>
      <c r="L18" s="74"/>
      <c r="M18" s="74"/>
      <c r="N18" s="74"/>
      <c r="O18" s="74"/>
      <c r="P18" s="74"/>
      <c r="Q18" s="74"/>
    </row>
    <row r="19" spans="1:17" x14ac:dyDescent="0.25">
      <c r="A19" s="57">
        <v>36922</v>
      </c>
      <c r="B19" s="74">
        <v>12930</v>
      </c>
      <c r="C19" s="74">
        <v>3970</v>
      </c>
      <c r="D19" s="74">
        <v>6521</v>
      </c>
      <c r="E19" s="74">
        <v>2398</v>
      </c>
      <c r="F19" s="74">
        <v>13308.25</v>
      </c>
      <c r="G19" s="74">
        <v>4038</v>
      </c>
      <c r="H19" s="74">
        <v>6473.166666666667</v>
      </c>
      <c r="I19" s="74">
        <v>2766.5833333333335</v>
      </c>
      <c r="J19" s="74"/>
      <c r="K19" s="74"/>
      <c r="L19" s="74"/>
      <c r="M19" s="74"/>
      <c r="N19" s="74"/>
      <c r="O19" s="74"/>
      <c r="P19" s="74"/>
      <c r="Q19" s="74"/>
    </row>
    <row r="20" spans="1:17" x14ac:dyDescent="0.25">
      <c r="A20" s="57">
        <v>36950</v>
      </c>
      <c r="B20" s="74">
        <v>13292</v>
      </c>
      <c r="C20" s="74">
        <v>4124</v>
      </c>
      <c r="D20" s="74">
        <v>6545</v>
      </c>
      <c r="E20" s="74">
        <v>2593</v>
      </c>
      <c r="F20" s="74">
        <v>13322.583333333334</v>
      </c>
      <c r="G20" s="74">
        <v>4046.3333333333335</v>
      </c>
      <c r="H20" s="74">
        <v>6508.416666666667</v>
      </c>
      <c r="I20" s="74">
        <v>2738.75</v>
      </c>
      <c r="J20" s="74"/>
      <c r="K20" s="74"/>
      <c r="L20" s="74"/>
      <c r="M20" s="74"/>
      <c r="N20" s="74"/>
      <c r="O20" s="74"/>
      <c r="P20" s="74"/>
      <c r="Q20" s="74"/>
    </row>
    <row r="21" spans="1:17" x14ac:dyDescent="0.25">
      <c r="A21" s="57">
        <v>36981</v>
      </c>
      <c r="B21" s="74">
        <v>14468</v>
      </c>
      <c r="C21" s="74">
        <v>4329</v>
      </c>
      <c r="D21" s="74">
        <v>6808</v>
      </c>
      <c r="E21" s="74">
        <v>3297</v>
      </c>
      <c r="F21" s="74">
        <v>13259.25</v>
      </c>
      <c r="G21" s="74">
        <v>4028.4166666666665</v>
      </c>
      <c r="H21" s="74">
        <v>6461.75</v>
      </c>
      <c r="I21" s="74">
        <v>2741.1666666666665</v>
      </c>
      <c r="J21" s="74"/>
      <c r="K21" s="74"/>
      <c r="L21" s="74"/>
      <c r="M21" s="74"/>
      <c r="N21" s="74"/>
      <c r="O21" s="74"/>
      <c r="P21" s="74"/>
      <c r="Q21" s="74"/>
    </row>
    <row r="22" spans="1:17" x14ac:dyDescent="0.25">
      <c r="A22" s="57">
        <v>37011</v>
      </c>
      <c r="B22" s="74">
        <v>12326</v>
      </c>
      <c r="C22" s="74">
        <v>3626</v>
      </c>
      <c r="D22" s="74">
        <v>5994</v>
      </c>
      <c r="E22" s="74">
        <v>2677</v>
      </c>
      <c r="F22" s="74">
        <v>13340.583333333334</v>
      </c>
      <c r="G22" s="74">
        <v>4040.9166666666665</v>
      </c>
      <c r="H22" s="74">
        <v>6506.166666666667</v>
      </c>
      <c r="I22" s="74">
        <v>2765</v>
      </c>
      <c r="J22" s="74"/>
      <c r="K22" s="74"/>
      <c r="L22" s="74"/>
      <c r="M22" s="74"/>
      <c r="N22" s="74"/>
      <c r="O22" s="74"/>
      <c r="P22" s="74"/>
      <c r="Q22" s="74"/>
    </row>
    <row r="23" spans="1:17" x14ac:dyDescent="0.25">
      <c r="A23" s="57">
        <v>37042</v>
      </c>
      <c r="B23" s="74">
        <v>14531</v>
      </c>
      <c r="C23" s="74">
        <v>4264</v>
      </c>
      <c r="D23" s="74">
        <v>7222</v>
      </c>
      <c r="E23" s="74">
        <v>3006</v>
      </c>
      <c r="F23" s="74">
        <v>13335.666666666666</v>
      </c>
      <c r="G23" s="74">
        <v>4045.9166666666665</v>
      </c>
      <c r="H23" s="74">
        <v>6519.416666666667</v>
      </c>
      <c r="I23" s="74">
        <v>2741.4166666666665</v>
      </c>
      <c r="J23" s="74"/>
      <c r="K23" s="74"/>
      <c r="L23" s="74"/>
      <c r="M23" s="74"/>
      <c r="N23" s="74"/>
      <c r="O23" s="74"/>
      <c r="P23" s="74"/>
      <c r="Q23" s="74"/>
    </row>
    <row r="24" spans="1:17" x14ac:dyDescent="0.25">
      <c r="A24" s="57">
        <v>37072</v>
      </c>
      <c r="B24" s="74">
        <v>12425</v>
      </c>
      <c r="C24" s="74">
        <v>3586</v>
      </c>
      <c r="D24" s="74">
        <v>6029</v>
      </c>
      <c r="E24" s="74">
        <v>2782</v>
      </c>
      <c r="F24" s="74">
        <v>13243.583333333334</v>
      </c>
      <c r="G24" s="74">
        <v>4009.4166666666665</v>
      </c>
      <c r="H24" s="74">
        <v>6476.083333333333</v>
      </c>
      <c r="I24" s="74">
        <v>2728.8333333333335</v>
      </c>
      <c r="J24" s="74"/>
      <c r="K24" s="74"/>
      <c r="L24" s="74"/>
      <c r="M24" s="74"/>
      <c r="N24" s="74"/>
      <c r="O24" s="74"/>
      <c r="P24" s="74"/>
      <c r="Q24" s="74"/>
    </row>
    <row r="25" spans="1:17" x14ac:dyDescent="0.25">
      <c r="A25" s="57">
        <v>37103</v>
      </c>
      <c r="B25" s="74">
        <v>13035</v>
      </c>
      <c r="C25" s="74">
        <v>3904</v>
      </c>
      <c r="D25" s="74">
        <v>6349</v>
      </c>
      <c r="E25" s="74">
        <v>2750</v>
      </c>
      <c r="F25" s="74">
        <v>13227.833333333334</v>
      </c>
      <c r="G25" s="74">
        <v>4005.6666666666665</v>
      </c>
      <c r="H25" s="74">
        <v>6471.333333333333</v>
      </c>
      <c r="I25" s="74">
        <v>2722.75</v>
      </c>
      <c r="J25" s="74"/>
      <c r="K25" s="74"/>
      <c r="L25" s="74"/>
      <c r="M25" s="74"/>
      <c r="N25" s="74"/>
      <c r="O25" s="74"/>
      <c r="P25" s="74"/>
      <c r="Q25" s="74"/>
    </row>
    <row r="26" spans="1:17" x14ac:dyDescent="0.25">
      <c r="A26" s="57">
        <v>37134</v>
      </c>
      <c r="B26" s="74">
        <v>14117</v>
      </c>
      <c r="C26" s="74">
        <v>3977</v>
      </c>
      <c r="D26" s="74">
        <v>7115</v>
      </c>
      <c r="E26" s="74">
        <v>2985</v>
      </c>
      <c r="F26" s="74">
        <v>13222.5</v>
      </c>
      <c r="G26" s="74">
        <v>3980.75</v>
      </c>
      <c r="H26" s="74">
        <v>6476.833333333333</v>
      </c>
      <c r="I26" s="74">
        <v>2736</v>
      </c>
      <c r="J26" s="74"/>
      <c r="K26" s="74"/>
      <c r="L26" s="74"/>
      <c r="M26" s="74"/>
      <c r="N26" s="74"/>
      <c r="O26" s="74"/>
      <c r="P26" s="74"/>
      <c r="Q26" s="74"/>
    </row>
    <row r="27" spans="1:17" x14ac:dyDescent="0.25">
      <c r="A27" s="57">
        <v>37164</v>
      </c>
      <c r="B27" s="74">
        <v>11996</v>
      </c>
      <c r="C27" s="74">
        <v>3641</v>
      </c>
      <c r="D27" s="74">
        <v>5905</v>
      </c>
      <c r="E27" s="74">
        <v>2419</v>
      </c>
      <c r="F27" s="74">
        <v>13163.5</v>
      </c>
      <c r="G27" s="74">
        <v>3957.75</v>
      </c>
      <c r="H27" s="74">
        <v>6451.5</v>
      </c>
      <c r="I27" s="74">
        <v>2724.1666666666665</v>
      </c>
      <c r="J27" s="74"/>
      <c r="K27" s="74"/>
      <c r="L27" s="74"/>
      <c r="M27" s="74"/>
      <c r="N27" s="74"/>
      <c r="O27" s="74"/>
      <c r="P27" s="74"/>
      <c r="Q27" s="74"/>
    </row>
    <row r="28" spans="1:17" x14ac:dyDescent="0.25">
      <c r="A28" s="57">
        <v>37195</v>
      </c>
      <c r="B28" s="74">
        <v>13707</v>
      </c>
      <c r="C28" s="74">
        <v>4092</v>
      </c>
      <c r="D28" s="74">
        <v>6731</v>
      </c>
      <c r="E28" s="74">
        <v>2861</v>
      </c>
      <c r="F28" s="74">
        <v>13178.833333333334</v>
      </c>
      <c r="G28" s="74">
        <v>3963.3333333333335</v>
      </c>
      <c r="H28" s="74">
        <v>6450.833333333333</v>
      </c>
      <c r="I28" s="74">
        <v>2734.5</v>
      </c>
      <c r="J28" s="74"/>
      <c r="K28" s="74"/>
      <c r="L28" s="74"/>
      <c r="M28" s="74"/>
      <c r="N28" s="74"/>
      <c r="O28" s="74"/>
      <c r="P28" s="74"/>
      <c r="Q28" s="74"/>
    </row>
    <row r="29" spans="1:17" x14ac:dyDescent="0.25">
      <c r="A29" s="57">
        <v>37225</v>
      </c>
      <c r="B29" s="74">
        <v>13145</v>
      </c>
      <c r="C29" s="74">
        <v>3986</v>
      </c>
      <c r="D29" s="74">
        <v>6335</v>
      </c>
      <c r="E29" s="74">
        <v>2794</v>
      </c>
      <c r="F29" s="74">
        <v>13147.583333333334</v>
      </c>
      <c r="G29" s="74">
        <v>3946.1666666666665</v>
      </c>
      <c r="H29" s="74">
        <v>6430.25</v>
      </c>
      <c r="I29" s="74">
        <v>2739.9166666666665</v>
      </c>
      <c r="J29" s="74"/>
      <c r="K29" s="74"/>
      <c r="L29" s="74"/>
      <c r="M29" s="74"/>
      <c r="N29" s="74"/>
      <c r="O29" s="74"/>
      <c r="P29" s="74"/>
      <c r="Q29" s="74"/>
    </row>
    <row r="30" spans="1:17" x14ac:dyDescent="0.25">
      <c r="A30" s="57">
        <v>37256</v>
      </c>
      <c r="B30" s="74">
        <v>11617</v>
      </c>
      <c r="C30" s="74">
        <v>3736</v>
      </c>
      <c r="D30" s="74">
        <v>5759</v>
      </c>
      <c r="E30" s="74">
        <v>2102</v>
      </c>
      <c r="F30" s="74">
        <v>13132.416666666666</v>
      </c>
      <c r="G30" s="74">
        <v>3936.25</v>
      </c>
      <c r="H30" s="74">
        <v>6442.75</v>
      </c>
      <c r="I30" s="74">
        <v>2722</v>
      </c>
      <c r="J30" s="74"/>
      <c r="K30" s="74"/>
      <c r="L30" s="74"/>
      <c r="M30" s="74"/>
      <c r="N30" s="74"/>
      <c r="O30" s="74"/>
      <c r="P30" s="74"/>
      <c r="Q30" s="74"/>
    </row>
    <row r="31" spans="1:17" x14ac:dyDescent="0.25">
      <c r="A31" s="57">
        <v>37287</v>
      </c>
      <c r="B31" s="74">
        <v>13842</v>
      </c>
      <c r="C31" s="74">
        <v>3886</v>
      </c>
      <c r="D31" s="74">
        <v>7371</v>
      </c>
      <c r="E31" s="74">
        <v>2554</v>
      </c>
      <c r="F31" s="74">
        <v>13208.416666666666</v>
      </c>
      <c r="G31" s="74">
        <v>3929.25</v>
      </c>
      <c r="H31" s="74">
        <v>6513.583333333333</v>
      </c>
      <c r="I31" s="74">
        <v>2735</v>
      </c>
      <c r="J31" s="74"/>
      <c r="K31" s="74"/>
      <c r="L31" s="74"/>
      <c r="M31" s="74"/>
      <c r="N31" s="74"/>
      <c r="O31" s="74"/>
      <c r="P31" s="74"/>
      <c r="Q31" s="74"/>
    </row>
    <row r="32" spans="1:17" x14ac:dyDescent="0.25">
      <c r="A32" s="57">
        <v>37315</v>
      </c>
      <c r="B32" s="74">
        <v>12628</v>
      </c>
      <c r="C32" s="74">
        <v>3698</v>
      </c>
      <c r="D32" s="74">
        <v>6114</v>
      </c>
      <c r="E32" s="74">
        <v>2751</v>
      </c>
      <c r="F32" s="74">
        <v>13153.083333333334</v>
      </c>
      <c r="G32" s="74">
        <v>3893.75</v>
      </c>
      <c r="H32" s="74">
        <v>6477.666666666667</v>
      </c>
      <c r="I32" s="74">
        <v>2748.1666666666665</v>
      </c>
      <c r="J32" s="74"/>
      <c r="K32" s="74"/>
      <c r="L32" s="74"/>
      <c r="M32" s="74"/>
      <c r="N32" s="74"/>
      <c r="O32" s="74"/>
      <c r="P32" s="74"/>
      <c r="Q32" s="74"/>
    </row>
    <row r="33" spans="1:18" x14ac:dyDescent="0.25">
      <c r="A33" s="57">
        <v>37346</v>
      </c>
      <c r="B33" s="74">
        <v>13106</v>
      </c>
      <c r="C33" s="74">
        <v>3961</v>
      </c>
      <c r="D33" s="74">
        <v>6270</v>
      </c>
      <c r="E33" s="74">
        <v>2844</v>
      </c>
      <c r="F33" s="74">
        <v>13039.583333333334</v>
      </c>
      <c r="G33" s="74">
        <v>3863.0833333333335</v>
      </c>
      <c r="H33" s="74">
        <v>6432.833333333333</v>
      </c>
      <c r="I33" s="74">
        <v>2710.4166666666665</v>
      </c>
      <c r="J33" s="74"/>
      <c r="K33" s="74"/>
      <c r="L33" s="74"/>
      <c r="M33" s="74"/>
      <c r="N33" s="74"/>
      <c r="O33" s="74"/>
      <c r="P33" s="74"/>
      <c r="Q33" s="74"/>
    </row>
    <row r="34" spans="1:18" x14ac:dyDescent="0.25">
      <c r="A34" s="57">
        <v>37376</v>
      </c>
      <c r="B34" s="74">
        <v>12619</v>
      </c>
      <c r="C34" s="74">
        <v>3736</v>
      </c>
      <c r="D34" s="74">
        <v>6237</v>
      </c>
      <c r="E34" s="74">
        <v>2617</v>
      </c>
      <c r="F34" s="74">
        <v>13064</v>
      </c>
      <c r="G34" s="74">
        <v>3872.25</v>
      </c>
      <c r="H34" s="74">
        <v>6453.083333333333</v>
      </c>
      <c r="I34" s="74">
        <v>2705.4166666666665</v>
      </c>
      <c r="J34" s="74"/>
      <c r="K34" s="74"/>
      <c r="L34" s="74"/>
      <c r="M34" s="74"/>
      <c r="N34" s="74"/>
      <c r="O34" s="74"/>
      <c r="P34" s="74"/>
      <c r="Q34" s="74"/>
    </row>
    <row r="35" spans="1:18" x14ac:dyDescent="0.25">
      <c r="A35" s="57">
        <v>37407</v>
      </c>
      <c r="B35" s="74">
        <v>14476</v>
      </c>
      <c r="C35" s="74">
        <v>4264</v>
      </c>
      <c r="D35" s="74">
        <v>7178</v>
      </c>
      <c r="E35" s="74">
        <v>3007</v>
      </c>
      <c r="F35" s="74">
        <v>13059.416666666666</v>
      </c>
      <c r="G35" s="74">
        <v>3872.25</v>
      </c>
      <c r="H35" s="74">
        <v>6449.416666666667</v>
      </c>
      <c r="I35" s="74">
        <v>2705.5</v>
      </c>
      <c r="J35" s="74"/>
      <c r="K35" s="74"/>
      <c r="L35" s="74"/>
      <c r="M35" s="74"/>
      <c r="N35" s="74"/>
      <c r="O35" s="74"/>
      <c r="P35" s="74"/>
      <c r="Q35" s="74"/>
    </row>
    <row r="36" spans="1:18" x14ac:dyDescent="0.25">
      <c r="A36" s="57">
        <v>37437</v>
      </c>
      <c r="B36" s="74">
        <v>12311</v>
      </c>
      <c r="C36" s="74">
        <v>3659</v>
      </c>
      <c r="D36" s="74">
        <v>6069</v>
      </c>
      <c r="E36" s="74">
        <v>2546</v>
      </c>
      <c r="F36" s="74">
        <v>13049.916666666666</v>
      </c>
      <c r="G36" s="74">
        <v>3878.3333333333335</v>
      </c>
      <c r="H36" s="74">
        <v>6452.75</v>
      </c>
      <c r="I36" s="74">
        <v>2685.8333333333335</v>
      </c>
      <c r="J36" s="74"/>
      <c r="K36" s="74"/>
      <c r="L36" s="74"/>
      <c r="M36" s="74"/>
      <c r="N36" s="74"/>
      <c r="O36" s="74"/>
      <c r="P36" s="74"/>
      <c r="Q36" s="74"/>
    </row>
    <row r="37" spans="1:18" x14ac:dyDescent="0.25">
      <c r="A37" s="57">
        <v>37468</v>
      </c>
      <c r="B37" s="74">
        <v>13960</v>
      </c>
      <c r="C37" s="74">
        <v>4035</v>
      </c>
      <c r="D37" s="74">
        <v>7066</v>
      </c>
      <c r="E37" s="74">
        <v>2829</v>
      </c>
      <c r="F37" s="74">
        <v>13127</v>
      </c>
      <c r="G37" s="74">
        <v>3889.25</v>
      </c>
      <c r="H37" s="74">
        <v>6512.5</v>
      </c>
      <c r="I37" s="74">
        <v>2692.4166666666665</v>
      </c>
      <c r="J37" s="74"/>
      <c r="K37" s="74"/>
      <c r="L37" s="74"/>
      <c r="M37" s="74"/>
      <c r="N37" s="74"/>
      <c r="O37" s="74"/>
      <c r="P37" s="74"/>
      <c r="Q37" s="74"/>
    </row>
    <row r="38" spans="1:18" x14ac:dyDescent="0.25">
      <c r="A38" s="57">
        <v>37499</v>
      </c>
      <c r="B38" s="74">
        <v>14022</v>
      </c>
      <c r="C38" s="74">
        <v>4221</v>
      </c>
      <c r="D38" s="74">
        <v>6897</v>
      </c>
      <c r="E38" s="74">
        <v>2873</v>
      </c>
      <c r="F38" s="74">
        <v>13119.083333333334</v>
      </c>
      <c r="G38" s="74">
        <v>3909.5833333333335</v>
      </c>
      <c r="H38" s="74">
        <v>6494.333333333333</v>
      </c>
      <c r="I38" s="74">
        <v>2683.0833333333335</v>
      </c>
      <c r="J38" s="74"/>
      <c r="K38" s="74"/>
      <c r="L38" s="74"/>
      <c r="M38" s="74"/>
      <c r="N38" s="74"/>
      <c r="O38" s="74"/>
      <c r="P38" s="74"/>
      <c r="Q38" s="74"/>
    </row>
    <row r="39" spans="1:18" x14ac:dyDescent="0.25">
      <c r="A39" s="57">
        <v>37529</v>
      </c>
      <c r="B39" s="74">
        <v>12941</v>
      </c>
      <c r="C39" s="74">
        <v>3790</v>
      </c>
      <c r="D39" s="74">
        <v>6534</v>
      </c>
      <c r="E39" s="74">
        <v>2580</v>
      </c>
      <c r="F39" s="74">
        <v>13197.833333333334</v>
      </c>
      <c r="G39" s="74">
        <v>3922</v>
      </c>
      <c r="H39" s="74">
        <v>6546.75</v>
      </c>
      <c r="I39" s="74">
        <v>2696.5</v>
      </c>
      <c r="J39" s="74"/>
      <c r="K39" s="74"/>
      <c r="L39" s="74"/>
      <c r="M39" s="74"/>
      <c r="N39" s="74"/>
      <c r="O39" s="74"/>
      <c r="P39" s="74"/>
      <c r="Q39" s="74"/>
    </row>
    <row r="40" spans="1:18" x14ac:dyDescent="0.25">
      <c r="A40" s="57">
        <v>37560</v>
      </c>
      <c r="B40" s="74">
        <v>14415</v>
      </c>
      <c r="C40" s="74">
        <v>4386</v>
      </c>
      <c r="D40" s="74">
        <v>7091</v>
      </c>
      <c r="E40" s="74">
        <v>2902</v>
      </c>
      <c r="F40" s="74">
        <v>13256.833333333334</v>
      </c>
      <c r="G40" s="74">
        <v>3946.5</v>
      </c>
      <c r="H40" s="74">
        <v>6576.75</v>
      </c>
      <c r="I40" s="74">
        <v>2699.9166666666665</v>
      </c>
      <c r="J40" s="74"/>
      <c r="K40" s="74"/>
      <c r="L40" s="74"/>
      <c r="M40" s="74"/>
      <c r="N40" s="74"/>
      <c r="O40" s="74"/>
      <c r="P40" s="74"/>
      <c r="Q40" s="74"/>
    </row>
    <row r="41" spans="1:18" x14ac:dyDescent="0.25">
      <c r="A41" s="57">
        <v>37590</v>
      </c>
      <c r="B41" s="74">
        <v>13655</v>
      </c>
      <c r="C41" s="74">
        <v>3978</v>
      </c>
      <c r="D41" s="74">
        <v>6776</v>
      </c>
      <c r="E41" s="74">
        <v>2865</v>
      </c>
      <c r="F41" s="74">
        <v>13299.333333333334</v>
      </c>
      <c r="G41" s="74">
        <v>3945.8333333333335</v>
      </c>
      <c r="H41" s="74">
        <v>6613.5</v>
      </c>
      <c r="I41" s="74">
        <v>2705.8333333333335</v>
      </c>
      <c r="J41" s="74"/>
      <c r="K41" s="74"/>
      <c r="L41" s="74"/>
      <c r="M41" s="74"/>
      <c r="N41" s="74"/>
      <c r="O41" s="74"/>
      <c r="P41" s="74"/>
      <c r="Q41" s="74"/>
    </row>
    <row r="42" spans="1:18" x14ac:dyDescent="0.25">
      <c r="A42" s="57">
        <v>37621</v>
      </c>
      <c r="B42" s="74">
        <v>13538</v>
      </c>
      <c r="C42" s="74">
        <v>4080</v>
      </c>
      <c r="D42" s="74">
        <v>6763</v>
      </c>
      <c r="E42" s="74">
        <v>2628</v>
      </c>
      <c r="F42" s="74">
        <v>13459.416666666666</v>
      </c>
      <c r="G42" s="74">
        <v>3974.5</v>
      </c>
      <c r="H42" s="74">
        <v>6697.166666666667</v>
      </c>
      <c r="I42" s="74">
        <v>2749.6666666666665</v>
      </c>
      <c r="J42" s="74"/>
      <c r="K42" s="74"/>
      <c r="L42" s="74"/>
      <c r="M42" s="74"/>
      <c r="N42" s="74"/>
      <c r="O42" s="74"/>
      <c r="P42" s="74"/>
      <c r="Q42" s="74"/>
      <c r="R42" s="58" t="s">
        <v>143</v>
      </c>
    </row>
    <row r="43" spans="1:18" x14ac:dyDescent="0.25">
      <c r="A43" s="57">
        <v>37652</v>
      </c>
      <c r="B43" s="74">
        <v>15247</v>
      </c>
      <c r="C43" s="74">
        <v>3940</v>
      </c>
      <c r="D43" s="74">
        <v>8134</v>
      </c>
      <c r="E43" s="74">
        <v>3071</v>
      </c>
      <c r="F43" s="74">
        <v>13576.5</v>
      </c>
      <c r="G43" s="74">
        <v>3979</v>
      </c>
      <c r="H43" s="74">
        <v>6760.75</v>
      </c>
      <c r="I43" s="74">
        <v>2792.75</v>
      </c>
      <c r="J43" s="74"/>
      <c r="K43" s="74"/>
      <c r="L43" s="74"/>
      <c r="M43" s="74"/>
      <c r="N43" s="74"/>
      <c r="O43" s="74"/>
      <c r="P43" s="74"/>
      <c r="Q43" s="74"/>
    </row>
    <row r="44" spans="1:18" x14ac:dyDescent="0.25">
      <c r="A44" s="57">
        <v>37680</v>
      </c>
      <c r="B44" s="74">
        <v>14119</v>
      </c>
      <c r="C44" s="74">
        <v>4095</v>
      </c>
      <c r="D44" s="74">
        <v>6841</v>
      </c>
      <c r="E44" s="74">
        <v>3121</v>
      </c>
      <c r="F44" s="74">
        <v>13700.75</v>
      </c>
      <c r="G44" s="74">
        <v>4012.0833333333335</v>
      </c>
      <c r="H44" s="74">
        <v>6821.333333333333</v>
      </c>
      <c r="I44" s="74">
        <v>2823.5833333333335</v>
      </c>
      <c r="J44" s="74"/>
      <c r="K44" s="74"/>
      <c r="L44" s="74"/>
      <c r="M44" s="74"/>
      <c r="N44" s="74"/>
      <c r="O44" s="74"/>
      <c r="P44" s="74"/>
      <c r="Q44" s="74"/>
    </row>
    <row r="45" spans="1:18" x14ac:dyDescent="0.25">
      <c r="A45" s="57">
        <v>37711</v>
      </c>
      <c r="B45" s="74">
        <v>14796</v>
      </c>
      <c r="C45" s="74">
        <v>4291</v>
      </c>
      <c r="D45" s="74">
        <v>7296</v>
      </c>
      <c r="E45" s="74">
        <v>3116</v>
      </c>
      <c r="F45" s="74">
        <v>13841.583333333334</v>
      </c>
      <c r="G45" s="74">
        <v>4039.5833333333335</v>
      </c>
      <c r="H45" s="74">
        <v>6906.833333333333</v>
      </c>
      <c r="I45" s="74">
        <v>2846.25</v>
      </c>
      <c r="J45" s="74"/>
      <c r="K45" s="74"/>
      <c r="L45" s="74"/>
      <c r="M45" s="74"/>
      <c r="N45" s="74"/>
      <c r="O45" s="74"/>
      <c r="P45" s="74"/>
      <c r="Q45" s="74"/>
    </row>
    <row r="46" spans="1:18" x14ac:dyDescent="0.25">
      <c r="A46" s="57">
        <v>37741</v>
      </c>
      <c r="B46" s="74">
        <v>14591</v>
      </c>
      <c r="C46" s="74">
        <v>4140</v>
      </c>
      <c r="D46" s="74">
        <v>7396</v>
      </c>
      <c r="E46" s="74">
        <v>3009</v>
      </c>
      <c r="F46" s="74">
        <v>14005.916666666666</v>
      </c>
      <c r="G46" s="74">
        <v>4073.25</v>
      </c>
      <c r="H46" s="74">
        <v>7003.416666666667</v>
      </c>
      <c r="I46" s="74">
        <v>2878.9166666666665</v>
      </c>
      <c r="J46" s="74"/>
      <c r="K46" s="74"/>
      <c r="L46" s="74"/>
      <c r="M46" s="74"/>
      <c r="N46" s="74"/>
      <c r="O46" s="74"/>
      <c r="P46" s="74"/>
      <c r="Q46" s="74"/>
    </row>
    <row r="47" spans="1:18" x14ac:dyDescent="0.25">
      <c r="A47" s="57">
        <v>37772</v>
      </c>
      <c r="B47" s="74">
        <v>16195</v>
      </c>
      <c r="C47" s="74">
        <v>4524</v>
      </c>
      <c r="D47" s="74">
        <v>8317</v>
      </c>
      <c r="E47" s="74">
        <v>3303</v>
      </c>
      <c r="F47" s="74">
        <v>14149.166666666666</v>
      </c>
      <c r="G47" s="74">
        <v>4094.9166666666665</v>
      </c>
      <c r="H47" s="74">
        <v>7098.333333333333</v>
      </c>
      <c r="I47" s="74">
        <v>2903.5833333333335</v>
      </c>
      <c r="J47" s="74"/>
      <c r="K47" s="74"/>
      <c r="L47" s="74"/>
      <c r="M47" s="74"/>
      <c r="N47" s="74"/>
      <c r="O47" s="74"/>
      <c r="P47" s="74"/>
      <c r="Q47" s="74"/>
    </row>
    <row r="48" spans="1:18" x14ac:dyDescent="0.25">
      <c r="A48" s="57">
        <v>37802</v>
      </c>
      <c r="B48" s="74">
        <v>14682</v>
      </c>
      <c r="C48" s="74">
        <v>4030</v>
      </c>
      <c r="D48" s="74">
        <v>7482</v>
      </c>
      <c r="E48" s="74">
        <v>3126</v>
      </c>
      <c r="F48" s="74">
        <v>14346.75</v>
      </c>
      <c r="G48" s="74">
        <v>4125.833333333333</v>
      </c>
      <c r="H48" s="74">
        <v>7216.083333333333</v>
      </c>
      <c r="I48" s="74">
        <v>2951.9166666666665</v>
      </c>
      <c r="J48" s="74"/>
      <c r="K48" s="74"/>
      <c r="L48" s="74"/>
      <c r="M48" s="74"/>
      <c r="N48" s="74"/>
      <c r="O48" s="74"/>
      <c r="P48" s="74"/>
      <c r="Q48" s="74"/>
    </row>
    <row r="49" spans="1:17" x14ac:dyDescent="0.25">
      <c r="A49" s="57">
        <v>37833</v>
      </c>
      <c r="B49" s="74">
        <v>15817</v>
      </c>
      <c r="C49" s="74">
        <v>4382</v>
      </c>
      <c r="D49" s="74">
        <v>8050</v>
      </c>
      <c r="E49" s="74">
        <v>3336</v>
      </c>
      <c r="F49" s="74">
        <v>14501.5</v>
      </c>
      <c r="G49" s="74">
        <v>4154.75</v>
      </c>
      <c r="H49" s="74">
        <v>7298.083333333333</v>
      </c>
      <c r="I49" s="74">
        <v>2994.1666666666665</v>
      </c>
      <c r="J49" s="74"/>
      <c r="K49" s="74"/>
      <c r="L49" s="74"/>
      <c r="M49" s="74"/>
      <c r="N49" s="74"/>
      <c r="O49" s="74"/>
      <c r="P49" s="74"/>
      <c r="Q49" s="74"/>
    </row>
    <row r="50" spans="1:17" x14ac:dyDescent="0.25">
      <c r="A50" s="57">
        <v>37864</v>
      </c>
      <c r="B50" s="74">
        <v>15115</v>
      </c>
      <c r="C50" s="74">
        <v>4104</v>
      </c>
      <c r="D50" s="74">
        <v>7545</v>
      </c>
      <c r="E50" s="74">
        <v>3416</v>
      </c>
      <c r="F50" s="74">
        <v>14592.583333333334</v>
      </c>
      <c r="G50" s="74">
        <v>4145</v>
      </c>
      <c r="H50" s="74">
        <v>7352.083333333333</v>
      </c>
      <c r="I50" s="74">
        <v>3039.4166666666665</v>
      </c>
      <c r="J50" s="74"/>
      <c r="K50" s="74"/>
      <c r="L50" s="74"/>
      <c r="M50" s="74"/>
      <c r="N50" s="74"/>
      <c r="O50" s="74"/>
      <c r="P50" s="74"/>
      <c r="Q50" s="74"/>
    </row>
    <row r="51" spans="1:17" x14ac:dyDescent="0.25">
      <c r="A51" s="57">
        <v>37894</v>
      </c>
      <c r="B51" s="74">
        <v>15016</v>
      </c>
      <c r="C51" s="74">
        <v>4223</v>
      </c>
      <c r="D51" s="74">
        <v>7689</v>
      </c>
      <c r="E51" s="74">
        <v>3075</v>
      </c>
      <c r="F51" s="74">
        <v>14765.5</v>
      </c>
      <c r="G51" s="74">
        <v>4181.083333333333</v>
      </c>
      <c r="H51" s="74">
        <v>7448.333333333333</v>
      </c>
      <c r="I51" s="74">
        <v>3080.6666666666665</v>
      </c>
      <c r="J51" s="74"/>
      <c r="K51" s="74"/>
      <c r="L51" s="74"/>
      <c r="M51" s="74"/>
      <c r="N51" s="74"/>
      <c r="O51" s="74"/>
      <c r="P51" s="74"/>
      <c r="Q51" s="74"/>
    </row>
    <row r="52" spans="1:17" x14ac:dyDescent="0.25">
      <c r="A52" s="57">
        <v>37925</v>
      </c>
      <c r="B52" s="74">
        <v>15154</v>
      </c>
      <c r="C52" s="74">
        <v>4295</v>
      </c>
      <c r="D52" s="74">
        <v>7585</v>
      </c>
      <c r="E52" s="74">
        <v>3233</v>
      </c>
      <c r="F52" s="74">
        <v>14827.083333333334</v>
      </c>
      <c r="G52" s="74">
        <v>4173.5</v>
      </c>
      <c r="H52" s="74">
        <v>7489.5</v>
      </c>
      <c r="I52" s="74">
        <v>3108.25</v>
      </c>
      <c r="J52" s="74"/>
      <c r="K52" s="74"/>
      <c r="L52" s="74"/>
      <c r="M52" s="74"/>
      <c r="N52" s="74"/>
      <c r="O52" s="74"/>
      <c r="P52" s="74"/>
      <c r="Q52" s="74"/>
    </row>
    <row r="53" spans="1:17" x14ac:dyDescent="0.25">
      <c r="A53" s="57">
        <v>37955</v>
      </c>
      <c r="B53" s="74">
        <v>13649</v>
      </c>
      <c r="C53" s="74">
        <v>3905</v>
      </c>
      <c r="D53" s="74">
        <v>6882</v>
      </c>
      <c r="E53" s="74">
        <v>2844</v>
      </c>
      <c r="F53" s="74">
        <v>14826.583333333334</v>
      </c>
      <c r="G53" s="74">
        <v>4167.416666666667</v>
      </c>
      <c r="H53" s="74">
        <v>7498.333333333333</v>
      </c>
      <c r="I53" s="74">
        <v>3106.5</v>
      </c>
      <c r="J53" s="74"/>
      <c r="K53" s="74"/>
      <c r="L53" s="74"/>
      <c r="M53" s="74"/>
      <c r="N53" s="74"/>
      <c r="O53" s="74"/>
      <c r="P53" s="74"/>
      <c r="Q53" s="74"/>
    </row>
    <row r="54" spans="1:17" x14ac:dyDescent="0.25">
      <c r="A54" s="57">
        <v>37986</v>
      </c>
      <c r="B54" s="74">
        <v>13880</v>
      </c>
      <c r="C54" s="74">
        <v>3994</v>
      </c>
      <c r="D54" s="74">
        <v>6921</v>
      </c>
      <c r="E54" s="74">
        <v>2932</v>
      </c>
      <c r="F54" s="74">
        <v>14855.083333333334</v>
      </c>
      <c r="G54" s="74">
        <v>4160.25</v>
      </c>
      <c r="H54" s="74">
        <v>7511.5</v>
      </c>
      <c r="I54" s="74">
        <v>3131.8333333333335</v>
      </c>
      <c r="J54" s="74"/>
      <c r="K54" s="74"/>
      <c r="L54" s="74"/>
      <c r="M54" s="74"/>
      <c r="N54" s="74"/>
      <c r="O54" s="74"/>
      <c r="P54" s="74"/>
      <c r="Q54" s="74"/>
    </row>
    <row r="55" spans="1:17" x14ac:dyDescent="0.25">
      <c r="A55" s="57">
        <v>38017</v>
      </c>
      <c r="B55" s="74">
        <v>15646</v>
      </c>
      <c r="C55" s="74">
        <v>3810</v>
      </c>
      <c r="D55" s="74">
        <v>7549</v>
      </c>
      <c r="E55" s="74">
        <v>4266</v>
      </c>
      <c r="F55" s="74">
        <v>14888.333333333334</v>
      </c>
      <c r="G55" s="74">
        <v>4149.416666666667</v>
      </c>
      <c r="H55" s="74">
        <v>7462.75</v>
      </c>
      <c r="I55" s="74">
        <v>3231.4166666666665</v>
      </c>
      <c r="J55" s="74"/>
      <c r="K55" s="74"/>
      <c r="L55" s="74"/>
      <c r="M55" s="74"/>
      <c r="N55" s="74"/>
      <c r="O55" s="74"/>
      <c r="P55" s="74"/>
      <c r="Q55" s="74"/>
    </row>
    <row r="56" spans="1:17" x14ac:dyDescent="0.25">
      <c r="A56" s="57">
        <v>38046</v>
      </c>
      <c r="B56" s="74">
        <v>13327</v>
      </c>
      <c r="C56" s="74">
        <v>3803</v>
      </c>
      <c r="D56" s="74">
        <v>6927</v>
      </c>
      <c r="E56" s="74">
        <v>2580</v>
      </c>
      <c r="F56" s="74">
        <v>14822.333333333334</v>
      </c>
      <c r="G56" s="74">
        <v>4125.083333333333</v>
      </c>
      <c r="H56" s="74">
        <v>7469.916666666667</v>
      </c>
      <c r="I56" s="74">
        <v>3186.3333333333335</v>
      </c>
      <c r="J56" s="74"/>
      <c r="K56" s="74"/>
      <c r="L56" s="74"/>
      <c r="M56" s="74"/>
      <c r="N56" s="74"/>
      <c r="O56" s="74"/>
      <c r="P56" s="74"/>
      <c r="Q56" s="74"/>
    </row>
    <row r="57" spans="1:17" x14ac:dyDescent="0.25">
      <c r="A57" s="57">
        <v>38077</v>
      </c>
      <c r="B57" s="74">
        <v>16138</v>
      </c>
      <c r="C57" s="74">
        <v>4367</v>
      </c>
      <c r="D57" s="74">
        <v>8059</v>
      </c>
      <c r="E57" s="74">
        <v>3676</v>
      </c>
      <c r="F57" s="74">
        <v>14934.166666666666</v>
      </c>
      <c r="G57" s="74">
        <v>4131.416666666667</v>
      </c>
      <c r="H57" s="74">
        <v>7533.5</v>
      </c>
      <c r="I57" s="74">
        <v>3233</v>
      </c>
      <c r="J57" s="74"/>
      <c r="K57" s="74"/>
      <c r="L57" s="74"/>
      <c r="M57" s="74"/>
      <c r="N57" s="74"/>
      <c r="O57" s="74"/>
      <c r="P57" s="74"/>
      <c r="Q57" s="74"/>
    </row>
    <row r="58" spans="1:17" x14ac:dyDescent="0.25">
      <c r="A58" s="57">
        <v>38107</v>
      </c>
      <c r="B58" s="74">
        <v>14445</v>
      </c>
      <c r="C58" s="74">
        <v>3784</v>
      </c>
      <c r="D58" s="74">
        <v>7475</v>
      </c>
      <c r="E58" s="74">
        <v>3159</v>
      </c>
      <c r="F58" s="74">
        <v>14922</v>
      </c>
      <c r="G58" s="74">
        <v>4101.75</v>
      </c>
      <c r="H58" s="74">
        <v>7540.083333333333</v>
      </c>
      <c r="I58" s="74">
        <v>3245.5</v>
      </c>
      <c r="J58" s="74"/>
      <c r="K58" s="74"/>
      <c r="L58" s="74"/>
      <c r="M58" s="74"/>
      <c r="N58" s="74"/>
      <c r="O58" s="74"/>
      <c r="P58" s="74"/>
      <c r="Q58" s="74"/>
    </row>
    <row r="59" spans="1:17" x14ac:dyDescent="0.25">
      <c r="A59" s="57">
        <v>38138</v>
      </c>
      <c r="B59" s="74">
        <v>14240</v>
      </c>
      <c r="C59" s="74">
        <v>3919</v>
      </c>
      <c r="D59" s="74">
        <v>7384</v>
      </c>
      <c r="E59" s="74">
        <v>2911</v>
      </c>
      <c r="F59" s="74">
        <v>14759.083333333334</v>
      </c>
      <c r="G59" s="74">
        <v>4051.3333333333335</v>
      </c>
      <c r="H59" s="74">
        <v>7462.333333333333</v>
      </c>
      <c r="I59" s="74">
        <v>3212.8333333333335</v>
      </c>
      <c r="J59" s="74"/>
      <c r="K59" s="74"/>
      <c r="L59" s="74"/>
      <c r="M59" s="74"/>
      <c r="N59" s="74"/>
      <c r="O59" s="74"/>
      <c r="P59" s="74"/>
      <c r="Q59" s="74"/>
    </row>
    <row r="60" spans="1:17" x14ac:dyDescent="0.25">
      <c r="A60" s="57">
        <v>38168</v>
      </c>
      <c r="B60" s="74">
        <v>14438</v>
      </c>
      <c r="C60" s="74">
        <v>4001</v>
      </c>
      <c r="D60" s="74">
        <v>7541</v>
      </c>
      <c r="E60" s="74">
        <v>2875</v>
      </c>
      <c r="F60" s="74">
        <v>14738.75</v>
      </c>
      <c r="G60" s="74">
        <v>4048.9166666666665</v>
      </c>
      <c r="H60" s="74">
        <v>7467.25</v>
      </c>
      <c r="I60" s="74">
        <v>3191.9166666666665</v>
      </c>
      <c r="J60" s="74"/>
      <c r="K60" s="74"/>
      <c r="L60" s="74"/>
      <c r="M60" s="74"/>
      <c r="N60" s="74"/>
      <c r="O60" s="74"/>
      <c r="P60" s="74"/>
      <c r="Q60" s="74"/>
    </row>
    <row r="61" spans="1:17" x14ac:dyDescent="0.25">
      <c r="A61" s="57">
        <v>38199</v>
      </c>
      <c r="B61" s="74">
        <v>14134</v>
      </c>
      <c r="C61" s="74">
        <v>3844</v>
      </c>
      <c r="D61" s="74">
        <v>7512</v>
      </c>
      <c r="E61" s="74">
        <v>2753</v>
      </c>
      <c r="F61" s="74">
        <v>14598.5</v>
      </c>
      <c r="G61" s="74">
        <v>4004.0833333333335</v>
      </c>
      <c r="H61" s="74">
        <v>7422.416666666667</v>
      </c>
      <c r="I61" s="74">
        <v>3143.3333333333335</v>
      </c>
      <c r="J61" s="74"/>
      <c r="K61" s="74"/>
      <c r="L61" s="74"/>
      <c r="M61" s="74"/>
      <c r="N61" s="74"/>
      <c r="O61" s="74"/>
      <c r="P61" s="74"/>
      <c r="Q61" s="74"/>
    </row>
    <row r="62" spans="1:17" x14ac:dyDescent="0.25">
      <c r="A62" s="57">
        <v>38230</v>
      </c>
      <c r="B62" s="74">
        <v>14509</v>
      </c>
      <c r="C62" s="74">
        <v>4000</v>
      </c>
      <c r="D62" s="74">
        <v>7599</v>
      </c>
      <c r="E62" s="74">
        <v>2876</v>
      </c>
      <c r="F62" s="74">
        <v>14548</v>
      </c>
      <c r="G62" s="74">
        <v>3995.4166666666665</v>
      </c>
      <c r="H62" s="74">
        <v>7426.916666666667</v>
      </c>
      <c r="I62" s="74">
        <v>3098.3333333333335</v>
      </c>
      <c r="J62" s="74"/>
      <c r="K62" s="74"/>
      <c r="L62" s="74"/>
      <c r="M62" s="74"/>
      <c r="N62" s="74"/>
      <c r="O62" s="74"/>
      <c r="P62" s="74"/>
      <c r="Q62" s="74"/>
    </row>
    <row r="63" spans="1:17" x14ac:dyDescent="0.25">
      <c r="A63" s="57">
        <v>38260</v>
      </c>
      <c r="B63" s="74">
        <v>14363</v>
      </c>
      <c r="C63" s="74">
        <v>3875</v>
      </c>
      <c r="D63" s="74">
        <v>7690</v>
      </c>
      <c r="E63" s="74">
        <v>2773</v>
      </c>
      <c r="F63" s="74">
        <v>14493.583333333334</v>
      </c>
      <c r="G63" s="74">
        <v>3966.4166666666665</v>
      </c>
      <c r="H63" s="74">
        <v>7427</v>
      </c>
      <c r="I63" s="74">
        <v>3073.1666666666665</v>
      </c>
      <c r="J63" s="74"/>
      <c r="K63" s="74"/>
      <c r="L63" s="74"/>
      <c r="M63" s="74"/>
      <c r="N63" s="74"/>
      <c r="O63" s="74"/>
      <c r="P63" s="74"/>
      <c r="Q63" s="74"/>
    </row>
    <row r="64" spans="1:17" x14ac:dyDescent="0.25">
      <c r="A64" s="57">
        <v>38291</v>
      </c>
      <c r="B64" s="74">
        <v>13396</v>
      </c>
      <c r="C64" s="74">
        <v>3656</v>
      </c>
      <c r="D64" s="74">
        <v>7005</v>
      </c>
      <c r="E64" s="74">
        <v>2713</v>
      </c>
      <c r="F64" s="74">
        <v>14347.083333333334</v>
      </c>
      <c r="G64" s="74">
        <v>3913.1666666666665</v>
      </c>
      <c r="H64" s="74">
        <v>7378.666666666667</v>
      </c>
      <c r="I64" s="74">
        <v>3029.8333333333335</v>
      </c>
      <c r="J64" s="74"/>
      <c r="K64" s="74"/>
      <c r="L64" s="74"/>
      <c r="M64" s="74"/>
      <c r="N64" s="74"/>
      <c r="O64" s="74"/>
      <c r="P64" s="74"/>
      <c r="Q64" s="74"/>
    </row>
    <row r="65" spans="1:17" x14ac:dyDescent="0.25">
      <c r="A65" s="57">
        <v>38321</v>
      </c>
      <c r="B65" s="74">
        <v>14886</v>
      </c>
      <c r="C65" s="74">
        <v>4199</v>
      </c>
      <c r="D65" s="74">
        <v>7959</v>
      </c>
      <c r="E65" s="74">
        <v>2692</v>
      </c>
      <c r="F65" s="74">
        <v>14450.166666666666</v>
      </c>
      <c r="G65" s="74">
        <v>3937.6666666666665</v>
      </c>
      <c r="H65" s="74">
        <v>7468.416666666667</v>
      </c>
      <c r="I65" s="74">
        <v>3017.1666666666665</v>
      </c>
      <c r="J65" s="74"/>
      <c r="K65" s="74"/>
      <c r="L65" s="74"/>
      <c r="M65" s="74"/>
      <c r="N65" s="74"/>
      <c r="O65" s="74"/>
      <c r="P65" s="74"/>
      <c r="Q65" s="74"/>
    </row>
    <row r="66" spans="1:17" x14ac:dyDescent="0.25">
      <c r="A66" s="57">
        <v>38352</v>
      </c>
      <c r="B66" s="74">
        <v>13923</v>
      </c>
      <c r="C66" s="74">
        <v>3887</v>
      </c>
      <c r="D66" s="74">
        <v>7189</v>
      </c>
      <c r="E66" s="74">
        <v>2824</v>
      </c>
      <c r="F66" s="74">
        <v>14453.75</v>
      </c>
      <c r="G66" s="74">
        <v>3928.75</v>
      </c>
      <c r="H66" s="74">
        <v>7490.75</v>
      </c>
      <c r="I66" s="74">
        <v>3008.1666666666665</v>
      </c>
      <c r="J66" s="74"/>
      <c r="K66" s="74"/>
      <c r="L66" s="74"/>
      <c r="M66" s="74"/>
      <c r="N66" s="74"/>
      <c r="O66" s="74"/>
      <c r="P66" s="74"/>
      <c r="Q66" s="74"/>
    </row>
    <row r="67" spans="1:17" x14ac:dyDescent="0.25">
      <c r="A67" s="57">
        <v>38383</v>
      </c>
      <c r="B67" s="74">
        <v>14523</v>
      </c>
      <c r="C67" s="74">
        <v>3718</v>
      </c>
      <c r="D67" s="74">
        <v>7184</v>
      </c>
      <c r="E67" s="74">
        <v>3605</v>
      </c>
      <c r="F67" s="74">
        <v>14360.166666666666</v>
      </c>
      <c r="G67" s="74">
        <v>3921.0833333333335</v>
      </c>
      <c r="H67" s="74">
        <v>7460.333333333333</v>
      </c>
      <c r="I67" s="74">
        <v>2953.0833333333335</v>
      </c>
      <c r="J67" s="74"/>
      <c r="K67" s="74"/>
      <c r="L67" s="74"/>
      <c r="M67" s="74"/>
      <c r="N67" s="74"/>
      <c r="O67" s="74"/>
      <c r="P67" s="74"/>
      <c r="Q67" s="74"/>
    </row>
    <row r="68" spans="1:17" x14ac:dyDescent="0.25">
      <c r="A68" s="57">
        <v>38411</v>
      </c>
      <c r="B68" s="74">
        <v>14027</v>
      </c>
      <c r="C68" s="74">
        <v>3806</v>
      </c>
      <c r="D68" s="74">
        <v>7578</v>
      </c>
      <c r="E68" s="74">
        <v>2623</v>
      </c>
      <c r="F68" s="74">
        <v>14418.5</v>
      </c>
      <c r="G68" s="74">
        <v>3921.3333333333335</v>
      </c>
      <c r="H68" s="74">
        <v>7514.583333333333</v>
      </c>
      <c r="I68" s="74">
        <v>2956.6666666666665</v>
      </c>
      <c r="J68" s="74"/>
      <c r="K68" s="74"/>
      <c r="L68" s="74"/>
      <c r="M68" s="74"/>
      <c r="N68" s="74"/>
      <c r="O68" s="74"/>
      <c r="P68" s="74"/>
      <c r="Q68" s="74"/>
    </row>
    <row r="69" spans="1:17" x14ac:dyDescent="0.25">
      <c r="A69" s="57">
        <v>38442</v>
      </c>
      <c r="B69" s="74">
        <v>15041</v>
      </c>
      <c r="C69" s="74">
        <v>4049</v>
      </c>
      <c r="D69" s="74">
        <v>7881</v>
      </c>
      <c r="E69" s="74">
        <v>3077</v>
      </c>
      <c r="F69" s="74">
        <v>14327.083333333334</v>
      </c>
      <c r="G69" s="74">
        <v>3894.8333333333335</v>
      </c>
      <c r="H69" s="74">
        <v>7499.75</v>
      </c>
      <c r="I69" s="74">
        <v>2906.75</v>
      </c>
      <c r="J69" s="74"/>
      <c r="K69" s="74"/>
      <c r="L69" s="74"/>
      <c r="M69" s="74"/>
      <c r="N69" s="74"/>
      <c r="O69" s="74"/>
      <c r="P69" s="74"/>
      <c r="Q69" s="74"/>
    </row>
    <row r="70" spans="1:17" x14ac:dyDescent="0.25">
      <c r="A70" s="57">
        <v>38472</v>
      </c>
      <c r="B70" s="74">
        <v>13513</v>
      </c>
      <c r="C70" s="74">
        <v>3622</v>
      </c>
      <c r="D70" s="74">
        <v>7234</v>
      </c>
      <c r="E70" s="74">
        <v>2635</v>
      </c>
      <c r="F70" s="74">
        <v>14249.416666666666</v>
      </c>
      <c r="G70" s="74">
        <v>3881.3333333333335</v>
      </c>
      <c r="H70" s="74">
        <v>7479.666666666667</v>
      </c>
      <c r="I70" s="74">
        <v>2863.0833333333335</v>
      </c>
      <c r="J70" s="74"/>
      <c r="K70" s="74"/>
      <c r="L70" s="74"/>
      <c r="M70" s="74"/>
      <c r="N70" s="74"/>
      <c r="O70" s="74"/>
      <c r="P70" s="74"/>
      <c r="Q70" s="74"/>
    </row>
    <row r="71" spans="1:17" x14ac:dyDescent="0.25">
      <c r="A71" s="57">
        <v>38503</v>
      </c>
      <c r="B71" s="74">
        <v>14228</v>
      </c>
      <c r="C71" s="74">
        <v>4028</v>
      </c>
      <c r="D71" s="74">
        <v>7736</v>
      </c>
      <c r="E71" s="74">
        <v>2436</v>
      </c>
      <c r="F71" s="74">
        <v>14248.416666666666</v>
      </c>
      <c r="G71" s="74">
        <v>3890.4166666666665</v>
      </c>
      <c r="H71" s="74">
        <v>7509</v>
      </c>
      <c r="I71" s="74">
        <v>2823.5</v>
      </c>
      <c r="J71" s="74"/>
      <c r="K71" s="74"/>
      <c r="L71" s="74"/>
      <c r="M71" s="74"/>
      <c r="N71" s="74"/>
      <c r="O71" s="74"/>
      <c r="P71" s="74"/>
      <c r="Q71" s="74"/>
    </row>
    <row r="72" spans="1:17" x14ac:dyDescent="0.25">
      <c r="A72" s="57">
        <v>38533</v>
      </c>
      <c r="B72" s="74">
        <v>14504</v>
      </c>
      <c r="C72" s="74">
        <v>3994</v>
      </c>
      <c r="D72" s="74">
        <v>7747</v>
      </c>
      <c r="E72" s="74">
        <v>2717</v>
      </c>
      <c r="F72" s="74">
        <v>14253.916666666666</v>
      </c>
      <c r="G72" s="74">
        <v>3889.8333333333335</v>
      </c>
      <c r="H72" s="74">
        <v>7526.166666666667</v>
      </c>
      <c r="I72" s="74">
        <v>2810.3333333333335</v>
      </c>
      <c r="J72" s="74"/>
      <c r="K72" s="74"/>
      <c r="L72" s="74"/>
      <c r="M72" s="74"/>
      <c r="N72" s="74"/>
      <c r="O72" s="74"/>
      <c r="P72" s="74"/>
      <c r="Q72" s="74"/>
    </row>
    <row r="73" spans="1:17" x14ac:dyDescent="0.25">
      <c r="A73" s="57">
        <v>38564</v>
      </c>
      <c r="B73" s="74">
        <v>13612</v>
      </c>
      <c r="C73" s="74">
        <v>3783</v>
      </c>
      <c r="D73" s="74">
        <v>7237</v>
      </c>
      <c r="E73" s="74">
        <v>2528</v>
      </c>
      <c r="F73" s="74">
        <v>14210.416666666666</v>
      </c>
      <c r="G73" s="74">
        <v>3884.75</v>
      </c>
      <c r="H73" s="74">
        <v>7503.25</v>
      </c>
      <c r="I73" s="74">
        <v>2791.5833333333335</v>
      </c>
      <c r="J73" s="74"/>
      <c r="K73" s="74"/>
      <c r="L73" s="74"/>
      <c r="M73" s="74"/>
      <c r="N73" s="74"/>
      <c r="O73" s="74"/>
      <c r="P73" s="74"/>
      <c r="Q73" s="74"/>
    </row>
    <row r="74" spans="1:17" x14ac:dyDescent="0.25">
      <c r="A74" s="57">
        <v>38595</v>
      </c>
      <c r="B74" s="74">
        <v>15567</v>
      </c>
      <c r="C74" s="74">
        <v>4436</v>
      </c>
      <c r="D74" s="74">
        <v>8384</v>
      </c>
      <c r="E74" s="74">
        <v>2721</v>
      </c>
      <c r="F74" s="74">
        <v>14298.583333333334</v>
      </c>
      <c r="G74" s="74">
        <v>3921.0833333333335</v>
      </c>
      <c r="H74" s="74">
        <v>7568.666666666667</v>
      </c>
      <c r="I74" s="74">
        <v>2778.6666666666665</v>
      </c>
      <c r="J74" s="74"/>
      <c r="K74" s="74"/>
      <c r="L74" s="74"/>
      <c r="M74" s="74"/>
      <c r="N74" s="74"/>
      <c r="O74" s="74"/>
      <c r="P74" s="74"/>
      <c r="Q74" s="74"/>
    </row>
    <row r="75" spans="1:17" x14ac:dyDescent="0.25">
      <c r="A75" s="57">
        <v>38625</v>
      </c>
      <c r="B75" s="74">
        <v>15275</v>
      </c>
      <c r="C75" s="74">
        <v>4199</v>
      </c>
      <c r="D75" s="74">
        <v>8256</v>
      </c>
      <c r="E75" s="74">
        <v>2796</v>
      </c>
      <c r="F75" s="74">
        <v>14374.583333333334</v>
      </c>
      <c r="G75" s="74">
        <v>3948.0833333333335</v>
      </c>
      <c r="H75" s="74">
        <v>7615.833333333333</v>
      </c>
      <c r="I75" s="74">
        <v>2780.5833333333335</v>
      </c>
      <c r="J75" s="74"/>
      <c r="K75" s="74"/>
      <c r="L75" s="74"/>
      <c r="M75" s="74"/>
      <c r="N75" s="74"/>
      <c r="O75" s="74"/>
      <c r="P75" s="74"/>
      <c r="Q75" s="74"/>
    </row>
    <row r="76" spans="1:17" x14ac:dyDescent="0.25">
      <c r="A76" s="57">
        <v>38656</v>
      </c>
      <c r="B76" s="74">
        <v>13856</v>
      </c>
      <c r="C76" s="74">
        <v>4043</v>
      </c>
      <c r="D76" s="74">
        <v>7393</v>
      </c>
      <c r="E76" s="74">
        <v>2399</v>
      </c>
      <c r="F76" s="74">
        <v>14412.916666666666</v>
      </c>
      <c r="G76" s="74">
        <v>3980.3333333333335</v>
      </c>
      <c r="H76" s="74">
        <v>7648.166666666667</v>
      </c>
      <c r="I76" s="74">
        <v>2754.4166666666665</v>
      </c>
      <c r="J76" s="74"/>
      <c r="K76" s="74"/>
      <c r="L76" s="74"/>
      <c r="M76" s="74"/>
      <c r="N76" s="74"/>
      <c r="O76" s="74"/>
      <c r="P76" s="74"/>
      <c r="Q76" s="74"/>
    </row>
    <row r="77" spans="1:17" x14ac:dyDescent="0.25">
      <c r="A77" s="57">
        <v>38686</v>
      </c>
      <c r="B77" s="74">
        <v>15115</v>
      </c>
      <c r="C77" s="74">
        <v>4340</v>
      </c>
      <c r="D77" s="74">
        <v>8140</v>
      </c>
      <c r="E77" s="74">
        <v>2621</v>
      </c>
      <c r="F77" s="74">
        <v>14432</v>
      </c>
      <c r="G77" s="74">
        <v>3992.0833333333335</v>
      </c>
      <c r="H77" s="74">
        <v>7663.25</v>
      </c>
      <c r="I77" s="74">
        <v>2748.5</v>
      </c>
      <c r="J77" s="74"/>
      <c r="K77" s="74"/>
      <c r="L77" s="74"/>
      <c r="M77" s="74"/>
      <c r="N77" s="74"/>
      <c r="O77" s="74"/>
      <c r="P77" s="74"/>
      <c r="Q77" s="74"/>
    </row>
    <row r="78" spans="1:17" x14ac:dyDescent="0.25">
      <c r="A78" s="57">
        <v>38717</v>
      </c>
      <c r="B78" s="74">
        <v>13974</v>
      </c>
      <c r="C78" s="74">
        <v>4078</v>
      </c>
      <c r="D78" s="74">
        <v>7475</v>
      </c>
      <c r="E78" s="74">
        <v>2389</v>
      </c>
      <c r="F78" s="74">
        <v>14436.25</v>
      </c>
      <c r="G78" s="74">
        <v>4008</v>
      </c>
      <c r="H78" s="74">
        <v>7687.083333333333</v>
      </c>
      <c r="I78" s="74">
        <v>2712.25</v>
      </c>
      <c r="J78" s="74"/>
      <c r="K78" s="74"/>
      <c r="L78" s="74"/>
      <c r="M78" s="74"/>
      <c r="N78" s="74"/>
      <c r="O78" s="74"/>
      <c r="P78" s="74"/>
      <c r="Q78" s="74"/>
    </row>
    <row r="79" spans="1:17" x14ac:dyDescent="0.25">
      <c r="A79" s="57">
        <v>38748</v>
      </c>
      <c r="B79" s="74">
        <v>15594</v>
      </c>
      <c r="C79" s="74">
        <v>4080</v>
      </c>
      <c r="D79" s="74">
        <v>7720</v>
      </c>
      <c r="E79" s="74">
        <v>3769</v>
      </c>
      <c r="F79" s="74">
        <v>14525.5</v>
      </c>
      <c r="G79" s="74">
        <v>4038.1666666666665</v>
      </c>
      <c r="H79" s="74">
        <v>7731.75</v>
      </c>
      <c r="I79" s="74">
        <v>2725.9166666666665</v>
      </c>
      <c r="J79" s="74"/>
      <c r="K79" s="74"/>
      <c r="L79" s="74"/>
      <c r="M79" s="74"/>
      <c r="N79" s="74"/>
      <c r="O79" s="74"/>
      <c r="P79" s="74"/>
      <c r="Q79" s="74"/>
    </row>
    <row r="80" spans="1:17" x14ac:dyDescent="0.25">
      <c r="A80" s="57">
        <v>38776</v>
      </c>
      <c r="B80" s="74">
        <v>14361</v>
      </c>
      <c r="C80" s="74">
        <v>4232</v>
      </c>
      <c r="D80" s="74">
        <v>7562</v>
      </c>
      <c r="E80" s="74">
        <v>2550</v>
      </c>
      <c r="F80" s="74">
        <v>14553.333333333334</v>
      </c>
      <c r="G80" s="74">
        <v>4073.6666666666665</v>
      </c>
      <c r="H80" s="74">
        <v>7730.416666666667</v>
      </c>
      <c r="I80" s="74">
        <v>2719.8333333333335</v>
      </c>
      <c r="J80" s="74"/>
      <c r="K80" s="74"/>
      <c r="L80" s="74"/>
      <c r="M80" s="74"/>
      <c r="N80" s="74"/>
      <c r="O80" s="74"/>
      <c r="P80" s="74"/>
      <c r="Q80" s="74"/>
    </row>
    <row r="81" spans="1:17" x14ac:dyDescent="0.25">
      <c r="A81" s="57">
        <v>38807</v>
      </c>
      <c r="B81" s="74">
        <v>16592</v>
      </c>
      <c r="C81" s="74">
        <v>4570</v>
      </c>
      <c r="D81" s="74">
        <v>8799</v>
      </c>
      <c r="E81" s="74">
        <v>3199</v>
      </c>
      <c r="F81" s="74">
        <v>14682.583333333334</v>
      </c>
      <c r="G81" s="74">
        <v>4117.083333333333</v>
      </c>
      <c r="H81" s="74">
        <v>7806.916666666667</v>
      </c>
      <c r="I81" s="74">
        <v>2730</v>
      </c>
      <c r="J81" s="74"/>
      <c r="K81" s="74"/>
      <c r="L81" s="74"/>
      <c r="M81" s="74"/>
      <c r="N81" s="74"/>
      <c r="O81" s="74"/>
      <c r="P81" s="74"/>
      <c r="Q81" s="74"/>
    </row>
    <row r="82" spans="1:17" x14ac:dyDescent="0.25">
      <c r="A82" s="57">
        <v>38837</v>
      </c>
      <c r="B82" s="74">
        <v>13795</v>
      </c>
      <c r="C82" s="74">
        <v>3795</v>
      </c>
      <c r="D82" s="74">
        <v>7391</v>
      </c>
      <c r="E82" s="74">
        <v>2588</v>
      </c>
      <c r="F82" s="74">
        <v>14706.083333333334</v>
      </c>
      <c r="G82" s="74">
        <v>4131.5</v>
      </c>
      <c r="H82" s="74">
        <v>7820</v>
      </c>
      <c r="I82" s="74">
        <v>2726.0833333333335</v>
      </c>
      <c r="J82" s="74"/>
      <c r="K82" s="74"/>
      <c r="L82" s="74"/>
      <c r="M82" s="74"/>
      <c r="N82" s="74"/>
      <c r="O82" s="74"/>
      <c r="P82" s="74"/>
      <c r="Q82" s="74"/>
    </row>
    <row r="83" spans="1:17" x14ac:dyDescent="0.25">
      <c r="A83" s="57">
        <v>38868</v>
      </c>
      <c r="B83" s="74">
        <v>16915</v>
      </c>
      <c r="C83" s="74">
        <v>4499</v>
      </c>
      <c r="D83" s="74">
        <v>9118</v>
      </c>
      <c r="E83" s="74">
        <v>3280</v>
      </c>
      <c r="F83" s="74">
        <v>14930</v>
      </c>
      <c r="G83" s="74">
        <v>4170.75</v>
      </c>
      <c r="H83" s="74">
        <v>7935.166666666667</v>
      </c>
      <c r="I83" s="74">
        <v>2796.4166666666665</v>
      </c>
      <c r="J83" s="74"/>
      <c r="K83" s="74"/>
      <c r="L83" s="74"/>
      <c r="M83" s="74"/>
      <c r="N83" s="74"/>
      <c r="O83" s="74"/>
      <c r="P83" s="74"/>
      <c r="Q83" s="74"/>
    </row>
    <row r="84" spans="1:17" x14ac:dyDescent="0.25">
      <c r="A84" s="57">
        <v>38898</v>
      </c>
      <c r="B84" s="74">
        <v>15683</v>
      </c>
      <c r="C84" s="74">
        <v>4165</v>
      </c>
      <c r="D84" s="74">
        <v>8524</v>
      </c>
      <c r="E84" s="74">
        <v>2970</v>
      </c>
      <c r="F84" s="74">
        <v>15028.25</v>
      </c>
      <c r="G84" s="74">
        <v>4185</v>
      </c>
      <c r="H84" s="74">
        <v>7999.916666666667</v>
      </c>
      <c r="I84" s="74">
        <v>2817.5</v>
      </c>
      <c r="J84" s="74"/>
      <c r="K84" s="74"/>
      <c r="L84" s="74"/>
      <c r="M84" s="74"/>
      <c r="N84" s="74"/>
      <c r="O84" s="74"/>
      <c r="P84" s="74"/>
      <c r="Q84" s="74"/>
    </row>
    <row r="85" spans="1:17" x14ac:dyDescent="0.25">
      <c r="A85" s="57">
        <v>38929</v>
      </c>
      <c r="B85" s="74">
        <v>14552</v>
      </c>
      <c r="C85" s="74">
        <v>4039</v>
      </c>
      <c r="D85" s="74">
        <v>7863</v>
      </c>
      <c r="E85" s="74">
        <v>2632</v>
      </c>
      <c r="F85" s="74">
        <v>15106.583333333334</v>
      </c>
      <c r="G85" s="74">
        <v>4206.333333333333</v>
      </c>
      <c r="H85" s="74">
        <v>8052.083333333333</v>
      </c>
      <c r="I85" s="74">
        <v>2826.1666666666665</v>
      </c>
      <c r="J85" s="74"/>
      <c r="K85" s="74"/>
      <c r="L85" s="74"/>
      <c r="M85" s="74"/>
      <c r="N85" s="74"/>
      <c r="O85" s="74"/>
      <c r="P85" s="74"/>
      <c r="Q85" s="74"/>
    </row>
    <row r="86" spans="1:17" x14ac:dyDescent="0.25">
      <c r="A86" s="57">
        <v>38960</v>
      </c>
      <c r="B86" s="74">
        <v>16781</v>
      </c>
      <c r="C86" s="74">
        <v>4602</v>
      </c>
      <c r="D86" s="74">
        <v>9079</v>
      </c>
      <c r="E86" s="74">
        <v>3073</v>
      </c>
      <c r="F86" s="74">
        <v>15207.75</v>
      </c>
      <c r="G86" s="74">
        <v>4220.166666666667</v>
      </c>
      <c r="H86" s="74">
        <v>8110</v>
      </c>
      <c r="I86" s="74">
        <v>2855.5</v>
      </c>
      <c r="J86" s="74"/>
      <c r="K86" s="74"/>
      <c r="L86" s="74"/>
      <c r="M86" s="74"/>
      <c r="N86" s="74"/>
      <c r="O86" s="74"/>
      <c r="P86" s="74"/>
      <c r="Q86" s="74"/>
    </row>
    <row r="87" spans="1:17" x14ac:dyDescent="0.25">
      <c r="A87" s="57">
        <v>38990</v>
      </c>
      <c r="B87" s="74">
        <v>15282</v>
      </c>
      <c r="C87" s="74">
        <v>4049</v>
      </c>
      <c r="D87" s="74">
        <v>8195</v>
      </c>
      <c r="E87" s="74">
        <v>3019</v>
      </c>
      <c r="F87" s="74">
        <v>15208.333333333334</v>
      </c>
      <c r="G87" s="74">
        <v>4207.666666666667</v>
      </c>
      <c r="H87" s="74">
        <v>8104.916666666667</v>
      </c>
      <c r="I87" s="74">
        <v>2874.0833333333335</v>
      </c>
      <c r="J87" s="74"/>
      <c r="K87" s="74"/>
      <c r="L87" s="74"/>
      <c r="M87" s="74"/>
      <c r="N87" s="74"/>
      <c r="O87" s="74"/>
      <c r="P87" s="74"/>
      <c r="Q87" s="74"/>
    </row>
    <row r="88" spans="1:17" x14ac:dyDescent="0.25">
      <c r="A88" s="57">
        <v>39021</v>
      </c>
      <c r="B88" s="74">
        <v>15199</v>
      </c>
      <c r="C88" s="74">
        <v>4153</v>
      </c>
      <c r="D88" s="74">
        <v>8181</v>
      </c>
      <c r="E88" s="74">
        <v>2842</v>
      </c>
      <c r="F88" s="74">
        <v>15320.25</v>
      </c>
      <c r="G88" s="74">
        <v>4216.833333333333</v>
      </c>
      <c r="H88" s="74">
        <v>8170.583333333333</v>
      </c>
      <c r="I88" s="74">
        <v>2911</v>
      </c>
      <c r="J88" s="74"/>
      <c r="K88" s="74"/>
      <c r="L88" s="74"/>
      <c r="M88" s="74"/>
      <c r="N88" s="74"/>
      <c r="O88" s="74"/>
      <c r="P88" s="74"/>
      <c r="Q88" s="74"/>
    </row>
    <row r="89" spans="1:17" x14ac:dyDescent="0.25">
      <c r="A89" s="57">
        <v>39051</v>
      </c>
      <c r="B89" s="74">
        <v>16434</v>
      </c>
      <c r="C89" s="74">
        <v>4510</v>
      </c>
      <c r="D89" s="74">
        <v>8800</v>
      </c>
      <c r="E89" s="74">
        <v>3096</v>
      </c>
      <c r="F89" s="74">
        <v>15430.166666666666</v>
      </c>
      <c r="G89" s="74">
        <v>4231</v>
      </c>
      <c r="H89" s="74">
        <v>8225.5833333333339</v>
      </c>
      <c r="I89" s="74">
        <v>2950.5833333333335</v>
      </c>
      <c r="J89" s="74"/>
      <c r="K89" s="74"/>
      <c r="L89" s="74"/>
      <c r="M89" s="74"/>
      <c r="N89" s="74"/>
      <c r="O89" s="74"/>
      <c r="P89" s="74"/>
      <c r="Q89" s="74"/>
    </row>
    <row r="90" spans="1:17" x14ac:dyDescent="0.25">
      <c r="A90" s="57">
        <v>39082</v>
      </c>
      <c r="B90" s="74">
        <v>14189</v>
      </c>
      <c r="C90" s="74">
        <v>3999</v>
      </c>
      <c r="D90" s="74">
        <v>7489</v>
      </c>
      <c r="E90" s="74">
        <v>2682</v>
      </c>
      <c r="F90" s="74">
        <v>15448.083333333334</v>
      </c>
      <c r="G90" s="74">
        <v>4224.416666666667</v>
      </c>
      <c r="H90" s="74">
        <v>8226.75</v>
      </c>
      <c r="I90" s="74">
        <v>2975</v>
      </c>
      <c r="J90" s="74"/>
      <c r="K90" s="74"/>
      <c r="L90" s="74"/>
      <c r="M90" s="74"/>
      <c r="N90" s="74"/>
      <c r="O90" s="74"/>
      <c r="P90" s="74"/>
      <c r="Q90" s="74"/>
    </row>
    <row r="91" spans="1:17" x14ac:dyDescent="0.25">
      <c r="A91" s="57">
        <v>39113</v>
      </c>
      <c r="B91" s="74">
        <v>17572</v>
      </c>
      <c r="C91" s="74">
        <v>4423</v>
      </c>
      <c r="D91" s="74">
        <v>8912</v>
      </c>
      <c r="E91" s="74">
        <v>4219</v>
      </c>
      <c r="F91" s="74">
        <v>15612.916666666666</v>
      </c>
      <c r="G91" s="74">
        <v>4253</v>
      </c>
      <c r="H91" s="74">
        <v>8326.0833333333339</v>
      </c>
      <c r="I91" s="74">
        <v>3012.5</v>
      </c>
      <c r="J91" s="74"/>
      <c r="K91" s="74"/>
      <c r="L91" s="74"/>
      <c r="M91" s="74"/>
      <c r="N91" s="74"/>
      <c r="O91" s="74"/>
      <c r="P91" s="74"/>
      <c r="Q91" s="74"/>
    </row>
    <row r="92" spans="1:17" x14ac:dyDescent="0.25">
      <c r="A92" s="57">
        <v>39141</v>
      </c>
      <c r="B92" s="74">
        <v>14910</v>
      </c>
      <c r="C92" s="74">
        <v>4092</v>
      </c>
      <c r="D92" s="74">
        <v>7933</v>
      </c>
      <c r="E92" s="74">
        <v>2856</v>
      </c>
      <c r="F92" s="74">
        <v>15658.666666666666</v>
      </c>
      <c r="G92" s="74">
        <v>4241.333333333333</v>
      </c>
      <c r="H92" s="74">
        <v>8357</v>
      </c>
      <c r="I92" s="74">
        <v>3038</v>
      </c>
      <c r="J92" s="74"/>
      <c r="K92" s="74"/>
      <c r="L92" s="74"/>
      <c r="M92" s="74"/>
      <c r="N92" s="74"/>
      <c r="O92" s="74"/>
      <c r="P92" s="74"/>
      <c r="Q92" s="74"/>
    </row>
    <row r="93" spans="1:17" x14ac:dyDescent="0.25">
      <c r="A93" s="57">
        <v>39172</v>
      </c>
      <c r="B93" s="74">
        <v>17570</v>
      </c>
      <c r="C93" s="74">
        <v>4781</v>
      </c>
      <c r="D93" s="74">
        <v>9291</v>
      </c>
      <c r="E93" s="74">
        <v>3464</v>
      </c>
      <c r="F93" s="74">
        <v>15740.166666666666</v>
      </c>
      <c r="G93" s="74">
        <v>4258.916666666667</v>
      </c>
      <c r="H93" s="74">
        <v>8398</v>
      </c>
      <c r="I93" s="74">
        <v>3060.0833333333335</v>
      </c>
      <c r="J93" s="74"/>
      <c r="K93" s="74"/>
      <c r="L93" s="74"/>
      <c r="M93" s="74"/>
      <c r="N93" s="74"/>
      <c r="O93" s="74"/>
      <c r="P93" s="74"/>
      <c r="Q93" s="74"/>
    </row>
    <row r="94" spans="1:17" x14ac:dyDescent="0.25">
      <c r="A94" s="57">
        <v>39202</v>
      </c>
      <c r="B94" s="74">
        <v>15284</v>
      </c>
      <c r="C94" s="74">
        <v>4053</v>
      </c>
      <c r="D94" s="74">
        <v>8410</v>
      </c>
      <c r="E94" s="74">
        <v>2803</v>
      </c>
      <c r="F94" s="74">
        <v>15864.25</v>
      </c>
      <c r="G94" s="74">
        <v>4280.416666666667</v>
      </c>
      <c r="H94" s="74">
        <v>8482.9166666666661</v>
      </c>
      <c r="I94" s="74">
        <v>3078</v>
      </c>
      <c r="J94" s="74"/>
      <c r="K94" s="74"/>
      <c r="L94" s="74"/>
      <c r="M94" s="74"/>
      <c r="N94" s="74"/>
      <c r="O94" s="74"/>
      <c r="P94" s="74"/>
      <c r="Q94" s="74"/>
    </row>
    <row r="95" spans="1:17" x14ac:dyDescent="0.25">
      <c r="A95" s="57">
        <v>39233</v>
      </c>
      <c r="B95" s="74">
        <v>17793</v>
      </c>
      <c r="C95" s="74">
        <v>4743</v>
      </c>
      <c r="D95" s="74">
        <v>9592</v>
      </c>
      <c r="E95" s="74">
        <v>3436</v>
      </c>
      <c r="F95" s="74">
        <v>15937.416666666666</v>
      </c>
      <c r="G95" s="74">
        <v>4300.75</v>
      </c>
      <c r="H95" s="74">
        <v>8522.4166666666661</v>
      </c>
      <c r="I95" s="74">
        <v>3091</v>
      </c>
      <c r="J95" s="74"/>
      <c r="K95" s="74"/>
      <c r="L95" s="74"/>
      <c r="M95" s="74"/>
      <c r="N95" s="74"/>
      <c r="O95" s="74"/>
      <c r="P95" s="74"/>
      <c r="Q95" s="74"/>
    </row>
    <row r="96" spans="1:17" x14ac:dyDescent="0.25">
      <c r="A96" s="57">
        <v>39263</v>
      </c>
      <c r="B96" s="74">
        <v>16647</v>
      </c>
      <c r="C96" s="74">
        <v>4304</v>
      </c>
      <c r="D96" s="74">
        <v>9037</v>
      </c>
      <c r="E96" s="74">
        <v>3260</v>
      </c>
      <c r="F96" s="74">
        <v>16017.75</v>
      </c>
      <c r="G96" s="74">
        <v>4312.333333333333</v>
      </c>
      <c r="H96" s="74">
        <v>8565.1666666666661</v>
      </c>
      <c r="I96" s="74">
        <v>3115.1666666666665</v>
      </c>
      <c r="J96" s="74"/>
      <c r="K96" s="74"/>
      <c r="L96" s="74"/>
      <c r="M96" s="74"/>
      <c r="N96" s="74"/>
      <c r="O96" s="74"/>
      <c r="P96" s="74"/>
      <c r="Q96" s="74"/>
    </row>
    <row r="97" spans="1:17" x14ac:dyDescent="0.25">
      <c r="A97" s="57">
        <v>39294</v>
      </c>
      <c r="B97" s="74">
        <v>16837</v>
      </c>
      <c r="C97" s="74">
        <v>4361</v>
      </c>
      <c r="D97" s="74">
        <v>9175</v>
      </c>
      <c r="E97" s="74">
        <v>3270</v>
      </c>
      <c r="F97" s="74">
        <v>16208.166666666666</v>
      </c>
      <c r="G97" s="74">
        <v>4339.166666666667</v>
      </c>
      <c r="H97" s="74">
        <v>8674.5</v>
      </c>
      <c r="I97" s="74">
        <v>3168.3333333333335</v>
      </c>
      <c r="J97" s="74"/>
      <c r="K97" s="74"/>
      <c r="L97" s="74"/>
      <c r="M97" s="74"/>
      <c r="N97" s="74"/>
      <c r="O97" s="74"/>
      <c r="P97" s="74"/>
      <c r="Q97" s="74"/>
    </row>
    <row r="98" spans="1:17" x14ac:dyDescent="0.25">
      <c r="A98" s="57">
        <v>39325</v>
      </c>
      <c r="B98" s="74">
        <v>18419</v>
      </c>
      <c r="C98" s="74">
        <v>4749</v>
      </c>
      <c r="D98" s="74">
        <v>10162</v>
      </c>
      <c r="E98" s="74">
        <v>3462</v>
      </c>
      <c r="F98" s="74">
        <v>16344.666666666666</v>
      </c>
      <c r="G98" s="74">
        <v>4351.416666666667</v>
      </c>
      <c r="H98" s="74">
        <v>8764.75</v>
      </c>
      <c r="I98" s="74">
        <v>3200.75</v>
      </c>
      <c r="J98" s="74"/>
      <c r="K98" s="74"/>
      <c r="L98" s="74"/>
      <c r="M98" s="74"/>
      <c r="N98" s="74"/>
      <c r="O98" s="74"/>
      <c r="P98" s="74"/>
      <c r="Q98" s="74"/>
    </row>
    <row r="99" spans="1:17" x14ac:dyDescent="0.25">
      <c r="A99" s="57">
        <v>39355</v>
      </c>
      <c r="B99" s="74">
        <v>16004</v>
      </c>
      <c r="C99" s="74">
        <v>4366</v>
      </c>
      <c r="D99" s="74">
        <v>8689</v>
      </c>
      <c r="E99" s="74">
        <v>2919</v>
      </c>
      <c r="F99" s="74">
        <v>16404.833333333332</v>
      </c>
      <c r="G99" s="74">
        <v>4377.833333333333</v>
      </c>
      <c r="H99" s="74">
        <v>8805.9166666666661</v>
      </c>
      <c r="I99" s="74">
        <v>3192.4166666666665</v>
      </c>
      <c r="J99" s="74"/>
      <c r="K99" s="74"/>
      <c r="L99" s="74"/>
      <c r="M99" s="74"/>
      <c r="N99" s="74"/>
      <c r="O99" s="74"/>
      <c r="P99" s="74"/>
      <c r="Q99" s="74"/>
    </row>
    <row r="100" spans="1:17" x14ac:dyDescent="0.25">
      <c r="A100" s="57">
        <v>39386</v>
      </c>
      <c r="B100" s="74">
        <v>17598</v>
      </c>
      <c r="C100" s="74">
        <v>4666</v>
      </c>
      <c r="D100" s="74">
        <v>9587</v>
      </c>
      <c r="E100" s="74">
        <v>3325</v>
      </c>
      <c r="F100" s="74">
        <v>16604.75</v>
      </c>
      <c r="G100" s="74">
        <v>4420.583333333333</v>
      </c>
      <c r="H100" s="74">
        <v>8923.0833333333339</v>
      </c>
      <c r="I100" s="74">
        <v>3232.6666666666665</v>
      </c>
      <c r="J100" s="74"/>
      <c r="K100" s="74"/>
      <c r="L100" s="74"/>
      <c r="M100" s="74"/>
      <c r="N100" s="74"/>
      <c r="O100" s="74"/>
      <c r="P100" s="74"/>
      <c r="Q100" s="74"/>
    </row>
    <row r="101" spans="1:17" x14ac:dyDescent="0.25">
      <c r="A101" s="57">
        <v>39416</v>
      </c>
      <c r="B101" s="74">
        <v>17467</v>
      </c>
      <c r="C101" s="74">
        <v>4751</v>
      </c>
      <c r="D101" s="74">
        <v>9515</v>
      </c>
      <c r="E101" s="74">
        <v>3162</v>
      </c>
      <c r="F101" s="74">
        <v>16690.833333333332</v>
      </c>
      <c r="G101" s="74">
        <v>4440.666666666667</v>
      </c>
      <c r="H101" s="74">
        <v>8982.6666666666661</v>
      </c>
      <c r="I101" s="74">
        <v>3238.1666666666665</v>
      </c>
      <c r="J101" s="74"/>
      <c r="K101" s="74"/>
      <c r="L101" s="74"/>
      <c r="M101" s="74"/>
      <c r="N101" s="74"/>
      <c r="O101" s="74"/>
      <c r="P101" s="74"/>
      <c r="Q101" s="74"/>
    </row>
    <row r="102" spans="1:17" x14ac:dyDescent="0.25">
      <c r="A102" s="57">
        <v>39447</v>
      </c>
      <c r="B102" s="74">
        <v>15093</v>
      </c>
      <c r="C102" s="74">
        <v>4248</v>
      </c>
      <c r="D102" s="74">
        <v>8112</v>
      </c>
      <c r="E102" s="74">
        <v>2712</v>
      </c>
      <c r="F102" s="74">
        <v>16766.166666666668</v>
      </c>
      <c r="G102" s="74">
        <v>4461.416666666667</v>
      </c>
      <c r="H102" s="74">
        <v>9034.5833333333339</v>
      </c>
      <c r="I102" s="74">
        <v>3240.6666666666665</v>
      </c>
      <c r="J102" s="74"/>
      <c r="K102" s="74"/>
      <c r="L102" s="74"/>
      <c r="M102" s="74"/>
      <c r="N102" s="74"/>
      <c r="O102" s="74"/>
      <c r="P102" s="74"/>
      <c r="Q102" s="74"/>
    </row>
    <row r="103" spans="1:17" x14ac:dyDescent="0.25">
      <c r="A103" s="57">
        <v>39478</v>
      </c>
      <c r="B103" s="74">
        <v>18583</v>
      </c>
      <c r="C103" s="74">
        <v>4611</v>
      </c>
      <c r="D103" s="74">
        <v>9695</v>
      </c>
      <c r="E103" s="74">
        <v>4264</v>
      </c>
      <c r="F103" s="74">
        <v>16850.416666666668</v>
      </c>
      <c r="G103" s="74">
        <v>4477.083333333333</v>
      </c>
      <c r="H103" s="74">
        <v>9099.8333333333339</v>
      </c>
      <c r="I103" s="74">
        <v>3244.4166666666665</v>
      </c>
      <c r="J103" s="74"/>
      <c r="K103" s="74"/>
      <c r="L103" s="74"/>
      <c r="M103" s="74"/>
      <c r="N103" s="74"/>
      <c r="O103" s="74"/>
      <c r="P103" s="74"/>
      <c r="Q103" s="74"/>
    </row>
    <row r="104" spans="1:17" x14ac:dyDescent="0.25">
      <c r="A104" s="57">
        <v>39507</v>
      </c>
      <c r="B104" s="74">
        <v>16395</v>
      </c>
      <c r="C104" s="74">
        <v>4266</v>
      </c>
      <c r="D104" s="74">
        <v>9123</v>
      </c>
      <c r="E104" s="74">
        <v>2983</v>
      </c>
      <c r="F104" s="74">
        <v>16974.166666666668</v>
      </c>
      <c r="G104" s="74">
        <v>4491.583333333333</v>
      </c>
      <c r="H104" s="74">
        <v>9199</v>
      </c>
      <c r="I104" s="74">
        <v>3255</v>
      </c>
      <c r="J104" s="74"/>
      <c r="K104" s="74"/>
      <c r="L104" s="74"/>
      <c r="M104" s="74"/>
      <c r="N104" s="74"/>
      <c r="O104" s="74"/>
      <c r="P104" s="74"/>
      <c r="Q104" s="74"/>
    </row>
    <row r="105" spans="1:17" x14ac:dyDescent="0.25">
      <c r="A105" s="57">
        <v>39538</v>
      </c>
      <c r="B105" s="74">
        <v>16612</v>
      </c>
      <c r="C105" s="74">
        <v>4416</v>
      </c>
      <c r="D105" s="74">
        <v>9124</v>
      </c>
      <c r="E105" s="74">
        <v>3053</v>
      </c>
      <c r="F105" s="74">
        <v>16894.333333333332</v>
      </c>
      <c r="G105" s="74">
        <v>4461.166666666667</v>
      </c>
      <c r="H105" s="74">
        <v>9185.0833333333339</v>
      </c>
      <c r="I105" s="74">
        <v>3220.75</v>
      </c>
      <c r="J105" s="74"/>
      <c r="K105" s="74"/>
      <c r="L105" s="74"/>
      <c r="M105" s="74"/>
      <c r="N105" s="74"/>
      <c r="O105" s="74"/>
      <c r="P105" s="74"/>
      <c r="Q105" s="74"/>
    </row>
    <row r="106" spans="1:17" x14ac:dyDescent="0.25">
      <c r="A106" s="57">
        <v>39568</v>
      </c>
      <c r="B106" s="74">
        <v>17248</v>
      </c>
      <c r="C106" s="74">
        <v>4519</v>
      </c>
      <c r="D106" s="74">
        <v>9619</v>
      </c>
      <c r="E106" s="74">
        <v>3074</v>
      </c>
      <c r="F106" s="74">
        <v>17058</v>
      </c>
      <c r="G106" s="74">
        <v>4500</v>
      </c>
      <c r="H106" s="74">
        <v>9285.8333333333339</v>
      </c>
      <c r="I106" s="74">
        <v>3243.3333333333335</v>
      </c>
      <c r="J106" s="74"/>
      <c r="K106" s="74"/>
      <c r="L106" s="74"/>
      <c r="M106" s="74"/>
      <c r="N106" s="74"/>
      <c r="O106" s="74"/>
      <c r="P106" s="74"/>
      <c r="Q106" s="74"/>
    </row>
    <row r="107" spans="1:17" x14ac:dyDescent="0.25">
      <c r="A107" s="57">
        <v>39599</v>
      </c>
      <c r="B107" s="74">
        <v>17795</v>
      </c>
      <c r="C107" s="74">
        <v>4547</v>
      </c>
      <c r="D107" s="74">
        <v>9983</v>
      </c>
      <c r="E107" s="74">
        <v>3247</v>
      </c>
      <c r="F107" s="74">
        <v>17058.166666666668</v>
      </c>
      <c r="G107" s="74">
        <v>4483.666666666667</v>
      </c>
      <c r="H107" s="74">
        <v>9318.4166666666661</v>
      </c>
      <c r="I107" s="74">
        <v>3227.5833333333335</v>
      </c>
      <c r="J107" s="74"/>
      <c r="K107" s="74"/>
      <c r="L107" s="74"/>
      <c r="M107" s="74"/>
      <c r="N107" s="74"/>
      <c r="O107" s="74"/>
      <c r="P107" s="74"/>
      <c r="Q107" s="74"/>
    </row>
    <row r="108" spans="1:17" x14ac:dyDescent="0.25">
      <c r="A108" s="57">
        <v>39629</v>
      </c>
      <c r="B108" s="74">
        <v>16941</v>
      </c>
      <c r="C108" s="74">
        <v>4528</v>
      </c>
      <c r="D108" s="74">
        <v>9420</v>
      </c>
      <c r="E108" s="74">
        <v>2950</v>
      </c>
      <c r="F108" s="74">
        <v>17082.666666666668</v>
      </c>
      <c r="G108" s="74">
        <v>4502.333333333333</v>
      </c>
      <c r="H108" s="74">
        <v>9350.3333333333339</v>
      </c>
      <c r="I108" s="74">
        <v>3201.75</v>
      </c>
      <c r="J108" s="74"/>
      <c r="K108" s="74"/>
      <c r="L108" s="74"/>
      <c r="M108" s="74"/>
      <c r="N108" s="74"/>
      <c r="O108" s="74"/>
      <c r="P108" s="74"/>
      <c r="Q108" s="74"/>
    </row>
    <row r="109" spans="1:17" x14ac:dyDescent="0.25">
      <c r="A109" s="57">
        <v>39660</v>
      </c>
      <c r="B109" s="74">
        <v>17977</v>
      </c>
      <c r="C109" s="74">
        <v>4715</v>
      </c>
      <c r="D109" s="74">
        <v>10241</v>
      </c>
      <c r="E109" s="74">
        <v>2995</v>
      </c>
      <c r="F109" s="74">
        <v>17177.666666666668</v>
      </c>
      <c r="G109" s="74">
        <v>4531.833333333333</v>
      </c>
      <c r="H109" s="74">
        <v>9439.1666666666661</v>
      </c>
      <c r="I109" s="74">
        <v>3178.8333333333335</v>
      </c>
      <c r="J109" s="74"/>
      <c r="K109" s="74"/>
      <c r="L109" s="74"/>
      <c r="M109" s="74"/>
      <c r="N109" s="74"/>
      <c r="O109" s="74"/>
      <c r="P109" s="74"/>
      <c r="Q109" s="74"/>
    </row>
    <row r="110" spans="1:17" x14ac:dyDescent="0.25">
      <c r="A110" s="57">
        <v>39691</v>
      </c>
      <c r="B110" s="74">
        <v>16970</v>
      </c>
      <c r="C110" s="74">
        <v>4508</v>
      </c>
      <c r="D110" s="74">
        <v>9619</v>
      </c>
      <c r="E110" s="74">
        <v>2822</v>
      </c>
      <c r="F110" s="74">
        <v>17056.916666666668</v>
      </c>
      <c r="G110" s="74">
        <v>4511.75</v>
      </c>
      <c r="H110" s="74">
        <v>9393.9166666666661</v>
      </c>
      <c r="I110" s="74">
        <v>3125.5</v>
      </c>
      <c r="J110" s="74"/>
      <c r="K110" s="74"/>
      <c r="L110" s="74"/>
      <c r="M110" s="74"/>
      <c r="N110" s="74"/>
      <c r="O110" s="74"/>
      <c r="P110" s="74"/>
      <c r="Q110" s="74"/>
    </row>
    <row r="111" spans="1:17" x14ac:dyDescent="0.25">
      <c r="A111" s="57">
        <v>39721</v>
      </c>
      <c r="B111" s="74">
        <v>17935</v>
      </c>
      <c r="C111" s="74">
        <v>4858</v>
      </c>
      <c r="D111" s="74">
        <v>10011</v>
      </c>
      <c r="E111" s="74">
        <v>3043</v>
      </c>
      <c r="F111" s="74">
        <v>17217.833333333332</v>
      </c>
      <c r="G111" s="74">
        <v>4552.75</v>
      </c>
      <c r="H111" s="74">
        <v>9504.0833333333339</v>
      </c>
      <c r="I111" s="74">
        <v>3135.8333333333335</v>
      </c>
      <c r="J111" s="74"/>
      <c r="K111" s="74"/>
      <c r="L111" s="74"/>
      <c r="M111" s="74"/>
      <c r="N111" s="74"/>
      <c r="O111" s="74"/>
      <c r="P111" s="74"/>
      <c r="Q111" s="74"/>
    </row>
    <row r="112" spans="1:17" x14ac:dyDescent="0.25">
      <c r="A112" s="57">
        <v>39752</v>
      </c>
      <c r="B112" s="74">
        <v>18839</v>
      </c>
      <c r="C112" s="74">
        <v>4881</v>
      </c>
      <c r="D112" s="74">
        <v>10589</v>
      </c>
      <c r="E112" s="74">
        <v>3345</v>
      </c>
      <c r="F112" s="74">
        <v>17321.25</v>
      </c>
      <c r="G112" s="74">
        <v>4570.666666666667</v>
      </c>
      <c r="H112" s="74">
        <v>9587.5833333333339</v>
      </c>
      <c r="I112" s="74">
        <v>3137.5</v>
      </c>
      <c r="J112" s="74"/>
      <c r="K112" s="74"/>
      <c r="L112" s="74"/>
      <c r="M112" s="74"/>
      <c r="N112" s="74"/>
      <c r="O112" s="74"/>
      <c r="P112" s="74"/>
      <c r="Q112" s="74"/>
    </row>
    <row r="113" spans="1:17" x14ac:dyDescent="0.25">
      <c r="A113" s="57">
        <v>39782</v>
      </c>
      <c r="B113" s="74">
        <v>16967</v>
      </c>
      <c r="C113" s="74">
        <v>4599</v>
      </c>
      <c r="D113" s="74">
        <v>9535</v>
      </c>
      <c r="E113" s="74">
        <v>2814</v>
      </c>
      <c r="F113" s="74">
        <v>17279.583333333332</v>
      </c>
      <c r="G113" s="74">
        <v>4558</v>
      </c>
      <c r="H113" s="74">
        <v>9589.25</v>
      </c>
      <c r="I113" s="74">
        <v>3108.5</v>
      </c>
      <c r="J113" s="74"/>
      <c r="K113" s="74"/>
      <c r="L113" s="74"/>
      <c r="M113" s="74"/>
      <c r="N113" s="74"/>
      <c r="O113" s="74"/>
      <c r="P113" s="74"/>
      <c r="Q113" s="74"/>
    </row>
    <row r="114" spans="1:17" x14ac:dyDescent="0.25">
      <c r="A114" s="57">
        <v>39813</v>
      </c>
      <c r="B114" s="74">
        <v>17332</v>
      </c>
      <c r="C114" s="74">
        <v>4709</v>
      </c>
      <c r="D114" s="74">
        <v>9505</v>
      </c>
      <c r="E114" s="74">
        <v>3095</v>
      </c>
      <c r="F114" s="74">
        <v>17466.166666666668</v>
      </c>
      <c r="G114" s="74">
        <v>4596.416666666667</v>
      </c>
      <c r="H114" s="74">
        <v>9705.3333333333339</v>
      </c>
      <c r="I114" s="74">
        <v>3140.4166666666665</v>
      </c>
      <c r="J114" s="74"/>
      <c r="K114" s="74"/>
      <c r="L114" s="74"/>
      <c r="M114" s="74"/>
      <c r="N114" s="74"/>
      <c r="O114" s="74"/>
      <c r="P114" s="74"/>
      <c r="Q114" s="74"/>
    </row>
    <row r="115" spans="1:17" x14ac:dyDescent="0.25">
      <c r="A115" s="57">
        <v>39844</v>
      </c>
      <c r="B115" s="74">
        <v>19483</v>
      </c>
      <c r="C115" s="74">
        <v>4799</v>
      </c>
      <c r="D115" s="74">
        <v>10507</v>
      </c>
      <c r="E115" s="74">
        <v>4159</v>
      </c>
      <c r="F115" s="74">
        <v>17541.166666666668</v>
      </c>
      <c r="G115" s="74">
        <v>4612.083333333333</v>
      </c>
      <c r="H115" s="74">
        <v>9773</v>
      </c>
      <c r="I115" s="74">
        <v>3131.6666666666665</v>
      </c>
      <c r="J115" s="74"/>
      <c r="K115" s="74"/>
      <c r="L115" s="74"/>
      <c r="M115" s="74"/>
      <c r="N115" s="74"/>
      <c r="O115" s="74"/>
      <c r="P115" s="74"/>
      <c r="Q115" s="74"/>
    </row>
    <row r="116" spans="1:17" x14ac:dyDescent="0.25">
      <c r="A116" s="57">
        <v>39872</v>
      </c>
      <c r="B116" s="74">
        <v>17852</v>
      </c>
      <c r="C116" s="74">
        <v>4503</v>
      </c>
      <c r="D116" s="74">
        <v>10248</v>
      </c>
      <c r="E116" s="74">
        <v>3076</v>
      </c>
      <c r="F116" s="74">
        <v>17662.583333333332</v>
      </c>
      <c r="G116" s="74">
        <v>4631.833333333333</v>
      </c>
      <c r="H116" s="74">
        <v>9866.75</v>
      </c>
      <c r="I116" s="74">
        <v>3139.4166666666665</v>
      </c>
      <c r="J116" s="74"/>
      <c r="K116" s="74"/>
      <c r="L116" s="74"/>
      <c r="M116" s="74"/>
      <c r="N116" s="74"/>
      <c r="O116" s="74"/>
      <c r="P116" s="74"/>
      <c r="Q116" s="74"/>
    </row>
    <row r="117" spans="1:17" x14ac:dyDescent="0.25">
      <c r="A117" s="57">
        <v>39903</v>
      </c>
      <c r="B117" s="74">
        <v>19143</v>
      </c>
      <c r="C117" s="74">
        <v>5206</v>
      </c>
      <c r="D117" s="74">
        <v>10675</v>
      </c>
      <c r="E117" s="74">
        <v>3233</v>
      </c>
      <c r="F117" s="74">
        <v>17873.5</v>
      </c>
      <c r="G117" s="74">
        <v>4697.666666666667</v>
      </c>
      <c r="H117" s="74">
        <v>9996</v>
      </c>
      <c r="I117" s="74">
        <v>3154.4166666666665</v>
      </c>
      <c r="J117" s="74"/>
      <c r="K117" s="74"/>
      <c r="L117" s="74"/>
      <c r="M117" s="74"/>
      <c r="N117" s="74"/>
      <c r="O117" s="74"/>
      <c r="P117" s="74"/>
      <c r="Q117" s="74"/>
    </row>
    <row r="118" spans="1:17" x14ac:dyDescent="0.25">
      <c r="A118" s="57">
        <v>39933</v>
      </c>
      <c r="B118" s="74">
        <v>19236</v>
      </c>
      <c r="C118" s="74">
        <v>4876</v>
      </c>
      <c r="D118" s="74">
        <v>10844</v>
      </c>
      <c r="E118" s="74">
        <v>3492</v>
      </c>
      <c r="F118" s="74">
        <v>18039.166666666668</v>
      </c>
      <c r="G118" s="74">
        <v>4727.416666666667</v>
      </c>
      <c r="H118" s="74">
        <v>10098.083333333334</v>
      </c>
      <c r="I118" s="74">
        <v>3189.25</v>
      </c>
      <c r="J118" s="74"/>
      <c r="K118" s="74"/>
      <c r="L118" s="74"/>
      <c r="M118" s="74"/>
      <c r="N118" s="74"/>
      <c r="O118" s="74"/>
      <c r="P118" s="74"/>
      <c r="Q118" s="74"/>
    </row>
    <row r="119" spans="1:17" x14ac:dyDescent="0.25">
      <c r="A119" s="57">
        <v>39964</v>
      </c>
      <c r="B119" s="74">
        <v>17712</v>
      </c>
      <c r="C119" s="74">
        <v>4411</v>
      </c>
      <c r="D119" s="74">
        <v>10157</v>
      </c>
      <c r="E119" s="74">
        <v>3126</v>
      </c>
      <c r="F119" s="74">
        <v>18032.25</v>
      </c>
      <c r="G119" s="74">
        <v>4716.083333333333</v>
      </c>
      <c r="H119" s="74">
        <v>10112.583333333334</v>
      </c>
      <c r="I119" s="74">
        <v>3179.1666666666665</v>
      </c>
      <c r="J119" s="74"/>
      <c r="K119" s="74"/>
      <c r="L119" s="74"/>
      <c r="M119" s="74"/>
      <c r="N119" s="74"/>
      <c r="O119" s="74"/>
      <c r="P119" s="74"/>
      <c r="Q119" s="74"/>
    </row>
    <row r="120" spans="1:17" x14ac:dyDescent="0.25">
      <c r="A120" s="57">
        <v>39994</v>
      </c>
      <c r="B120" s="74">
        <v>17924</v>
      </c>
      <c r="C120" s="74">
        <v>4571</v>
      </c>
      <c r="D120" s="74">
        <v>10311</v>
      </c>
      <c r="E120" s="74">
        <v>3020</v>
      </c>
      <c r="F120" s="74">
        <v>18114.166666666668</v>
      </c>
      <c r="G120" s="74">
        <v>4719.666666666667</v>
      </c>
      <c r="H120" s="74">
        <v>10186.833333333334</v>
      </c>
      <c r="I120" s="74">
        <v>3185</v>
      </c>
      <c r="J120" s="74"/>
      <c r="K120" s="74"/>
      <c r="L120" s="74"/>
      <c r="M120" s="74"/>
      <c r="N120" s="74"/>
      <c r="O120" s="74"/>
      <c r="P120" s="74"/>
      <c r="Q120" s="74"/>
    </row>
    <row r="121" spans="1:17" x14ac:dyDescent="0.25">
      <c r="A121" s="57">
        <v>40025</v>
      </c>
      <c r="B121" s="74">
        <v>18844</v>
      </c>
      <c r="C121" s="74">
        <v>4659</v>
      </c>
      <c r="D121" s="74">
        <v>10744</v>
      </c>
      <c r="E121" s="74">
        <v>3402</v>
      </c>
      <c r="F121" s="74">
        <v>18186.416666666668</v>
      </c>
      <c r="G121" s="74">
        <v>4715</v>
      </c>
      <c r="H121" s="74">
        <v>10228.75</v>
      </c>
      <c r="I121" s="74">
        <v>3218.9166666666665</v>
      </c>
      <c r="J121" s="74"/>
      <c r="K121" s="74"/>
      <c r="L121" s="74"/>
      <c r="M121" s="74"/>
      <c r="N121" s="74"/>
      <c r="O121" s="74"/>
      <c r="P121" s="74"/>
      <c r="Q121" s="74"/>
    </row>
    <row r="122" spans="1:17" x14ac:dyDescent="0.25">
      <c r="A122" s="57">
        <v>40056</v>
      </c>
      <c r="B122" s="74">
        <v>17864</v>
      </c>
      <c r="C122" s="74">
        <v>4927</v>
      </c>
      <c r="D122" s="74">
        <v>10052</v>
      </c>
      <c r="E122" s="74">
        <v>2868</v>
      </c>
      <c r="F122" s="74">
        <v>18260.916666666668</v>
      </c>
      <c r="G122" s="74">
        <v>4749.916666666667</v>
      </c>
      <c r="H122" s="74">
        <v>10264.833333333334</v>
      </c>
      <c r="I122" s="74">
        <v>3222.75</v>
      </c>
      <c r="J122" s="74"/>
      <c r="K122" s="74"/>
      <c r="L122" s="74"/>
      <c r="M122" s="74"/>
      <c r="N122" s="74"/>
      <c r="O122" s="74"/>
      <c r="P122" s="74"/>
      <c r="Q122" s="74"/>
    </row>
    <row r="123" spans="1:17" x14ac:dyDescent="0.25">
      <c r="A123" s="57">
        <v>40086</v>
      </c>
      <c r="B123" s="74">
        <v>18919</v>
      </c>
      <c r="C123" s="74">
        <v>5020</v>
      </c>
      <c r="D123" s="74">
        <v>10682</v>
      </c>
      <c r="E123" s="74">
        <v>3195</v>
      </c>
      <c r="F123" s="74">
        <v>18342.916666666668</v>
      </c>
      <c r="G123" s="74">
        <v>4763.416666666667</v>
      </c>
      <c r="H123" s="74">
        <v>10320.75</v>
      </c>
      <c r="I123" s="74">
        <v>3235.4166666666665</v>
      </c>
      <c r="J123" s="74"/>
      <c r="K123" s="74"/>
      <c r="L123" s="74"/>
      <c r="M123" s="74"/>
      <c r="N123" s="74"/>
      <c r="O123" s="74"/>
      <c r="P123" s="74"/>
      <c r="Q123" s="74"/>
    </row>
    <row r="124" spans="1:17" x14ac:dyDescent="0.25">
      <c r="A124" s="57">
        <v>40117</v>
      </c>
      <c r="B124" s="74">
        <v>18375</v>
      </c>
      <c r="C124" s="74">
        <v>4581</v>
      </c>
      <c r="D124" s="74">
        <v>10486</v>
      </c>
      <c r="E124" s="74">
        <v>3288</v>
      </c>
      <c r="F124" s="74">
        <v>18304.25</v>
      </c>
      <c r="G124" s="74">
        <v>4738.416666666667</v>
      </c>
      <c r="H124" s="74">
        <v>10312.166666666666</v>
      </c>
      <c r="I124" s="74">
        <v>3230.6666666666665</v>
      </c>
      <c r="J124" s="74"/>
      <c r="K124" s="74"/>
      <c r="L124" s="74"/>
      <c r="M124" s="74"/>
      <c r="N124" s="74"/>
      <c r="O124" s="74"/>
      <c r="P124" s="74"/>
      <c r="Q124" s="74"/>
    </row>
    <row r="125" spans="1:17" x14ac:dyDescent="0.25">
      <c r="A125" s="57">
        <v>40147</v>
      </c>
      <c r="B125" s="74">
        <v>17324</v>
      </c>
      <c r="C125" s="74">
        <v>4456</v>
      </c>
      <c r="D125" s="74">
        <v>10040</v>
      </c>
      <c r="E125" s="74">
        <v>2806</v>
      </c>
      <c r="F125" s="74">
        <v>18334</v>
      </c>
      <c r="G125" s="74">
        <v>4726.5</v>
      </c>
      <c r="H125" s="74">
        <v>10354.25</v>
      </c>
      <c r="I125" s="74">
        <v>3230</v>
      </c>
      <c r="J125" s="74"/>
      <c r="K125" s="74"/>
      <c r="L125" s="74"/>
      <c r="M125" s="74"/>
      <c r="N125" s="74"/>
      <c r="O125" s="74"/>
      <c r="P125" s="74"/>
      <c r="Q125" s="74"/>
    </row>
    <row r="126" spans="1:17" x14ac:dyDescent="0.25">
      <c r="A126" s="57">
        <v>40178</v>
      </c>
      <c r="B126" s="74">
        <v>17226</v>
      </c>
      <c r="C126" s="74">
        <v>4650</v>
      </c>
      <c r="D126" s="74">
        <v>9706</v>
      </c>
      <c r="E126" s="74">
        <v>2846</v>
      </c>
      <c r="F126" s="74">
        <v>18325.166666666668</v>
      </c>
      <c r="G126" s="74">
        <v>4721.583333333333</v>
      </c>
      <c r="H126" s="74">
        <v>10371</v>
      </c>
      <c r="I126" s="74">
        <v>3209.25</v>
      </c>
      <c r="J126" s="74"/>
      <c r="K126" s="74"/>
      <c r="L126" s="74"/>
      <c r="M126" s="74"/>
      <c r="N126" s="74"/>
      <c r="O126" s="74"/>
      <c r="P126" s="74"/>
      <c r="Q126" s="74"/>
    </row>
    <row r="127" spans="1:17" x14ac:dyDescent="0.25">
      <c r="A127" s="57">
        <v>40209</v>
      </c>
      <c r="B127" s="74">
        <v>17341</v>
      </c>
      <c r="C127" s="74">
        <v>4097</v>
      </c>
      <c r="D127" s="74">
        <v>9426</v>
      </c>
      <c r="E127" s="74">
        <v>3793</v>
      </c>
      <c r="F127" s="74">
        <v>18146.666666666668</v>
      </c>
      <c r="G127" s="74">
        <v>4663.083333333333</v>
      </c>
      <c r="H127" s="74">
        <v>10280.916666666666</v>
      </c>
      <c r="I127" s="74">
        <v>3178.75</v>
      </c>
      <c r="J127" s="74"/>
      <c r="K127" s="74"/>
      <c r="L127" s="74"/>
      <c r="M127" s="74"/>
      <c r="N127" s="74"/>
      <c r="O127" s="74"/>
      <c r="P127" s="74"/>
      <c r="Q127" s="74"/>
    </row>
    <row r="128" spans="1:17" x14ac:dyDescent="0.25">
      <c r="A128" s="57">
        <v>40237</v>
      </c>
      <c r="B128" s="74">
        <v>15684</v>
      </c>
      <c r="C128" s="74">
        <v>4114</v>
      </c>
      <c r="D128" s="74">
        <v>9022</v>
      </c>
      <c r="E128" s="74">
        <v>2537</v>
      </c>
      <c r="F128" s="74">
        <v>17966</v>
      </c>
      <c r="G128" s="74">
        <v>4630.666666666667</v>
      </c>
      <c r="H128" s="74">
        <v>10178.75</v>
      </c>
      <c r="I128" s="74">
        <v>3133.8333333333335</v>
      </c>
      <c r="J128" s="74"/>
      <c r="K128" s="74"/>
      <c r="L128" s="74"/>
      <c r="M128" s="74"/>
      <c r="N128" s="74"/>
      <c r="O128" s="74"/>
      <c r="P128" s="74"/>
      <c r="Q128" s="74"/>
    </row>
    <row r="129" spans="1:17" x14ac:dyDescent="0.25">
      <c r="A129" s="57">
        <v>40268</v>
      </c>
      <c r="B129" s="74">
        <v>19290</v>
      </c>
      <c r="C129" s="74">
        <v>5028</v>
      </c>
      <c r="D129" s="74">
        <v>10953</v>
      </c>
      <c r="E129" s="74">
        <v>3282</v>
      </c>
      <c r="F129" s="74">
        <v>17978.25</v>
      </c>
      <c r="G129" s="74">
        <v>4615.833333333333</v>
      </c>
      <c r="H129" s="74">
        <v>10201.916666666666</v>
      </c>
      <c r="I129" s="74">
        <v>3137.9166666666665</v>
      </c>
      <c r="J129" s="74"/>
      <c r="K129" s="74"/>
      <c r="L129" s="74"/>
      <c r="M129" s="74"/>
      <c r="N129" s="74"/>
      <c r="O129" s="74"/>
      <c r="P129" s="74"/>
      <c r="Q129" s="74"/>
    </row>
    <row r="130" spans="1:17" x14ac:dyDescent="0.25">
      <c r="A130" s="57">
        <v>40298</v>
      </c>
      <c r="B130" s="74">
        <v>17094</v>
      </c>
      <c r="C130" s="74">
        <v>4374</v>
      </c>
      <c r="D130" s="74">
        <v>9845</v>
      </c>
      <c r="E130" s="74">
        <v>2851</v>
      </c>
      <c r="F130" s="74">
        <v>17799.75</v>
      </c>
      <c r="G130" s="74">
        <v>4574</v>
      </c>
      <c r="H130" s="74">
        <v>10118.666666666666</v>
      </c>
      <c r="I130" s="74">
        <v>3084.5</v>
      </c>
      <c r="J130" s="74"/>
      <c r="K130" s="74"/>
      <c r="L130" s="74"/>
      <c r="M130" s="74"/>
      <c r="N130" s="74"/>
      <c r="O130" s="74"/>
      <c r="P130" s="74"/>
      <c r="Q130" s="74"/>
    </row>
    <row r="131" spans="1:17" x14ac:dyDescent="0.25">
      <c r="A131" s="57">
        <v>40329</v>
      </c>
      <c r="B131" s="74">
        <v>16228</v>
      </c>
      <c r="C131" s="74">
        <v>4378</v>
      </c>
      <c r="D131" s="74">
        <v>9351</v>
      </c>
      <c r="E131" s="74">
        <v>2471</v>
      </c>
      <c r="F131" s="74">
        <v>17676.083333333332</v>
      </c>
      <c r="G131" s="74">
        <v>4571.25</v>
      </c>
      <c r="H131" s="74">
        <v>10051.5</v>
      </c>
      <c r="I131" s="74">
        <v>3029.9166666666665</v>
      </c>
      <c r="J131" s="74"/>
      <c r="K131" s="74"/>
      <c r="L131" s="74"/>
      <c r="M131" s="74"/>
      <c r="N131" s="74"/>
      <c r="O131" s="74"/>
      <c r="P131" s="74"/>
      <c r="Q131" s="74"/>
    </row>
    <row r="132" spans="1:17" x14ac:dyDescent="0.25">
      <c r="A132" s="57">
        <v>40359</v>
      </c>
      <c r="B132" s="74">
        <v>16559</v>
      </c>
      <c r="C132" s="74">
        <v>4290</v>
      </c>
      <c r="D132" s="74">
        <v>9866</v>
      </c>
      <c r="E132" s="74">
        <v>2377</v>
      </c>
      <c r="F132" s="74">
        <v>17562.333333333332</v>
      </c>
      <c r="G132" s="74">
        <v>4547.833333333333</v>
      </c>
      <c r="H132" s="74">
        <v>10014.416666666666</v>
      </c>
      <c r="I132" s="74">
        <v>2976.3333333333335</v>
      </c>
      <c r="J132" s="74"/>
      <c r="K132" s="74"/>
      <c r="L132" s="74"/>
      <c r="M132" s="74"/>
      <c r="N132" s="74"/>
      <c r="O132" s="74"/>
      <c r="P132" s="74"/>
      <c r="Q132" s="74"/>
    </row>
    <row r="133" spans="1:17" x14ac:dyDescent="0.25">
      <c r="A133" s="57">
        <v>40390</v>
      </c>
      <c r="B133" s="74">
        <v>16603</v>
      </c>
      <c r="C133" s="74">
        <v>4203</v>
      </c>
      <c r="D133" s="74">
        <v>9729</v>
      </c>
      <c r="E133" s="74">
        <v>2640</v>
      </c>
      <c r="F133" s="74">
        <v>17375.583333333332</v>
      </c>
      <c r="G133" s="74">
        <v>4509.833333333333</v>
      </c>
      <c r="H133" s="74">
        <v>9929.8333333333339</v>
      </c>
      <c r="I133" s="74">
        <v>2912.8333333333335</v>
      </c>
      <c r="J133" s="74"/>
      <c r="K133" s="74"/>
      <c r="L133" s="74"/>
      <c r="M133" s="74"/>
      <c r="N133" s="74"/>
      <c r="O133" s="74"/>
      <c r="P133" s="74"/>
      <c r="Q133" s="74"/>
    </row>
    <row r="134" spans="1:17" x14ac:dyDescent="0.25">
      <c r="A134" s="57">
        <v>40421</v>
      </c>
      <c r="B134" s="74">
        <v>16957</v>
      </c>
      <c r="C134" s="74">
        <v>4367</v>
      </c>
      <c r="D134" s="74">
        <v>9979</v>
      </c>
      <c r="E134" s="74">
        <v>2583</v>
      </c>
      <c r="F134" s="74">
        <v>17300</v>
      </c>
      <c r="G134" s="74">
        <v>4463.166666666667</v>
      </c>
      <c r="H134" s="74">
        <v>9923.75</v>
      </c>
      <c r="I134" s="74">
        <v>2889.0833333333335</v>
      </c>
      <c r="J134" s="74"/>
      <c r="K134" s="74"/>
      <c r="L134" s="74"/>
      <c r="M134" s="74"/>
      <c r="N134" s="74"/>
      <c r="O134" s="74"/>
      <c r="P134" s="74"/>
      <c r="Q134" s="74"/>
    </row>
    <row r="135" spans="1:17" x14ac:dyDescent="0.25">
      <c r="A135" s="57">
        <v>40451</v>
      </c>
      <c r="B135" s="74">
        <v>16814</v>
      </c>
      <c r="C135" s="74">
        <v>4548</v>
      </c>
      <c r="D135" s="74">
        <v>9873</v>
      </c>
      <c r="E135" s="74">
        <v>2379</v>
      </c>
      <c r="F135" s="74">
        <v>17124.583333333332</v>
      </c>
      <c r="G135" s="74">
        <v>4423.833333333333</v>
      </c>
      <c r="H135" s="74">
        <v>9856.3333333333339</v>
      </c>
      <c r="I135" s="74">
        <v>2821.0833333333335</v>
      </c>
      <c r="J135" s="74"/>
      <c r="K135" s="74"/>
      <c r="L135" s="74"/>
      <c r="M135" s="74"/>
      <c r="N135" s="74"/>
      <c r="O135" s="74"/>
      <c r="P135" s="74"/>
      <c r="Q135" s="74"/>
    </row>
    <row r="136" spans="1:17" x14ac:dyDescent="0.25">
      <c r="A136" s="57">
        <v>40482</v>
      </c>
      <c r="B136" s="74">
        <v>15487</v>
      </c>
      <c r="C136" s="74">
        <v>4105</v>
      </c>
      <c r="D136" s="74">
        <v>9104</v>
      </c>
      <c r="E136" s="74">
        <v>2257</v>
      </c>
      <c r="F136" s="74">
        <v>16883.916666666668</v>
      </c>
      <c r="G136" s="74">
        <v>4384.166666666667</v>
      </c>
      <c r="H136" s="74">
        <v>9741.1666666666661</v>
      </c>
      <c r="I136" s="74">
        <v>2735.1666666666665</v>
      </c>
      <c r="J136" s="74"/>
      <c r="K136" s="74"/>
      <c r="L136" s="74"/>
      <c r="M136" s="74"/>
      <c r="N136" s="74"/>
      <c r="O136" s="74"/>
      <c r="P136" s="74"/>
      <c r="Q136" s="74"/>
    </row>
    <row r="137" spans="1:17" x14ac:dyDescent="0.25">
      <c r="A137" s="57">
        <v>40512</v>
      </c>
      <c r="B137" s="74">
        <v>16666</v>
      </c>
      <c r="C137" s="74">
        <v>4419</v>
      </c>
      <c r="D137" s="74">
        <v>9832</v>
      </c>
      <c r="E137" s="74">
        <v>2386</v>
      </c>
      <c r="F137" s="74">
        <v>16829.083333333332</v>
      </c>
      <c r="G137" s="74">
        <v>4381.083333333333</v>
      </c>
      <c r="H137" s="74">
        <v>9723.8333333333339</v>
      </c>
      <c r="I137" s="74">
        <v>2700.1666666666665</v>
      </c>
      <c r="J137" s="74"/>
      <c r="K137" s="74"/>
      <c r="L137" s="74"/>
      <c r="M137" s="74"/>
      <c r="N137" s="74"/>
      <c r="O137" s="74"/>
      <c r="P137" s="74"/>
      <c r="Q137" s="74"/>
    </row>
    <row r="138" spans="1:17" x14ac:dyDescent="0.25">
      <c r="A138" s="57">
        <v>40543</v>
      </c>
      <c r="B138" s="74">
        <v>15154</v>
      </c>
      <c r="C138" s="74">
        <v>4357</v>
      </c>
      <c r="D138" s="74">
        <v>8868</v>
      </c>
      <c r="E138" s="74">
        <v>1909</v>
      </c>
      <c r="F138" s="74">
        <v>16656.416666666668</v>
      </c>
      <c r="G138" s="74">
        <v>4356.666666666667</v>
      </c>
      <c r="H138" s="74">
        <v>9654</v>
      </c>
      <c r="I138" s="74">
        <v>2622.0833333333335</v>
      </c>
      <c r="J138" s="74"/>
      <c r="K138" s="74"/>
      <c r="L138" s="74"/>
      <c r="M138" s="74"/>
      <c r="N138" s="74"/>
      <c r="O138" s="74"/>
      <c r="P138" s="74"/>
      <c r="Q138" s="74"/>
    </row>
    <row r="139" spans="1:17" x14ac:dyDescent="0.25">
      <c r="A139" s="57">
        <v>40574</v>
      </c>
      <c r="B139" s="74">
        <v>14536</v>
      </c>
      <c r="C139" s="74">
        <v>3919</v>
      </c>
      <c r="D139" s="74">
        <v>8374</v>
      </c>
      <c r="E139" s="74">
        <v>2225</v>
      </c>
      <c r="F139" s="74">
        <v>16422.666666666668</v>
      </c>
      <c r="G139" s="74">
        <v>4341.833333333333</v>
      </c>
      <c r="H139" s="74">
        <v>9566.3333333333339</v>
      </c>
      <c r="I139" s="74">
        <v>2491.4166666666665</v>
      </c>
      <c r="J139" s="74"/>
      <c r="K139" s="74"/>
      <c r="L139" s="74"/>
      <c r="M139" s="74"/>
      <c r="N139" s="74"/>
      <c r="O139" s="74"/>
      <c r="P139" s="74"/>
      <c r="Q139" s="74"/>
    </row>
    <row r="140" spans="1:17" x14ac:dyDescent="0.25">
      <c r="A140" s="57">
        <v>40602</v>
      </c>
      <c r="B140" s="74">
        <v>14869</v>
      </c>
      <c r="C140" s="74">
        <v>4012</v>
      </c>
      <c r="D140" s="74">
        <v>8820</v>
      </c>
      <c r="E140" s="74">
        <v>2022</v>
      </c>
      <c r="F140" s="74">
        <v>16354.75</v>
      </c>
      <c r="G140" s="74">
        <v>4333.333333333333</v>
      </c>
      <c r="H140" s="74">
        <v>9549.5</v>
      </c>
      <c r="I140" s="74">
        <v>2448.5</v>
      </c>
      <c r="J140" s="74"/>
      <c r="K140" s="74"/>
      <c r="L140" s="74"/>
      <c r="M140" s="74"/>
      <c r="N140" s="74"/>
      <c r="O140" s="74"/>
      <c r="P140" s="74"/>
      <c r="Q140" s="74"/>
    </row>
    <row r="141" spans="1:17" x14ac:dyDescent="0.25">
      <c r="A141" s="57">
        <v>40633</v>
      </c>
      <c r="B141" s="74">
        <v>15561</v>
      </c>
      <c r="C141" s="74">
        <v>4305</v>
      </c>
      <c r="D141" s="74">
        <v>9219</v>
      </c>
      <c r="E141" s="74">
        <v>2017</v>
      </c>
      <c r="F141" s="74">
        <v>16044</v>
      </c>
      <c r="G141" s="74">
        <v>4273.083333333333</v>
      </c>
      <c r="H141" s="74">
        <v>9405</v>
      </c>
      <c r="I141" s="74">
        <v>2343.0833333333335</v>
      </c>
      <c r="J141" s="74"/>
      <c r="K141" s="74"/>
      <c r="L141" s="74"/>
      <c r="M141" s="74"/>
      <c r="N141" s="74"/>
      <c r="O141" s="74"/>
      <c r="P141" s="74"/>
      <c r="Q141" s="74"/>
    </row>
    <row r="142" spans="1:17" x14ac:dyDescent="0.25">
      <c r="A142" s="57">
        <v>40663</v>
      </c>
      <c r="B142" s="74">
        <v>13797</v>
      </c>
      <c r="C142" s="74">
        <v>3771</v>
      </c>
      <c r="D142" s="74">
        <v>8108</v>
      </c>
      <c r="E142" s="74">
        <v>1906</v>
      </c>
      <c r="F142" s="74">
        <v>15769.25</v>
      </c>
      <c r="G142" s="74">
        <v>4222.833333333333</v>
      </c>
      <c r="H142" s="74">
        <v>9260.25</v>
      </c>
      <c r="I142" s="74">
        <v>2264.3333333333335</v>
      </c>
      <c r="J142" s="74"/>
      <c r="K142" s="74"/>
      <c r="L142" s="74"/>
      <c r="M142" s="74"/>
      <c r="N142" s="74"/>
      <c r="O142" s="74"/>
      <c r="P142" s="74"/>
      <c r="Q142" s="74"/>
    </row>
    <row r="143" spans="1:17" x14ac:dyDescent="0.25">
      <c r="A143" s="57">
        <v>40694</v>
      </c>
      <c r="B143" s="74">
        <v>16052</v>
      </c>
      <c r="C143" s="74">
        <v>4338</v>
      </c>
      <c r="D143" s="74">
        <v>9601</v>
      </c>
      <c r="E143" s="74">
        <v>2095</v>
      </c>
      <c r="F143" s="74">
        <v>15754.583333333334</v>
      </c>
      <c r="G143" s="74">
        <v>4219.5</v>
      </c>
      <c r="H143" s="74">
        <v>9281.0833333333339</v>
      </c>
      <c r="I143" s="74">
        <v>2233</v>
      </c>
      <c r="J143" s="74"/>
      <c r="K143" s="74"/>
      <c r="L143" s="74"/>
      <c r="M143" s="74"/>
      <c r="N143" s="74"/>
      <c r="O143" s="74"/>
      <c r="P143" s="74"/>
      <c r="Q143" s="74"/>
    </row>
    <row r="144" spans="1:17" x14ac:dyDescent="0.25">
      <c r="A144" s="57">
        <v>40724</v>
      </c>
      <c r="B144" s="74">
        <v>15794</v>
      </c>
      <c r="C144" s="74">
        <v>4263</v>
      </c>
      <c r="D144" s="74">
        <v>9584</v>
      </c>
      <c r="E144" s="74">
        <v>1936</v>
      </c>
      <c r="F144" s="74">
        <v>15690.833333333334</v>
      </c>
      <c r="G144" s="74">
        <v>4217.25</v>
      </c>
      <c r="H144" s="74">
        <v>9257.5833333333339</v>
      </c>
      <c r="I144" s="74">
        <v>2196.25</v>
      </c>
      <c r="J144" s="74"/>
      <c r="K144" s="74"/>
      <c r="L144" s="74"/>
      <c r="M144" s="74"/>
      <c r="N144" s="74"/>
      <c r="O144" s="74"/>
      <c r="P144" s="74"/>
      <c r="Q144" s="74"/>
    </row>
    <row r="145" spans="1:17" x14ac:dyDescent="0.25">
      <c r="A145" s="57">
        <v>40755</v>
      </c>
      <c r="B145" s="74">
        <v>14854</v>
      </c>
      <c r="C145" s="74">
        <v>3952</v>
      </c>
      <c r="D145" s="74">
        <v>8903</v>
      </c>
      <c r="E145" s="74">
        <v>1983</v>
      </c>
      <c r="F145" s="74">
        <v>15545.083333333334</v>
      </c>
      <c r="G145" s="74">
        <v>4196.333333333333</v>
      </c>
      <c r="H145" s="74">
        <v>9188.75</v>
      </c>
      <c r="I145" s="74">
        <v>2141.5</v>
      </c>
      <c r="J145" s="74"/>
      <c r="K145" s="74"/>
      <c r="L145" s="74"/>
      <c r="M145" s="74"/>
      <c r="N145" s="74"/>
      <c r="O145" s="74"/>
      <c r="P145" s="74"/>
      <c r="Q145" s="74"/>
    </row>
    <row r="146" spans="1:17" x14ac:dyDescent="0.25">
      <c r="A146" s="57">
        <v>40786</v>
      </c>
      <c r="B146" s="74">
        <v>16056</v>
      </c>
      <c r="C146" s="74">
        <v>4500</v>
      </c>
      <c r="D146" s="74">
        <v>9599</v>
      </c>
      <c r="E146" s="74">
        <v>1939</v>
      </c>
      <c r="F146" s="74">
        <v>15470</v>
      </c>
      <c r="G146" s="74">
        <v>4207.416666666667</v>
      </c>
      <c r="H146" s="74">
        <v>9157.0833333333339</v>
      </c>
      <c r="I146" s="74">
        <v>2087.8333333333335</v>
      </c>
      <c r="J146" s="74"/>
      <c r="K146" s="74"/>
      <c r="L146" s="74"/>
      <c r="M146" s="74"/>
      <c r="N146" s="74"/>
      <c r="O146" s="74"/>
      <c r="P146" s="74"/>
      <c r="Q146" s="74"/>
    </row>
    <row r="147" spans="1:17" x14ac:dyDescent="0.25">
      <c r="A147" s="57">
        <v>40816</v>
      </c>
      <c r="B147" s="74">
        <v>15865</v>
      </c>
      <c r="C147" s="74">
        <v>4358</v>
      </c>
      <c r="D147" s="74">
        <v>9333</v>
      </c>
      <c r="E147" s="74">
        <v>2156</v>
      </c>
      <c r="F147" s="74">
        <v>15390.916666666666</v>
      </c>
      <c r="G147" s="74">
        <v>4191.583333333333</v>
      </c>
      <c r="H147" s="74">
        <v>9112.0833333333339</v>
      </c>
      <c r="I147" s="74">
        <v>2069.25</v>
      </c>
      <c r="J147" s="74"/>
      <c r="K147" s="74"/>
      <c r="L147" s="74"/>
      <c r="M147" s="74"/>
      <c r="N147" s="74"/>
      <c r="O147" s="74"/>
      <c r="P147" s="74"/>
      <c r="Q147" s="74"/>
    </row>
    <row r="148" spans="1:17" x14ac:dyDescent="0.25">
      <c r="A148" s="57">
        <v>40847</v>
      </c>
      <c r="B148" s="74">
        <v>14190</v>
      </c>
      <c r="C148" s="74">
        <v>4132</v>
      </c>
      <c r="D148" s="74">
        <v>8460</v>
      </c>
      <c r="E148" s="74">
        <v>1579</v>
      </c>
      <c r="F148" s="74">
        <v>15282.833333333334</v>
      </c>
      <c r="G148" s="74">
        <v>4193.833333333333</v>
      </c>
      <c r="H148" s="74">
        <v>9058.4166666666661</v>
      </c>
      <c r="I148" s="74">
        <v>2012.75</v>
      </c>
      <c r="J148" s="74"/>
      <c r="K148" s="74"/>
      <c r="L148" s="74"/>
      <c r="M148" s="74"/>
      <c r="N148" s="74"/>
      <c r="O148" s="74"/>
      <c r="P148" s="74"/>
      <c r="Q148" s="74"/>
    </row>
    <row r="149" spans="1:17" x14ac:dyDescent="0.25">
      <c r="A149" s="57">
        <v>40877</v>
      </c>
      <c r="B149" s="74">
        <v>14243</v>
      </c>
      <c r="C149" s="74">
        <v>4248</v>
      </c>
      <c r="D149" s="74">
        <v>8413</v>
      </c>
      <c r="E149" s="74">
        <v>1570</v>
      </c>
      <c r="F149" s="74">
        <v>15080.916666666666</v>
      </c>
      <c r="G149" s="74">
        <v>4179.583333333333</v>
      </c>
      <c r="H149" s="74">
        <v>8940.1666666666661</v>
      </c>
      <c r="I149" s="74">
        <v>1944.75</v>
      </c>
      <c r="J149" s="74"/>
      <c r="K149" s="74"/>
      <c r="L149" s="74"/>
      <c r="M149" s="74"/>
      <c r="N149" s="74"/>
      <c r="O149" s="74"/>
      <c r="P149" s="74"/>
      <c r="Q149" s="74"/>
    </row>
    <row r="150" spans="1:17" x14ac:dyDescent="0.25">
      <c r="A150" s="57">
        <v>40908</v>
      </c>
      <c r="B150" s="74">
        <v>12772</v>
      </c>
      <c r="C150" s="74">
        <v>4026</v>
      </c>
      <c r="D150" s="74">
        <v>7398</v>
      </c>
      <c r="E150" s="74">
        <v>1338</v>
      </c>
      <c r="F150" s="74">
        <v>14882.416666666666</v>
      </c>
      <c r="G150" s="74">
        <v>4152</v>
      </c>
      <c r="H150" s="74">
        <v>8817.6666666666661</v>
      </c>
      <c r="I150" s="74">
        <v>1897.1666666666667</v>
      </c>
      <c r="J150" s="74"/>
      <c r="K150" s="74"/>
      <c r="L150" s="74"/>
      <c r="M150" s="74"/>
      <c r="N150" s="74"/>
      <c r="O150" s="74"/>
      <c r="P150" s="74"/>
      <c r="Q150" s="74"/>
    </row>
    <row r="151" spans="1:17" x14ac:dyDescent="0.25">
      <c r="A151" s="57">
        <v>40939</v>
      </c>
      <c r="B151" s="74">
        <v>12956</v>
      </c>
      <c r="C151" s="74">
        <v>3751</v>
      </c>
      <c r="D151" s="74">
        <v>7820</v>
      </c>
      <c r="E151" s="74">
        <v>1375</v>
      </c>
      <c r="F151" s="74">
        <v>14750.75</v>
      </c>
      <c r="G151" s="74">
        <v>4138</v>
      </c>
      <c r="H151" s="74">
        <v>8771.5</v>
      </c>
      <c r="I151" s="74">
        <v>1826.3333333333333</v>
      </c>
      <c r="J151" s="74"/>
      <c r="K151" s="74"/>
      <c r="L151" s="74"/>
      <c r="M151" s="74"/>
      <c r="N151" s="74"/>
      <c r="O151" s="74"/>
      <c r="P151" s="74"/>
      <c r="Q151" s="74"/>
    </row>
    <row r="152" spans="1:17" x14ac:dyDescent="0.25">
      <c r="A152" s="57">
        <v>40968</v>
      </c>
      <c r="B152" s="74">
        <v>13947</v>
      </c>
      <c r="C152" s="74">
        <v>4005</v>
      </c>
      <c r="D152" s="74">
        <v>8213</v>
      </c>
      <c r="E152" s="74">
        <v>1718</v>
      </c>
      <c r="F152" s="74">
        <v>14673.916666666666</v>
      </c>
      <c r="G152" s="74">
        <v>4137.416666666667</v>
      </c>
      <c r="H152" s="74">
        <v>8720.9166666666661</v>
      </c>
      <c r="I152" s="74">
        <v>1801</v>
      </c>
      <c r="J152" s="74"/>
      <c r="K152" s="74"/>
      <c r="L152" s="74"/>
      <c r="M152" s="74"/>
      <c r="N152" s="74"/>
      <c r="O152" s="74"/>
      <c r="P152" s="74"/>
      <c r="Q152" s="74"/>
    </row>
    <row r="153" spans="1:17" x14ac:dyDescent="0.25">
      <c r="A153" s="57">
        <v>40999</v>
      </c>
      <c r="B153" s="74">
        <v>14193</v>
      </c>
      <c r="C153" s="74">
        <v>4314</v>
      </c>
      <c r="D153" s="74">
        <v>8161</v>
      </c>
      <c r="E153" s="74">
        <v>1711</v>
      </c>
      <c r="F153" s="74">
        <v>14559.916666666666</v>
      </c>
      <c r="G153" s="74">
        <v>4138.166666666667</v>
      </c>
      <c r="H153" s="74">
        <v>8632.75</v>
      </c>
      <c r="I153" s="74">
        <v>1775.5</v>
      </c>
      <c r="J153" s="74"/>
      <c r="K153" s="74"/>
      <c r="L153" s="74"/>
      <c r="M153" s="74"/>
      <c r="N153" s="74"/>
      <c r="O153" s="74"/>
      <c r="P153" s="74"/>
      <c r="Q153" s="74"/>
    </row>
    <row r="154" spans="1:17" x14ac:dyDescent="0.25">
      <c r="A154" s="57">
        <v>41029</v>
      </c>
      <c r="B154" s="74">
        <v>12421</v>
      </c>
      <c r="C154" s="74">
        <v>3672</v>
      </c>
      <c r="D154" s="74">
        <v>7147</v>
      </c>
      <c r="E154" s="74">
        <v>1590</v>
      </c>
      <c r="F154" s="74">
        <v>14445.25</v>
      </c>
      <c r="G154" s="74">
        <v>4129.916666666667</v>
      </c>
      <c r="H154" s="74">
        <v>8552.6666666666661</v>
      </c>
      <c r="I154" s="74">
        <v>1749.1666666666667</v>
      </c>
      <c r="J154" s="74"/>
      <c r="K154" s="74"/>
      <c r="L154" s="74"/>
      <c r="M154" s="74"/>
      <c r="N154" s="74"/>
      <c r="O154" s="74"/>
      <c r="P154" s="74"/>
      <c r="Q154" s="74"/>
    </row>
    <row r="155" spans="1:17" x14ac:dyDescent="0.25">
      <c r="A155" s="57">
        <v>41060</v>
      </c>
      <c r="B155" s="74">
        <v>15062</v>
      </c>
      <c r="C155" s="74">
        <v>4389</v>
      </c>
      <c r="D155" s="74">
        <v>8711</v>
      </c>
      <c r="E155" s="74">
        <v>1944</v>
      </c>
      <c r="F155" s="74">
        <v>14362.75</v>
      </c>
      <c r="G155" s="74">
        <v>4134.166666666667</v>
      </c>
      <c r="H155" s="74">
        <v>8478.5</v>
      </c>
      <c r="I155" s="74">
        <v>1736.5833333333333</v>
      </c>
      <c r="J155" s="74"/>
      <c r="K155" s="74"/>
      <c r="L155" s="74"/>
      <c r="M155" s="74"/>
      <c r="N155" s="74"/>
      <c r="O155" s="74"/>
      <c r="P155" s="74"/>
      <c r="Q155" s="74"/>
    </row>
    <row r="156" spans="1:17" x14ac:dyDescent="0.25">
      <c r="A156" s="57">
        <v>41090</v>
      </c>
      <c r="B156" s="74">
        <v>13017</v>
      </c>
      <c r="C156" s="74">
        <v>3804</v>
      </c>
      <c r="D156" s="74">
        <v>7549</v>
      </c>
      <c r="E156" s="74">
        <v>1655</v>
      </c>
      <c r="F156" s="74">
        <v>14131.333333333334</v>
      </c>
      <c r="G156" s="74">
        <v>4095.9166666666665</v>
      </c>
      <c r="H156" s="74">
        <v>8308.9166666666661</v>
      </c>
      <c r="I156" s="74">
        <v>1713.1666666666667</v>
      </c>
      <c r="J156" s="74"/>
      <c r="K156" s="74"/>
      <c r="L156" s="74"/>
      <c r="M156" s="74"/>
      <c r="N156" s="74"/>
      <c r="O156" s="74"/>
      <c r="P156" s="74"/>
      <c r="Q156" s="74"/>
    </row>
    <row r="157" spans="1:17" x14ac:dyDescent="0.25">
      <c r="A157" s="57">
        <v>41121</v>
      </c>
      <c r="B157" s="74">
        <v>12447</v>
      </c>
      <c r="C157" s="74">
        <v>3731</v>
      </c>
      <c r="D157" s="74">
        <v>7244</v>
      </c>
      <c r="E157" s="74">
        <v>1457</v>
      </c>
      <c r="F157" s="74">
        <v>13930.75</v>
      </c>
      <c r="G157" s="74">
        <v>4077.5</v>
      </c>
      <c r="H157" s="74">
        <v>8170.666666666667</v>
      </c>
      <c r="I157" s="74">
        <v>1669.3333333333333</v>
      </c>
      <c r="J157" s="74"/>
      <c r="K157" s="74"/>
      <c r="L157" s="74"/>
      <c r="M157" s="74"/>
      <c r="N157" s="74"/>
      <c r="O157" s="74"/>
      <c r="P157" s="74"/>
      <c r="Q157" s="74"/>
    </row>
    <row r="158" spans="1:17" x14ac:dyDescent="0.25">
      <c r="A158" s="57">
        <v>41152</v>
      </c>
      <c r="B158" s="74">
        <v>13940</v>
      </c>
      <c r="C158" s="74">
        <v>4198</v>
      </c>
      <c r="D158" s="74">
        <v>8102</v>
      </c>
      <c r="E158" s="74">
        <v>1632</v>
      </c>
      <c r="F158" s="74">
        <v>13754.416666666666</v>
      </c>
      <c r="G158" s="74">
        <v>4052.3333333333335</v>
      </c>
      <c r="H158" s="74">
        <v>8045.916666666667</v>
      </c>
      <c r="I158" s="74">
        <v>1643.75</v>
      </c>
      <c r="J158" s="74"/>
      <c r="K158" s="74"/>
      <c r="L158" s="74"/>
      <c r="M158" s="74"/>
      <c r="N158" s="74"/>
      <c r="O158" s="74"/>
      <c r="P158" s="74"/>
      <c r="Q158" s="74"/>
    </row>
    <row r="159" spans="1:17" x14ac:dyDescent="0.25">
      <c r="A159" s="57">
        <v>41182</v>
      </c>
      <c r="B159" s="74">
        <v>12165</v>
      </c>
      <c r="C159" s="74">
        <v>3660</v>
      </c>
      <c r="D159" s="74">
        <v>7028</v>
      </c>
      <c r="E159" s="74">
        <v>1469</v>
      </c>
      <c r="F159" s="74">
        <v>13446.083333333334</v>
      </c>
      <c r="G159" s="74">
        <v>3994.1666666666665</v>
      </c>
      <c r="H159" s="74">
        <v>7853.833333333333</v>
      </c>
      <c r="I159" s="74">
        <v>1586.5</v>
      </c>
      <c r="J159" s="74"/>
      <c r="K159" s="74"/>
      <c r="L159" s="74"/>
      <c r="M159" s="74"/>
      <c r="N159" s="74"/>
      <c r="O159" s="74"/>
      <c r="P159" s="74"/>
      <c r="Q159" s="74"/>
    </row>
    <row r="160" spans="1:17" x14ac:dyDescent="0.25">
      <c r="A160" s="57">
        <v>41213</v>
      </c>
      <c r="B160" s="74">
        <v>13521</v>
      </c>
      <c r="C160" s="74">
        <v>4080</v>
      </c>
      <c r="D160" s="74">
        <v>7704</v>
      </c>
      <c r="E160" s="74">
        <v>1721</v>
      </c>
      <c r="F160" s="74">
        <v>13390.333333333334</v>
      </c>
      <c r="G160" s="74">
        <v>3989.8333333333335</v>
      </c>
      <c r="H160" s="74">
        <v>7790.833333333333</v>
      </c>
      <c r="I160" s="74">
        <v>1598.3333333333333</v>
      </c>
      <c r="J160" s="74"/>
      <c r="K160" s="74"/>
      <c r="L160" s="74"/>
      <c r="M160" s="74"/>
      <c r="N160" s="74"/>
      <c r="O160" s="74"/>
      <c r="P160" s="74"/>
      <c r="Q160" s="74"/>
    </row>
    <row r="161" spans="1:17" x14ac:dyDescent="0.25">
      <c r="A161" s="57">
        <v>41243</v>
      </c>
      <c r="B161" s="74">
        <v>13656</v>
      </c>
      <c r="C161" s="74">
        <v>4129</v>
      </c>
      <c r="D161" s="74">
        <v>7911</v>
      </c>
      <c r="E161" s="74">
        <v>1592</v>
      </c>
      <c r="F161" s="74">
        <v>13341.416666666666</v>
      </c>
      <c r="G161" s="74">
        <v>3979.9166666666665</v>
      </c>
      <c r="H161" s="74">
        <v>7749</v>
      </c>
      <c r="I161" s="74">
        <v>1600.1666666666667</v>
      </c>
      <c r="J161" s="74"/>
      <c r="K161" s="74"/>
      <c r="L161" s="74"/>
      <c r="M161" s="74"/>
      <c r="N161" s="74"/>
      <c r="O161" s="74"/>
      <c r="P161" s="74"/>
      <c r="Q161" s="74"/>
    </row>
    <row r="162" spans="1:17" x14ac:dyDescent="0.25">
      <c r="A162" s="57">
        <v>41274</v>
      </c>
      <c r="B162" s="74">
        <v>10975</v>
      </c>
      <c r="C162" s="74">
        <v>3484</v>
      </c>
      <c r="D162" s="74">
        <v>6263</v>
      </c>
      <c r="E162" s="74">
        <v>1225</v>
      </c>
      <c r="F162" s="74">
        <v>13191.666666666666</v>
      </c>
      <c r="G162" s="74">
        <v>3934.75</v>
      </c>
      <c r="H162" s="74">
        <v>7654.416666666667</v>
      </c>
      <c r="I162" s="74">
        <v>1590.75</v>
      </c>
      <c r="J162" s="74"/>
      <c r="K162" s="74"/>
      <c r="L162" s="74"/>
      <c r="M162" s="74"/>
      <c r="N162" s="74"/>
      <c r="O162" s="74"/>
      <c r="P162" s="74"/>
      <c r="Q162" s="74"/>
    </row>
    <row r="163" spans="1:17" x14ac:dyDescent="0.25">
      <c r="A163" s="57">
        <v>41305</v>
      </c>
      <c r="B163" s="74">
        <v>12939</v>
      </c>
      <c r="C163" s="74">
        <v>3771</v>
      </c>
      <c r="D163" s="74">
        <v>7619</v>
      </c>
      <c r="E163" s="74">
        <v>1540</v>
      </c>
      <c r="F163" s="74">
        <v>13190.25</v>
      </c>
      <c r="G163" s="74">
        <v>3936.4166666666665</v>
      </c>
      <c r="H163" s="74">
        <v>7637.666666666667</v>
      </c>
      <c r="I163" s="74">
        <v>1604.5</v>
      </c>
      <c r="J163" s="74"/>
      <c r="K163" s="74"/>
      <c r="L163" s="74"/>
      <c r="M163" s="74"/>
      <c r="N163" s="74"/>
      <c r="O163" s="74"/>
      <c r="P163" s="74"/>
      <c r="Q163" s="74"/>
    </row>
    <row r="164" spans="1:17" x14ac:dyDescent="0.25">
      <c r="A164" s="57">
        <v>41333</v>
      </c>
      <c r="B164" s="74">
        <v>11763</v>
      </c>
      <c r="C164" s="74">
        <v>3540</v>
      </c>
      <c r="D164" s="74">
        <v>6829</v>
      </c>
      <c r="E164" s="74">
        <v>1379</v>
      </c>
      <c r="F164" s="74">
        <v>13008.25</v>
      </c>
      <c r="G164" s="74">
        <v>3897.6666666666665</v>
      </c>
      <c r="H164" s="74">
        <v>7522.333333333333</v>
      </c>
      <c r="I164" s="74">
        <v>1576.25</v>
      </c>
      <c r="J164" s="74"/>
      <c r="K164" s="74"/>
      <c r="L164" s="74"/>
      <c r="M164" s="74"/>
      <c r="N164" s="74"/>
      <c r="O164" s="74"/>
      <c r="P164" s="74"/>
      <c r="Q164" s="74"/>
    </row>
    <row r="165" spans="1:17" x14ac:dyDescent="0.25">
      <c r="A165" s="57">
        <v>41364</v>
      </c>
      <c r="B165" s="74">
        <v>12130</v>
      </c>
      <c r="C165" s="74">
        <v>3772</v>
      </c>
      <c r="D165" s="74">
        <v>6786</v>
      </c>
      <c r="E165" s="74">
        <v>1549</v>
      </c>
      <c r="F165" s="74">
        <v>12836.333333333334</v>
      </c>
      <c r="G165" s="74">
        <v>3852.5</v>
      </c>
      <c r="H165" s="74">
        <v>7407.75</v>
      </c>
      <c r="I165" s="74">
        <v>1562.75</v>
      </c>
      <c r="J165" s="74"/>
      <c r="K165" s="74"/>
      <c r="L165" s="74"/>
      <c r="M165" s="74"/>
      <c r="N165" s="74"/>
      <c r="O165" s="74"/>
      <c r="P165" s="74"/>
      <c r="Q165" s="74"/>
    </row>
    <row r="166" spans="1:17" x14ac:dyDescent="0.25">
      <c r="A166" s="57">
        <v>41394</v>
      </c>
      <c r="B166" s="74">
        <v>11737</v>
      </c>
      <c r="C166" s="74">
        <v>3556</v>
      </c>
      <c r="D166" s="74">
        <v>6814</v>
      </c>
      <c r="E166" s="74">
        <v>1357</v>
      </c>
      <c r="F166" s="74">
        <v>12779.333333333334</v>
      </c>
      <c r="G166" s="74">
        <v>3842.8333333333335</v>
      </c>
      <c r="H166" s="74">
        <v>7380</v>
      </c>
      <c r="I166" s="74">
        <v>1543.3333333333333</v>
      </c>
      <c r="J166" s="74"/>
      <c r="K166" s="74"/>
      <c r="L166" s="74"/>
      <c r="M166" s="74"/>
      <c r="N166" s="74"/>
      <c r="O166" s="74"/>
      <c r="P166" s="74"/>
      <c r="Q166" s="74"/>
    </row>
    <row r="167" spans="1:17" x14ac:dyDescent="0.25">
      <c r="A167" s="57">
        <v>41425</v>
      </c>
      <c r="B167" s="74">
        <v>13033</v>
      </c>
      <c r="C167" s="74">
        <v>3903</v>
      </c>
      <c r="D167" s="74">
        <v>7540</v>
      </c>
      <c r="E167" s="74">
        <v>1579</v>
      </c>
      <c r="F167" s="74">
        <v>12610.25</v>
      </c>
      <c r="G167" s="74">
        <v>3802.3333333333335</v>
      </c>
      <c r="H167" s="74">
        <v>7282.416666666667</v>
      </c>
      <c r="I167" s="74">
        <v>1512.9166666666667</v>
      </c>
      <c r="J167" s="74"/>
      <c r="K167" s="74"/>
      <c r="L167" s="74"/>
      <c r="M167" s="74"/>
      <c r="N167" s="74"/>
      <c r="O167" s="74"/>
      <c r="P167" s="74"/>
      <c r="Q167" s="74"/>
    </row>
    <row r="168" spans="1:17" x14ac:dyDescent="0.25">
      <c r="A168" s="57">
        <v>41455</v>
      </c>
      <c r="B168" s="74">
        <v>11217</v>
      </c>
      <c r="C168" s="74">
        <v>3407</v>
      </c>
      <c r="D168" s="74">
        <v>6452</v>
      </c>
      <c r="E168" s="74">
        <v>1344</v>
      </c>
      <c r="F168" s="74">
        <v>12460.25</v>
      </c>
      <c r="G168" s="74">
        <v>3769.25</v>
      </c>
      <c r="H168" s="74">
        <v>7191</v>
      </c>
      <c r="I168" s="74">
        <v>1487</v>
      </c>
      <c r="J168" s="74"/>
      <c r="K168" s="74"/>
      <c r="L168" s="74"/>
      <c r="M168" s="74"/>
      <c r="N168" s="74"/>
      <c r="O168" s="74"/>
      <c r="P168" s="74"/>
      <c r="Q168" s="74"/>
    </row>
    <row r="169" spans="1:17" x14ac:dyDescent="0.25">
      <c r="A169" s="57">
        <v>41486</v>
      </c>
      <c r="B169" s="74">
        <v>11321</v>
      </c>
      <c r="C169" s="74">
        <v>3330</v>
      </c>
      <c r="D169" s="74">
        <v>6586</v>
      </c>
      <c r="E169" s="74">
        <v>1373</v>
      </c>
      <c r="F169" s="74">
        <v>12366.416666666666</v>
      </c>
      <c r="G169" s="74">
        <v>3735.8333333333335</v>
      </c>
      <c r="H169" s="74">
        <v>7136.166666666667</v>
      </c>
      <c r="I169" s="74">
        <v>1480</v>
      </c>
      <c r="J169" s="74"/>
      <c r="K169" s="74"/>
      <c r="L169" s="74"/>
      <c r="M169" s="74"/>
      <c r="N169" s="74"/>
      <c r="O169" s="74"/>
      <c r="P169" s="74"/>
      <c r="Q169" s="74"/>
    </row>
    <row r="170" spans="1:17" x14ac:dyDescent="0.25">
      <c r="A170" s="57">
        <v>41517</v>
      </c>
      <c r="B170" s="74">
        <v>11864</v>
      </c>
      <c r="C170" s="74">
        <v>3504</v>
      </c>
      <c r="D170" s="74">
        <v>6861</v>
      </c>
      <c r="E170" s="74">
        <v>1489</v>
      </c>
      <c r="F170" s="74">
        <v>12193.416666666666</v>
      </c>
      <c r="G170" s="74">
        <v>3678</v>
      </c>
      <c r="H170" s="74">
        <v>7032.75</v>
      </c>
      <c r="I170" s="74">
        <v>1468.0833333333333</v>
      </c>
      <c r="J170" s="74"/>
      <c r="K170" s="74"/>
      <c r="L170" s="74"/>
      <c r="M170" s="74"/>
      <c r="N170" s="74"/>
      <c r="O170" s="74"/>
      <c r="P170" s="74"/>
      <c r="Q170" s="74"/>
    </row>
    <row r="171" spans="1:17" x14ac:dyDescent="0.25">
      <c r="A171" s="57">
        <v>41547</v>
      </c>
      <c r="B171" s="74">
        <v>11020</v>
      </c>
      <c r="C171" s="74">
        <v>3197</v>
      </c>
      <c r="D171" s="74">
        <v>6469</v>
      </c>
      <c r="E171" s="74">
        <v>1348</v>
      </c>
      <c r="F171" s="74">
        <v>12098</v>
      </c>
      <c r="G171" s="74">
        <v>3639.4166666666665</v>
      </c>
      <c r="H171" s="74">
        <v>6986.166666666667</v>
      </c>
      <c r="I171" s="74">
        <v>1458</v>
      </c>
      <c r="J171" s="74"/>
      <c r="K171" s="74"/>
      <c r="L171" s="74"/>
      <c r="M171" s="74"/>
      <c r="N171" s="74"/>
      <c r="O171" s="74"/>
      <c r="P171" s="74"/>
      <c r="Q171" s="74"/>
    </row>
    <row r="172" spans="1:17" x14ac:dyDescent="0.25">
      <c r="A172" s="57">
        <v>41578</v>
      </c>
      <c r="B172" s="74">
        <v>11544</v>
      </c>
      <c r="C172" s="74">
        <v>3595</v>
      </c>
      <c r="D172" s="74">
        <v>6601</v>
      </c>
      <c r="E172" s="74">
        <v>1346</v>
      </c>
      <c r="F172" s="74">
        <v>11933.25</v>
      </c>
      <c r="G172" s="74">
        <v>3599</v>
      </c>
      <c r="H172" s="74">
        <v>6894.25</v>
      </c>
      <c r="I172" s="74">
        <v>1426.75</v>
      </c>
      <c r="J172" s="74"/>
      <c r="K172" s="74"/>
      <c r="L172" s="74"/>
      <c r="M172" s="74"/>
      <c r="N172" s="74"/>
      <c r="O172" s="74"/>
      <c r="P172" s="74"/>
      <c r="Q172" s="74"/>
    </row>
    <row r="173" spans="1:17" x14ac:dyDescent="0.25">
      <c r="A173" s="57">
        <v>41608</v>
      </c>
      <c r="B173" s="74">
        <v>11398</v>
      </c>
      <c r="C173" s="74">
        <v>3485</v>
      </c>
      <c r="D173" s="74">
        <v>6497</v>
      </c>
      <c r="E173" s="74">
        <v>1396</v>
      </c>
      <c r="F173" s="74">
        <v>11745.083333333334</v>
      </c>
      <c r="G173" s="74">
        <v>3545.3333333333335</v>
      </c>
      <c r="H173" s="74">
        <v>6776.416666666667</v>
      </c>
      <c r="I173" s="74">
        <v>1410.4166666666667</v>
      </c>
      <c r="J173" s="74"/>
      <c r="K173" s="74"/>
      <c r="L173" s="74"/>
      <c r="M173" s="74"/>
      <c r="N173" s="74"/>
      <c r="O173" s="74"/>
      <c r="P173" s="74"/>
      <c r="Q173" s="74"/>
    </row>
    <row r="174" spans="1:17" x14ac:dyDescent="0.25">
      <c r="A174" s="57">
        <v>41639</v>
      </c>
      <c r="B174" s="74">
        <v>10170</v>
      </c>
      <c r="C174" s="74">
        <v>3336</v>
      </c>
      <c r="D174" s="74">
        <v>5655</v>
      </c>
      <c r="E174" s="74">
        <v>1164</v>
      </c>
      <c r="F174" s="74">
        <v>11678</v>
      </c>
      <c r="G174" s="74">
        <v>3533</v>
      </c>
      <c r="H174" s="74">
        <v>6725.75</v>
      </c>
      <c r="I174" s="74">
        <v>1405.3333333333333</v>
      </c>
      <c r="J174" s="74"/>
      <c r="K174" s="74"/>
      <c r="L174" s="74"/>
      <c r="M174" s="74"/>
      <c r="N174" s="74"/>
      <c r="O174" s="74"/>
      <c r="P174" s="74"/>
      <c r="Q174" s="74"/>
    </row>
    <row r="175" spans="1:17" x14ac:dyDescent="0.25">
      <c r="A175" s="57">
        <v>41670</v>
      </c>
      <c r="B175" s="74">
        <v>11909</v>
      </c>
      <c r="C175" s="74">
        <v>3448</v>
      </c>
      <c r="D175" s="74">
        <v>6967</v>
      </c>
      <c r="E175" s="74">
        <v>1475</v>
      </c>
      <c r="F175" s="74">
        <v>11592.166666666666</v>
      </c>
      <c r="G175" s="74">
        <v>3506.0833333333335</v>
      </c>
      <c r="H175" s="74">
        <v>6671.416666666667</v>
      </c>
      <c r="I175" s="74">
        <v>1399.9166666666667</v>
      </c>
      <c r="J175" s="74"/>
      <c r="K175" s="74"/>
      <c r="L175" s="74"/>
      <c r="M175" s="74"/>
      <c r="N175" s="74"/>
      <c r="O175" s="74"/>
      <c r="P175" s="74"/>
      <c r="Q175" s="74"/>
    </row>
    <row r="176" spans="1:17" x14ac:dyDescent="0.25">
      <c r="A176" s="57">
        <v>41698</v>
      </c>
      <c r="B176" s="74">
        <v>9921</v>
      </c>
      <c r="C176" s="74">
        <v>3174</v>
      </c>
      <c r="D176" s="74">
        <v>5592</v>
      </c>
      <c r="E176" s="74">
        <v>1144</v>
      </c>
      <c r="F176" s="74">
        <v>11438.666666666666</v>
      </c>
      <c r="G176" s="74">
        <v>3475.5833333333335</v>
      </c>
      <c r="H176" s="74">
        <v>6568.333333333333</v>
      </c>
      <c r="I176" s="74">
        <v>1380.3333333333333</v>
      </c>
      <c r="J176" s="74"/>
      <c r="K176" s="74"/>
      <c r="L176" s="74"/>
      <c r="M176" s="74"/>
      <c r="N176" s="74"/>
      <c r="O176" s="74"/>
      <c r="P176" s="74"/>
      <c r="Q176" s="74"/>
    </row>
    <row r="177" spans="1:17" x14ac:dyDescent="0.25">
      <c r="A177" s="57">
        <v>41729</v>
      </c>
      <c r="B177" s="74">
        <v>10797</v>
      </c>
      <c r="C177" s="74">
        <v>3475</v>
      </c>
      <c r="D177" s="74">
        <v>6151</v>
      </c>
      <c r="E177" s="74">
        <v>1160</v>
      </c>
      <c r="F177" s="74">
        <v>11327.583333333334</v>
      </c>
      <c r="G177" s="74">
        <v>3450.8333333333335</v>
      </c>
      <c r="H177" s="74">
        <v>6515.416666666667</v>
      </c>
      <c r="I177" s="74">
        <v>1347.9166666666667</v>
      </c>
      <c r="J177" s="74"/>
      <c r="K177" s="74"/>
      <c r="L177" s="74"/>
      <c r="M177" s="74"/>
      <c r="N177" s="74"/>
      <c r="O177" s="74"/>
      <c r="P177" s="74"/>
      <c r="Q177" s="74"/>
    </row>
    <row r="178" spans="1:17" x14ac:dyDescent="0.25">
      <c r="A178" s="57">
        <v>41759</v>
      </c>
      <c r="B178" s="74">
        <v>10783</v>
      </c>
      <c r="C178" s="74">
        <v>3301</v>
      </c>
      <c r="D178" s="74">
        <v>6242</v>
      </c>
      <c r="E178" s="74">
        <v>1223</v>
      </c>
      <c r="F178" s="74">
        <v>11248.083333333334</v>
      </c>
      <c r="G178" s="74">
        <v>3429.5833333333335</v>
      </c>
      <c r="H178" s="74">
        <v>6467.75</v>
      </c>
      <c r="I178" s="74">
        <v>1336.75</v>
      </c>
      <c r="J178" s="74"/>
      <c r="K178" s="74"/>
      <c r="L178" s="74"/>
      <c r="M178" s="74"/>
      <c r="N178" s="74"/>
      <c r="O178" s="74"/>
      <c r="P178" s="74"/>
      <c r="Q178" s="74"/>
    </row>
    <row r="179" spans="1:17" x14ac:dyDescent="0.25">
      <c r="A179" s="57">
        <v>41790</v>
      </c>
      <c r="B179" s="74">
        <v>11832</v>
      </c>
      <c r="C179" s="74">
        <v>3694</v>
      </c>
      <c r="D179" s="74">
        <v>6801</v>
      </c>
      <c r="E179" s="74">
        <v>1324</v>
      </c>
      <c r="F179" s="74">
        <v>11148</v>
      </c>
      <c r="G179" s="74">
        <v>3412.1666666666665</v>
      </c>
      <c r="H179" s="74">
        <v>6406.166666666667</v>
      </c>
      <c r="I179" s="74">
        <v>1315.5</v>
      </c>
      <c r="J179" s="74"/>
      <c r="K179" s="74"/>
      <c r="L179" s="74"/>
      <c r="M179" s="74"/>
      <c r="N179" s="74"/>
      <c r="O179" s="74"/>
      <c r="P179" s="74"/>
      <c r="Q179" s="74"/>
    </row>
    <row r="180" spans="1:17" x14ac:dyDescent="0.25">
      <c r="A180" s="57">
        <v>41820</v>
      </c>
      <c r="B180" s="74">
        <v>10553</v>
      </c>
      <c r="C180" s="74">
        <v>3276</v>
      </c>
      <c r="D180" s="74">
        <v>6050</v>
      </c>
      <c r="E180" s="74">
        <v>1213</v>
      </c>
      <c r="F180" s="74">
        <v>11092.666666666666</v>
      </c>
      <c r="G180" s="74">
        <v>3401.25</v>
      </c>
      <c r="H180" s="74">
        <v>6372.666666666667</v>
      </c>
      <c r="I180" s="74">
        <v>1304.5833333333333</v>
      </c>
      <c r="J180" s="74"/>
      <c r="K180" s="74"/>
      <c r="L180" s="74"/>
      <c r="M180" s="74"/>
      <c r="N180" s="74"/>
      <c r="O180" s="74"/>
      <c r="P180" s="74"/>
      <c r="Q180" s="74"/>
    </row>
    <row r="181" spans="1:17" x14ac:dyDescent="0.25">
      <c r="A181" s="57">
        <v>41851</v>
      </c>
      <c r="B181" s="74">
        <v>11815</v>
      </c>
      <c r="C181" s="74">
        <v>3549</v>
      </c>
      <c r="D181" s="74">
        <v>6847</v>
      </c>
      <c r="E181" s="74">
        <v>1403</v>
      </c>
      <c r="F181" s="74">
        <v>11133.833333333334</v>
      </c>
      <c r="G181" s="74">
        <v>3419.5</v>
      </c>
      <c r="H181" s="74">
        <v>6394.416666666667</v>
      </c>
      <c r="I181" s="74">
        <v>1307.0833333333333</v>
      </c>
      <c r="J181" s="74"/>
      <c r="K181" s="74"/>
      <c r="L181" s="74"/>
      <c r="M181" s="74"/>
      <c r="N181" s="74"/>
      <c r="O181" s="74"/>
      <c r="P181" s="74"/>
      <c r="Q181" s="74"/>
    </row>
    <row r="182" spans="1:17" x14ac:dyDescent="0.25">
      <c r="A182" s="57">
        <v>41882</v>
      </c>
      <c r="B182" s="74">
        <v>11157</v>
      </c>
      <c r="C182" s="74">
        <v>3354</v>
      </c>
      <c r="D182" s="74">
        <v>6469</v>
      </c>
      <c r="E182" s="74">
        <v>1321</v>
      </c>
      <c r="F182" s="74">
        <v>11074.916666666666</v>
      </c>
      <c r="G182" s="74">
        <v>3407</v>
      </c>
      <c r="H182" s="74">
        <v>6361.75</v>
      </c>
      <c r="I182" s="74">
        <v>1293.0833333333333</v>
      </c>
      <c r="J182" s="74"/>
      <c r="K182" s="74"/>
      <c r="L182" s="74"/>
      <c r="M182" s="74"/>
      <c r="N182" s="74"/>
      <c r="O182" s="74"/>
      <c r="P182" s="74"/>
      <c r="Q182" s="74"/>
    </row>
    <row r="183" spans="1:17" x14ac:dyDescent="0.25">
      <c r="A183" s="57">
        <v>41912</v>
      </c>
      <c r="B183" s="74">
        <v>11266</v>
      </c>
      <c r="C183" s="74">
        <v>3608</v>
      </c>
      <c r="D183" s="74">
        <v>6433</v>
      </c>
      <c r="E183" s="74">
        <v>1197</v>
      </c>
      <c r="F183" s="74">
        <v>11095.416666666666</v>
      </c>
      <c r="G183" s="74">
        <v>3441.25</v>
      </c>
      <c r="H183" s="74">
        <v>6358.75</v>
      </c>
      <c r="I183" s="74">
        <v>1280.5</v>
      </c>
      <c r="J183" s="74"/>
      <c r="K183" s="74"/>
      <c r="L183" s="74"/>
      <c r="M183" s="74"/>
      <c r="N183" s="74"/>
      <c r="O183" s="74"/>
      <c r="P183" s="74"/>
      <c r="Q183" s="74"/>
    </row>
    <row r="184" spans="1:17" x14ac:dyDescent="0.25">
      <c r="A184" s="57">
        <v>41943</v>
      </c>
      <c r="B184" s="74">
        <v>11955</v>
      </c>
      <c r="C184" s="74">
        <v>3716</v>
      </c>
      <c r="D184" s="74">
        <v>6803</v>
      </c>
      <c r="E184" s="74">
        <v>1422</v>
      </c>
      <c r="F184" s="74">
        <v>11129.666666666666</v>
      </c>
      <c r="G184" s="74">
        <v>3451.3333333333335</v>
      </c>
      <c r="H184" s="74">
        <v>6375.583333333333</v>
      </c>
      <c r="I184" s="74">
        <v>1286.8333333333333</v>
      </c>
      <c r="J184" s="74"/>
      <c r="K184" s="74"/>
      <c r="L184" s="74"/>
      <c r="M184" s="74"/>
      <c r="N184" s="74"/>
      <c r="O184" s="74"/>
      <c r="P184" s="74"/>
      <c r="Q184" s="74"/>
    </row>
    <row r="185" spans="1:17" x14ac:dyDescent="0.25">
      <c r="A185" s="57">
        <v>41973</v>
      </c>
      <c r="B185" s="74">
        <v>10752</v>
      </c>
      <c r="C185" s="74">
        <v>3383</v>
      </c>
      <c r="D185" s="74">
        <v>6173</v>
      </c>
      <c r="E185" s="74">
        <v>1179</v>
      </c>
      <c r="F185" s="74">
        <v>11075.833333333334</v>
      </c>
      <c r="G185" s="74">
        <v>3442.8333333333335</v>
      </c>
      <c r="H185" s="74">
        <v>6348.583333333333</v>
      </c>
      <c r="I185" s="74">
        <v>1268.75</v>
      </c>
      <c r="J185" s="74"/>
      <c r="K185" s="74"/>
      <c r="L185" s="74"/>
      <c r="M185" s="74"/>
      <c r="N185" s="74"/>
      <c r="O185" s="74"/>
      <c r="P185" s="74"/>
      <c r="Q185" s="74"/>
    </row>
    <row r="186" spans="1:17" x14ac:dyDescent="0.25">
      <c r="A186" s="57">
        <v>42004</v>
      </c>
      <c r="B186" s="74">
        <v>10600</v>
      </c>
      <c r="C186" s="74">
        <v>3553</v>
      </c>
      <c r="D186" s="74">
        <v>5964</v>
      </c>
      <c r="E186" s="74">
        <v>1073</v>
      </c>
      <c r="F186" s="74">
        <v>11111.666666666666</v>
      </c>
      <c r="G186" s="74">
        <v>3460.9166666666665</v>
      </c>
      <c r="H186" s="74">
        <v>6374.333333333333</v>
      </c>
      <c r="I186" s="74">
        <v>1261.1666666666667</v>
      </c>
      <c r="J186" s="74"/>
      <c r="K186" s="74"/>
      <c r="L186" s="74"/>
      <c r="M186" s="74"/>
      <c r="N186" s="74"/>
      <c r="O186" s="74"/>
      <c r="P186" s="74"/>
      <c r="Q186" s="74"/>
    </row>
    <row r="187" spans="1:17" x14ac:dyDescent="0.25">
      <c r="A187" s="57">
        <v>42035</v>
      </c>
      <c r="B187" s="74">
        <v>11809</v>
      </c>
      <c r="C187" s="74">
        <v>3588</v>
      </c>
      <c r="D187" s="74">
        <v>6823</v>
      </c>
      <c r="E187" s="74">
        <v>1390</v>
      </c>
      <c r="F187" s="74">
        <v>11103.333333333334</v>
      </c>
      <c r="G187" s="74">
        <v>3472.5833333333335</v>
      </c>
      <c r="H187" s="74">
        <v>6362.333333333333</v>
      </c>
      <c r="I187" s="74">
        <v>1254.0833333333333</v>
      </c>
      <c r="J187" s="74"/>
      <c r="K187" s="74"/>
      <c r="L187" s="74"/>
      <c r="M187" s="74"/>
      <c r="N187" s="74"/>
      <c r="O187" s="74"/>
      <c r="P187" s="74"/>
      <c r="Q187" s="74"/>
    </row>
    <row r="188" spans="1:17" x14ac:dyDescent="0.25">
      <c r="A188" s="57">
        <v>42063</v>
      </c>
      <c r="B188" s="74">
        <v>10414</v>
      </c>
      <c r="C188" s="74">
        <v>3197</v>
      </c>
      <c r="D188" s="74">
        <v>6003</v>
      </c>
      <c r="E188" s="74">
        <v>1202</v>
      </c>
      <c r="F188" s="74">
        <v>11144.416666666666</v>
      </c>
      <c r="G188" s="74">
        <v>3474.5</v>
      </c>
      <c r="H188" s="74">
        <v>6396.583333333333</v>
      </c>
      <c r="I188" s="74">
        <v>1258.9166666666667</v>
      </c>
      <c r="J188" s="74"/>
      <c r="K188" s="74"/>
      <c r="L188" s="74"/>
      <c r="M188" s="74"/>
      <c r="N188" s="74"/>
      <c r="O188" s="74"/>
      <c r="P188" s="74"/>
      <c r="Q188" s="74"/>
    </row>
    <row r="189" spans="1:17" x14ac:dyDescent="0.25">
      <c r="A189" s="57">
        <v>42094</v>
      </c>
      <c r="B189" s="74">
        <v>11117</v>
      </c>
      <c r="C189" s="74">
        <v>3727</v>
      </c>
      <c r="D189" s="74">
        <v>6261</v>
      </c>
      <c r="E189" s="74">
        <v>1114</v>
      </c>
      <c r="F189" s="74">
        <v>11171.083333333334</v>
      </c>
      <c r="G189" s="74">
        <v>3495.5</v>
      </c>
      <c r="H189" s="74">
        <v>6405.75</v>
      </c>
      <c r="I189" s="74">
        <v>1255.0833333333333</v>
      </c>
      <c r="J189" s="74"/>
      <c r="K189" s="74"/>
      <c r="L189" s="74"/>
      <c r="M189" s="74"/>
      <c r="N189" s="74"/>
      <c r="O189" s="74"/>
      <c r="P189" s="74"/>
      <c r="Q189" s="74"/>
    </row>
    <row r="190" spans="1:17" x14ac:dyDescent="0.25">
      <c r="A190" s="57">
        <v>42124</v>
      </c>
      <c r="B190" s="74">
        <v>10672</v>
      </c>
      <c r="C190" s="74">
        <v>3438</v>
      </c>
      <c r="D190" s="74">
        <v>6012</v>
      </c>
      <c r="E190" s="74">
        <v>1203</v>
      </c>
      <c r="F190" s="74">
        <v>11161.833333333334</v>
      </c>
      <c r="G190" s="74">
        <v>3506.9166666666665</v>
      </c>
      <c r="H190" s="74">
        <v>6386.583333333333</v>
      </c>
      <c r="I190" s="74">
        <v>1253.4166666666667</v>
      </c>
      <c r="J190" s="74"/>
      <c r="K190" s="74"/>
      <c r="L190" s="74"/>
      <c r="M190" s="74"/>
      <c r="N190" s="74"/>
      <c r="O190" s="74"/>
      <c r="P190" s="74"/>
      <c r="Q190" s="74"/>
    </row>
    <row r="191" spans="1:17" x14ac:dyDescent="0.25">
      <c r="A191" s="57">
        <v>42155</v>
      </c>
      <c r="B191" s="74">
        <v>10748</v>
      </c>
      <c r="C191" s="74">
        <v>3424</v>
      </c>
      <c r="D191" s="74">
        <v>6061</v>
      </c>
      <c r="E191" s="74">
        <v>1249</v>
      </c>
      <c r="F191" s="74">
        <v>11071.5</v>
      </c>
      <c r="G191" s="74">
        <v>3484.4166666666665</v>
      </c>
      <c r="H191" s="74">
        <v>6324.916666666667</v>
      </c>
      <c r="I191" s="74">
        <v>1247.1666666666667</v>
      </c>
      <c r="J191" s="74"/>
      <c r="K191" s="74"/>
      <c r="L191" s="74"/>
      <c r="M191" s="74"/>
      <c r="N191" s="74"/>
      <c r="O191" s="74"/>
      <c r="P191" s="74"/>
      <c r="Q191" s="74"/>
    </row>
    <row r="192" spans="1:17" x14ac:dyDescent="0.25">
      <c r="A192" s="57">
        <v>42185</v>
      </c>
      <c r="B192" s="74">
        <v>11206</v>
      </c>
      <c r="C192" s="74">
        <v>3447</v>
      </c>
      <c r="D192" s="74">
        <v>6405</v>
      </c>
      <c r="E192" s="74">
        <v>1333</v>
      </c>
      <c r="F192" s="74">
        <v>11125.916666666666</v>
      </c>
      <c r="G192" s="74">
        <v>3498.6666666666665</v>
      </c>
      <c r="H192" s="74">
        <v>6354.5</v>
      </c>
      <c r="I192" s="74">
        <v>1257.1666666666667</v>
      </c>
      <c r="J192" s="74"/>
      <c r="K192" s="74"/>
      <c r="L192" s="74"/>
      <c r="M192" s="74"/>
      <c r="N192" s="74"/>
      <c r="O192" s="74"/>
      <c r="P192" s="74"/>
      <c r="Q192" s="74"/>
    </row>
    <row r="193" spans="1:17" x14ac:dyDescent="0.25">
      <c r="A193" s="57">
        <v>42216</v>
      </c>
      <c r="B193" s="74">
        <v>11348</v>
      </c>
      <c r="C193" s="74">
        <v>3523</v>
      </c>
      <c r="D193" s="74">
        <v>6525</v>
      </c>
      <c r="E193" s="74">
        <v>1283</v>
      </c>
      <c r="F193" s="74">
        <v>11087</v>
      </c>
      <c r="G193" s="74">
        <v>3496.5</v>
      </c>
      <c r="H193" s="74">
        <v>6327.666666666667</v>
      </c>
      <c r="I193" s="74">
        <v>1247.1666666666667</v>
      </c>
      <c r="J193" s="74"/>
      <c r="K193" s="74"/>
      <c r="L193" s="74"/>
      <c r="M193" s="74"/>
      <c r="N193" s="74"/>
      <c r="O193" s="74"/>
      <c r="P193" s="74"/>
      <c r="Q193" s="74"/>
    </row>
    <row r="194" spans="1:17" x14ac:dyDescent="0.25">
      <c r="A194" s="57">
        <v>42247</v>
      </c>
      <c r="B194" s="74">
        <v>10864</v>
      </c>
      <c r="C194" s="74">
        <v>3659</v>
      </c>
      <c r="D194" s="74">
        <v>6069</v>
      </c>
      <c r="E194" s="74">
        <v>1119</v>
      </c>
      <c r="F194" s="74">
        <v>11062.583333333334</v>
      </c>
      <c r="G194" s="74">
        <v>3521.9166666666665</v>
      </c>
      <c r="H194" s="74">
        <v>6294.333333333333</v>
      </c>
      <c r="I194" s="74">
        <v>1230.3333333333333</v>
      </c>
      <c r="J194" s="74"/>
      <c r="K194" s="74"/>
      <c r="L194" s="74"/>
      <c r="M194" s="74"/>
      <c r="N194" s="74"/>
      <c r="O194" s="74"/>
      <c r="P194" s="74"/>
      <c r="Q194" s="74"/>
    </row>
    <row r="195" spans="1:17" x14ac:dyDescent="0.25">
      <c r="A195" s="57">
        <v>42277</v>
      </c>
      <c r="B195" s="74">
        <v>11483</v>
      </c>
      <c r="C195" s="74">
        <v>3599</v>
      </c>
      <c r="D195" s="74">
        <v>6619</v>
      </c>
      <c r="E195" s="74">
        <v>1257</v>
      </c>
      <c r="F195" s="74">
        <v>11080.666666666666</v>
      </c>
      <c r="G195" s="74">
        <v>3521.1666666666665</v>
      </c>
      <c r="H195" s="74">
        <v>6309.833333333333</v>
      </c>
      <c r="I195" s="74">
        <v>1235.3333333333333</v>
      </c>
      <c r="J195" s="74"/>
      <c r="K195" s="74"/>
      <c r="L195" s="74"/>
      <c r="M195" s="74"/>
      <c r="N195" s="74"/>
      <c r="O195" s="74"/>
      <c r="P195" s="74"/>
      <c r="Q195" s="74"/>
    </row>
    <row r="196" spans="1:17" x14ac:dyDescent="0.25">
      <c r="A196" s="57">
        <v>42308</v>
      </c>
      <c r="B196" s="74">
        <v>11507</v>
      </c>
      <c r="C196" s="74">
        <v>3597</v>
      </c>
      <c r="D196" s="74">
        <v>6700</v>
      </c>
      <c r="E196" s="74">
        <v>1195</v>
      </c>
      <c r="F196" s="74">
        <v>11043.333333333334</v>
      </c>
      <c r="G196" s="74">
        <v>3511.25</v>
      </c>
      <c r="H196" s="74">
        <v>6301.25</v>
      </c>
      <c r="I196" s="74">
        <v>1216.4166666666667</v>
      </c>
      <c r="J196" s="74"/>
      <c r="K196" s="74"/>
      <c r="L196" s="74"/>
      <c r="M196" s="74"/>
      <c r="N196" s="74"/>
      <c r="O196" s="74"/>
      <c r="P196" s="74"/>
      <c r="Q196" s="74"/>
    </row>
    <row r="197" spans="1:17" x14ac:dyDescent="0.25">
      <c r="A197" s="57">
        <v>42338</v>
      </c>
      <c r="B197" s="74">
        <v>11175</v>
      </c>
      <c r="C197" s="74">
        <v>3670</v>
      </c>
      <c r="D197" s="74">
        <v>6327</v>
      </c>
      <c r="E197" s="74">
        <v>1166</v>
      </c>
      <c r="F197" s="74">
        <v>11078.583333333334</v>
      </c>
      <c r="G197" s="74">
        <v>3535.1666666666665</v>
      </c>
      <c r="H197" s="74">
        <v>6314.083333333333</v>
      </c>
      <c r="I197" s="74">
        <v>1215.3333333333333</v>
      </c>
      <c r="J197" s="74"/>
      <c r="K197" s="74"/>
      <c r="L197" s="74"/>
      <c r="M197" s="74"/>
      <c r="N197" s="74"/>
      <c r="O197" s="74"/>
      <c r="P197" s="74"/>
      <c r="Q197" s="74"/>
    </row>
    <row r="198" spans="1:17" x14ac:dyDescent="0.25">
      <c r="A198" s="57">
        <v>42369</v>
      </c>
      <c r="B198" s="74">
        <v>11016</v>
      </c>
      <c r="C198" s="74">
        <v>3673</v>
      </c>
      <c r="D198" s="74">
        <v>6241</v>
      </c>
      <c r="E198" s="74">
        <v>1082</v>
      </c>
      <c r="F198" s="74">
        <v>11113.25</v>
      </c>
      <c r="G198" s="74">
        <v>3545.1666666666665</v>
      </c>
      <c r="H198" s="74">
        <v>6337.166666666667</v>
      </c>
      <c r="I198" s="74">
        <v>1216.0833333333333</v>
      </c>
      <c r="J198" s="74"/>
      <c r="K198" s="74"/>
      <c r="L198" s="74"/>
      <c r="M198" s="74"/>
      <c r="N198" s="74"/>
      <c r="O198" s="74"/>
      <c r="P198" s="74"/>
      <c r="Q198" s="74"/>
    </row>
    <row r="199" spans="1:17" x14ac:dyDescent="0.25">
      <c r="A199" s="57">
        <v>42400</v>
      </c>
      <c r="B199" s="74">
        <v>11281</v>
      </c>
      <c r="C199" s="74">
        <v>3659</v>
      </c>
      <c r="D199" s="74">
        <v>6348</v>
      </c>
      <c r="E199" s="74">
        <v>1273</v>
      </c>
      <c r="F199" s="74">
        <v>11069.25</v>
      </c>
      <c r="G199" s="74">
        <v>3551.0833333333335</v>
      </c>
      <c r="H199" s="74">
        <v>6297.583333333333</v>
      </c>
      <c r="I199" s="74">
        <v>1206.3333333333333</v>
      </c>
      <c r="J199" s="74"/>
      <c r="K199" s="74"/>
      <c r="L199" s="74"/>
      <c r="M199" s="74"/>
      <c r="N199" s="74"/>
      <c r="O199" s="74"/>
      <c r="P199" s="74"/>
      <c r="Q199" s="74"/>
    </row>
    <row r="200" spans="1:17" x14ac:dyDescent="0.25">
      <c r="A200" s="57">
        <v>42429</v>
      </c>
      <c r="B200" s="74">
        <v>11163</v>
      </c>
      <c r="C200" s="74">
        <v>3568</v>
      </c>
      <c r="D200" s="74">
        <v>6317</v>
      </c>
      <c r="E200" s="74">
        <v>1265</v>
      </c>
      <c r="F200" s="74">
        <v>11131.666666666666</v>
      </c>
      <c r="G200" s="74">
        <v>3582</v>
      </c>
      <c r="H200" s="74">
        <v>6323.75</v>
      </c>
      <c r="I200" s="74">
        <v>1211.5833333333333</v>
      </c>
      <c r="J200" s="74"/>
      <c r="K200" s="74"/>
      <c r="L200" s="74"/>
      <c r="M200" s="74"/>
      <c r="N200" s="74"/>
      <c r="O200" s="74"/>
      <c r="P200" s="74"/>
      <c r="Q200" s="74"/>
    </row>
    <row r="201" spans="1:17" x14ac:dyDescent="0.25">
      <c r="A201" s="57">
        <v>42460</v>
      </c>
      <c r="B201" s="74">
        <v>11553</v>
      </c>
      <c r="C201" s="74">
        <v>3860</v>
      </c>
      <c r="D201" s="74">
        <v>6449</v>
      </c>
      <c r="E201" s="74">
        <v>1238</v>
      </c>
      <c r="F201" s="74">
        <v>11168</v>
      </c>
      <c r="G201" s="74">
        <v>3593.0833333333335</v>
      </c>
      <c r="H201" s="74">
        <v>6339.416666666667</v>
      </c>
      <c r="I201" s="74">
        <v>1221.9166666666667</v>
      </c>
      <c r="J201" s="74"/>
      <c r="K201" s="74"/>
      <c r="L201" s="74"/>
      <c r="M201" s="74"/>
      <c r="N201" s="74"/>
      <c r="O201" s="74"/>
      <c r="P201" s="74"/>
      <c r="Q201" s="74"/>
    </row>
    <row r="202" spans="1:17" x14ac:dyDescent="0.25">
      <c r="A202" s="57">
        <v>42490</v>
      </c>
      <c r="B202" s="74">
        <v>11556</v>
      </c>
      <c r="C202" s="74">
        <v>3733</v>
      </c>
      <c r="D202" s="74">
        <v>6536</v>
      </c>
      <c r="E202" s="74">
        <v>1274</v>
      </c>
      <c r="F202" s="74">
        <v>11241.666666666666</v>
      </c>
      <c r="G202" s="74">
        <v>3617.6666666666665</v>
      </c>
      <c r="H202" s="74">
        <v>6383.083333333333</v>
      </c>
      <c r="I202" s="74">
        <v>1227.8333333333333</v>
      </c>
      <c r="J202" s="74"/>
      <c r="K202" s="74"/>
      <c r="L202" s="74"/>
      <c r="M202" s="74"/>
      <c r="N202" s="74"/>
      <c r="O202" s="74"/>
      <c r="P202" s="74"/>
      <c r="Q202" s="74"/>
    </row>
    <row r="203" spans="1:17" x14ac:dyDescent="0.25">
      <c r="A203" s="57">
        <v>42521</v>
      </c>
      <c r="B203" s="74">
        <v>11778</v>
      </c>
      <c r="C203" s="74">
        <v>3913</v>
      </c>
      <c r="D203" s="74">
        <v>6687</v>
      </c>
      <c r="E203" s="74">
        <v>1154</v>
      </c>
      <c r="F203" s="74">
        <v>11327.5</v>
      </c>
      <c r="G203" s="74">
        <v>3658.4166666666665</v>
      </c>
      <c r="H203" s="74">
        <v>6435.25</v>
      </c>
      <c r="I203" s="74">
        <v>1219.9166666666667</v>
      </c>
      <c r="J203" s="74"/>
      <c r="K203" s="74"/>
      <c r="L203" s="74"/>
      <c r="M203" s="74"/>
      <c r="N203" s="74"/>
      <c r="O203" s="74"/>
      <c r="P203" s="74"/>
      <c r="Q203" s="74"/>
    </row>
    <row r="204" spans="1:17" x14ac:dyDescent="0.25">
      <c r="A204" s="57">
        <v>42551</v>
      </c>
      <c r="B204" s="74">
        <v>11762</v>
      </c>
      <c r="C204" s="74">
        <v>3861</v>
      </c>
      <c r="D204" s="74">
        <v>6678</v>
      </c>
      <c r="E204" s="74">
        <v>1216</v>
      </c>
      <c r="F204" s="74">
        <v>11373.833333333334</v>
      </c>
      <c r="G204" s="74">
        <v>3692.9166666666665</v>
      </c>
      <c r="H204" s="74">
        <v>6458</v>
      </c>
      <c r="I204" s="74">
        <v>1210.1666666666667</v>
      </c>
      <c r="J204" s="74"/>
      <c r="K204" s="74"/>
      <c r="L204" s="74"/>
      <c r="M204" s="74"/>
      <c r="N204" s="74"/>
      <c r="O204" s="74"/>
      <c r="P204" s="74"/>
      <c r="Q204" s="74"/>
    </row>
    <row r="205" spans="1:17" x14ac:dyDescent="0.25">
      <c r="A205" s="57">
        <v>42582</v>
      </c>
      <c r="B205" s="74">
        <v>11077</v>
      </c>
      <c r="C205" s="74">
        <v>3511</v>
      </c>
      <c r="D205" s="74">
        <v>6366</v>
      </c>
      <c r="E205" s="74">
        <v>1184</v>
      </c>
      <c r="F205" s="74">
        <v>11351.25</v>
      </c>
      <c r="G205" s="74">
        <v>3691.9166666666665</v>
      </c>
      <c r="H205" s="74">
        <v>6444.75</v>
      </c>
      <c r="I205" s="74">
        <v>1201.9166666666667</v>
      </c>
      <c r="J205" s="74"/>
      <c r="K205" s="74"/>
      <c r="L205" s="74"/>
      <c r="M205" s="74"/>
      <c r="N205" s="74"/>
      <c r="O205" s="74"/>
      <c r="P205" s="74"/>
      <c r="Q205" s="74"/>
    </row>
    <row r="206" spans="1:17" x14ac:dyDescent="0.25">
      <c r="A206" s="57">
        <v>42613</v>
      </c>
      <c r="B206" s="74">
        <v>12106</v>
      </c>
      <c r="C206" s="74">
        <v>4119</v>
      </c>
      <c r="D206" s="74">
        <v>6801</v>
      </c>
      <c r="E206" s="74">
        <v>1172</v>
      </c>
      <c r="F206" s="74">
        <v>11454.75</v>
      </c>
      <c r="G206" s="74">
        <v>3730.25</v>
      </c>
      <c r="H206" s="74">
        <v>6505.75</v>
      </c>
      <c r="I206" s="74">
        <v>1206.3333333333333</v>
      </c>
      <c r="J206" s="74"/>
      <c r="K206" s="74"/>
      <c r="L206" s="74"/>
      <c r="M206" s="74"/>
      <c r="N206" s="74"/>
      <c r="O206" s="74"/>
      <c r="P206" s="74"/>
      <c r="Q206" s="74"/>
    </row>
    <row r="207" spans="1:17" x14ac:dyDescent="0.25">
      <c r="A207" s="57">
        <v>42643</v>
      </c>
      <c r="B207" s="74">
        <v>11910</v>
      </c>
      <c r="C207" s="74">
        <v>3849</v>
      </c>
      <c r="D207" s="74">
        <v>6875</v>
      </c>
      <c r="E207" s="74">
        <v>1178</v>
      </c>
      <c r="F207" s="74">
        <v>11490.333333333334</v>
      </c>
      <c r="G207" s="74">
        <v>3751.0833333333335</v>
      </c>
      <c r="H207" s="74">
        <v>6527.083333333333</v>
      </c>
      <c r="I207" s="74">
        <v>1199.75</v>
      </c>
      <c r="J207" s="74"/>
      <c r="K207" s="74"/>
      <c r="L207" s="74"/>
      <c r="M207" s="74"/>
      <c r="N207" s="74"/>
      <c r="O207" s="74"/>
      <c r="P207" s="74"/>
      <c r="Q207" s="74"/>
    </row>
    <row r="208" spans="1:17" x14ac:dyDescent="0.25">
      <c r="A208" s="57">
        <v>42674</v>
      </c>
      <c r="B208" s="74">
        <v>11195</v>
      </c>
      <c r="C208" s="74">
        <v>3750</v>
      </c>
      <c r="D208" s="74">
        <v>6316</v>
      </c>
      <c r="E208" s="74">
        <v>1120</v>
      </c>
      <c r="F208" s="74">
        <v>11464.333333333334</v>
      </c>
      <c r="G208" s="74">
        <v>3763.8333333333335</v>
      </c>
      <c r="H208" s="74">
        <v>6495.083333333333</v>
      </c>
      <c r="I208" s="74">
        <v>1193.5</v>
      </c>
      <c r="J208" s="74"/>
      <c r="K208" s="74"/>
      <c r="L208" s="74"/>
      <c r="M208" s="74"/>
      <c r="N208" s="74"/>
      <c r="O208" s="74"/>
      <c r="P208" s="74"/>
      <c r="Q208" s="74"/>
    </row>
    <row r="209" spans="1:17" x14ac:dyDescent="0.25">
      <c r="A209" s="57">
        <v>42704</v>
      </c>
      <c r="B209" s="74">
        <v>11823</v>
      </c>
      <c r="C209" s="74">
        <v>3939</v>
      </c>
      <c r="D209" s="74">
        <v>6687</v>
      </c>
      <c r="E209" s="74">
        <v>1189</v>
      </c>
      <c r="F209" s="74">
        <v>11518.333333333334</v>
      </c>
      <c r="G209" s="74">
        <v>3786.25</v>
      </c>
      <c r="H209" s="74">
        <v>6525.083333333333</v>
      </c>
      <c r="I209" s="74">
        <v>1195.4166666666667</v>
      </c>
      <c r="J209" s="74"/>
      <c r="K209" s="74"/>
      <c r="L209" s="74"/>
      <c r="M209" s="74"/>
      <c r="N209" s="74"/>
      <c r="O209" s="74"/>
      <c r="P209" s="74"/>
      <c r="Q209" s="74"/>
    </row>
    <row r="210" spans="1:17" x14ac:dyDescent="0.25">
      <c r="A210" s="57">
        <v>42735</v>
      </c>
      <c r="B210" s="74">
        <v>10774</v>
      </c>
      <c r="C210" s="74">
        <v>3614</v>
      </c>
      <c r="D210" s="74">
        <v>6145</v>
      </c>
      <c r="E210" s="74">
        <v>1009</v>
      </c>
      <c r="F210" s="74">
        <v>11498.166666666666</v>
      </c>
      <c r="G210" s="74">
        <v>3781.3333333333335</v>
      </c>
      <c r="H210" s="74">
        <v>6517.083333333333</v>
      </c>
      <c r="I210" s="74">
        <v>1189.3333333333333</v>
      </c>
      <c r="J210" s="74"/>
      <c r="K210" s="74"/>
      <c r="L210" s="74"/>
      <c r="M210" s="74"/>
      <c r="N210" s="74"/>
      <c r="O210" s="74"/>
      <c r="P210" s="74"/>
      <c r="Q210" s="74"/>
    </row>
    <row r="211" spans="1:17" x14ac:dyDescent="0.25">
      <c r="A211" s="57">
        <v>42766</v>
      </c>
      <c r="B211" s="74">
        <v>11831</v>
      </c>
      <c r="C211" s="74">
        <v>3899</v>
      </c>
      <c r="D211" s="74">
        <v>6668</v>
      </c>
      <c r="E211" s="74">
        <v>1261</v>
      </c>
      <c r="F211" s="74">
        <v>11544</v>
      </c>
      <c r="G211" s="74">
        <v>3801.3333333333335</v>
      </c>
      <c r="H211" s="74">
        <v>6543.75</v>
      </c>
      <c r="I211" s="74">
        <v>1188.3333333333333</v>
      </c>
      <c r="J211" s="74"/>
      <c r="K211" s="74"/>
      <c r="L211" s="74"/>
      <c r="M211" s="74"/>
      <c r="N211" s="74"/>
      <c r="O211" s="74"/>
      <c r="P211" s="74"/>
      <c r="Q211" s="74"/>
    </row>
    <row r="212" spans="1:17" x14ac:dyDescent="0.25">
      <c r="A212" s="57">
        <v>42794</v>
      </c>
      <c r="B212" s="74">
        <v>10992</v>
      </c>
      <c r="C212" s="74">
        <v>3592</v>
      </c>
      <c r="D212" s="74">
        <v>6237</v>
      </c>
      <c r="E212" s="74">
        <v>1157</v>
      </c>
      <c r="F212" s="74">
        <v>11529.75</v>
      </c>
      <c r="G212" s="74">
        <v>3803.3333333333335</v>
      </c>
      <c r="H212" s="74">
        <v>6537.083333333333</v>
      </c>
      <c r="I212" s="74">
        <v>1179.3333333333333</v>
      </c>
      <c r="J212" s="74"/>
      <c r="K212" s="74"/>
      <c r="L212" s="74"/>
      <c r="M212" s="74"/>
      <c r="N212" s="74"/>
      <c r="O212" s="74"/>
      <c r="P212" s="74"/>
      <c r="Q212" s="74"/>
    </row>
    <row r="213" spans="1:17" x14ac:dyDescent="0.25">
      <c r="A213" s="57">
        <v>42825</v>
      </c>
      <c r="B213" s="74">
        <v>12086</v>
      </c>
      <c r="C213" s="74">
        <v>3968</v>
      </c>
      <c r="D213" s="74">
        <v>6868</v>
      </c>
      <c r="E213" s="74">
        <v>1245</v>
      </c>
      <c r="F213" s="74">
        <v>11574.166666666666</v>
      </c>
      <c r="G213" s="74">
        <v>3812.3333333333335</v>
      </c>
      <c r="H213" s="74">
        <v>6572</v>
      </c>
      <c r="I213" s="74">
        <v>1179.9166666666667</v>
      </c>
      <c r="J213" s="74"/>
      <c r="K213" s="74"/>
      <c r="L213" s="74"/>
      <c r="M213" s="74"/>
      <c r="N213" s="74"/>
      <c r="O213" s="74"/>
      <c r="P213" s="74"/>
      <c r="Q213" s="74"/>
    </row>
    <row r="214" spans="1:17" x14ac:dyDescent="0.25">
      <c r="A214" s="57">
        <v>42855</v>
      </c>
      <c r="B214" s="74">
        <v>9883</v>
      </c>
      <c r="C214" s="74">
        <v>3244</v>
      </c>
      <c r="D214" s="74">
        <v>5588</v>
      </c>
      <c r="E214" s="74">
        <v>1032</v>
      </c>
      <c r="F214" s="74">
        <v>11434.75</v>
      </c>
      <c r="G214" s="74">
        <v>3771.5833333333335</v>
      </c>
      <c r="H214" s="74">
        <v>6493</v>
      </c>
      <c r="I214" s="74">
        <v>1159.75</v>
      </c>
      <c r="J214" s="74"/>
      <c r="K214" s="74"/>
      <c r="L214" s="74"/>
      <c r="M214" s="74"/>
      <c r="N214" s="74"/>
      <c r="O214" s="74"/>
      <c r="P214" s="74"/>
      <c r="Q214" s="74"/>
    </row>
    <row r="215" spans="1:17" x14ac:dyDescent="0.25">
      <c r="A215" s="57">
        <v>42886</v>
      </c>
      <c r="B215" s="74">
        <v>12039</v>
      </c>
      <c r="C215" s="74">
        <v>3940</v>
      </c>
      <c r="D215" s="74">
        <v>6940</v>
      </c>
      <c r="E215" s="74">
        <v>1146</v>
      </c>
      <c r="F215" s="74">
        <v>11456.5</v>
      </c>
      <c r="G215" s="74">
        <v>3773.8333333333335</v>
      </c>
      <c r="H215" s="74">
        <v>6514.083333333333</v>
      </c>
      <c r="I215" s="74">
        <v>1159.0833333333333</v>
      </c>
      <c r="J215" s="74"/>
      <c r="K215" s="74"/>
      <c r="L215" s="74"/>
      <c r="M215" s="74"/>
      <c r="N215" s="74"/>
      <c r="O215" s="74"/>
      <c r="P215" s="74"/>
      <c r="Q215" s="74"/>
    </row>
    <row r="216" spans="1:17" x14ac:dyDescent="0.25">
      <c r="A216" s="57">
        <v>42916</v>
      </c>
      <c r="B216" s="74">
        <v>12043</v>
      </c>
      <c r="C216" s="74">
        <v>3986</v>
      </c>
      <c r="D216" s="74">
        <v>6838</v>
      </c>
      <c r="E216" s="74">
        <v>1205</v>
      </c>
      <c r="F216" s="74">
        <v>11479.916666666666</v>
      </c>
      <c r="G216" s="74">
        <v>3784.25</v>
      </c>
      <c r="H216" s="74">
        <v>6527.416666666667</v>
      </c>
      <c r="I216" s="74">
        <v>1158.1666666666667</v>
      </c>
      <c r="J216" s="74"/>
      <c r="K216" s="74"/>
      <c r="L216" s="74"/>
      <c r="M216" s="74"/>
      <c r="N216" s="74"/>
      <c r="O216" s="74"/>
      <c r="P216" s="74"/>
      <c r="Q216" s="74"/>
    </row>
    <row r="217" spans="1:17" x14ac:dyDescent="0.25">
      <c r="A217" s="57">
        <v>42947</v>
      </c>
      <c r="B217" s="74">
        <v>11007</v>
      </c>
      <c r="C217" s="74">
        <v>3567</v>
      </c>
      <c r="D217" s="74">
        <v>6349</v>
      </c>
      <c r="E217" s="74">
        <v>1081</v>
      </c>
      <c r="F217" s="74">
        <v>11474.083333333334</v>
      </c>
      <c r="G217" s="74">
        <v>3788.9166666666665</v>
      </c>
      <c r="H217" s="74">
        <v>6526</v>
      </c>
      <c r="I217" s="74">
        <v>1149.5833333333333</v>
      </c>
      <c r="J217" s="74"/>
      <c r="K217" s="74"/>
      <c r="L217" s="74"/>
      <c r="M217" s="74"/>
      <c r="N217" s="74"/>
      <c r="O217" s="74"/>
      <c r="P217" s="74"/>
      <c r="Q217" s="74"/>
    </row>
    <row r="218" spans="1:17" x14ac:dyDescent="0.25">
      <c r="A218" s="57">
        <v>42978</v>
      </c>
      <c r="B218" s="74">
        <v>12179</v>
      </c>
      <c r="C218" s="74">
        <v>3987</v>
      </c>
      <c r="D218" s="74">
        <v>7011</v>
      </c>
      <c r="E218" s="74">
        <v>1173</v>
      </c>
      <c r="F218" s="74">
        <v>11480.166666666666</v>
      </c>
      <c r="G218" s="74">
        <v>3777.9166666666665</v>
      </c>
      <c r="H218" s="74">
        <v>6543.5</v>
      </c>
      <c r="I218" s="74">
        <v>1149.6666666666667</v>
      </c>
      <c r="J218" s="74"/>
      <c r="K218" s="74"/>
      <c r="L218" s="74"/>
      <c r="M218" s="74"/>
      <c r="N218" s="74"/>
      <c r="O218" s="74"/>
      <c r="P218" s="74"/>
      <c r="Q218" s="74"/>
    </row>
    <row r="219" spans="1:17" x14ac:dyDescent="0.25">
      <c r="A219" s="57">
        <v>43008</v>
      </c>
      <c r="B219" s="74">
        <v>11120</v>
      </c>
      <c r="C219" s="74">
        <v>3771</v>
      </c>
      <c r="D219" s="74">
        <v>6278</v>
      </c>
      <c r="E219" s="74">
        <v>1063</v>
      </c>
      <c r="F219" s="74">
        <v>11414.333333333334</v>
      </c>
      <c r="G219" s="74">
        <v>3771.4166666666665</v>
      </c>
      <c r="H219" s="74">
        <v>6493.75</v>
      </c>
      <c r="I219" s="74">
        <v>1140.0833333333333</v>
      </c>
      <c r="J219" s="74"/>
      <c r="K219" s="74"/>
      <c r="L219" s="74"/>
      <c r="M219" s="74"/>
      <c r="N219" s="74"/>
      <c r="O219" s="74"/>
      <c r="P219" s="74"/>
      <c r="Q219" s="74"/>
    </row>
    <row r="220" spans="1:17" x14ac:dyDescent="0.25">
      <c r="A220" s="57">
        <v>43039</v>
      </c>
      <c r="B220" s="74">
        <v>10966</v>
      </c>
      <c r="C220" s="74">
        <v>3657</v>
      </c>
      <c r="D220" s="74">
        <v>6256</v>
      </c>
      <c r="E220" s="74">
        <v>1044</v>
      </c>
      <c r="F220" s="74">
        <v>11395.25</v>
      </c>
      <c r="G220" s="74">
        <v>3763.6666666666665</v>
      </c>
      <c r="H220" s="74">
        <v>6488.75</v>
      </c>
      <c r="I220" s="74">
        <v>1133.75</v>
      </c>
      <c r="J220" s="74"/>
      <c r="K220" s="74"/>
      <c r="L220" s="74"/>
      <c r="M220" s="74"/>
      <c r="N220" s="74"/>
      <c r="O220" s="74"/>
      <c r="P220" s="74"/>
      <c r="Q220" s="74"/>
    </row>
    <row r="221" spans="1:17" x14ac:dyDescent="0.25">
      <c r="A221" s="57">
        <v>43069</v>
      </c>
      <c r="B221" s="74">
        <v>11435</v>
      </c>
      <c r="C221" s="74">
        <v>3806</v>
      </c>
      <c r="D221" s="74">
        <v>6542</v>
      </c>
      <c r="E221" s="74">
        <v>1077</v>
      </c>
      <c r="F221" s="74">
        <v>11362.916666666666</v>
      </c>
      <c r="G221" s="74">
        <v>3752.5833333333335</v>
      </c>
      <c r="H221" s="74">
        <v>6476.666666666667</v>
      </c>
      <c r="I221" s="74">
        <v>1124.4166666666667</v>
      </c>
      <c r="J221" s="74"/>
      <c r="K221" s="74"/>
      <c r="L221" s="74"/>
      <c r="M221" s="74"/>
      <c r="N221" s="74"/>
      <c r="O221" s="74"/>
      <c r="P221" s="74"/>
      <c r="Q221" s="74"/>
    </row>
    <row r="222" spans="1:17" x14ac:dyDescent="0.25">
      <c r="A222" s="57">
        <v>43100</v>
      </c>
      <c r="B222" s="74">
        <v>10072</v>
      </c>
      <c r="C222" s="74">
        <v>3606</v>
      </c>
      <c r="D222" s="74">
        <v>5679</v>
      </c>
      <c r="E222" s="74">
        <v>786</v>
      </c>
      <c r="F222" s="74">
        <v>11304.416666666666</v>
      </c>
      <c r="G222" s="74">
        <v>3751.9166666666665</v>
      </c>
      <c r="H222" s="74">
        <v>6437.833333333333</v>
      </c>
      <c r="I222" s="74">
        <v>1105.8333333333333</v>
      </c>
      <c r="J222" s="74"/>
      <c r="K222" s="74"/>
      <c r="L222" s="74"/>
      <c r="M222" s="74"/>
      <c r="N222" s="74"/>
      <c r="O222" s="74"/>
      <c r="P222" s="74"/>
      <c r="Q222" s="74"/>
    </row>
    <row r="223" spans="1:17" x14ac:dyDescent="0.25">
      <c r="A223" s="57">
        <v>43131</v>
      </c>
      <c r="B223" s="74">
        <v>11639</v>
      </c>
      <c r="C223" s="74">
        <v>3945</v>
      </c>
      <c r="D223" s="74">
        <v>6688</v>
      </c>
      <c r="E223" s="74">
        <v>999</v>
      </c>
      <c r="F223" s="74">
        <v>11288.416666666666</v>
      </c>
      <c r="G223" s="74">
        <v>3755.75</v>
      </c>
      <c r="H223" s="74">
        <v>6439.5</v>
      </c>
      <c r="I223" s="74">
        <v>1084</v>
      </c>
      <c r="J223" s="74"/>
      <c r="K223" s="74"/>
      <c r="L223" s="74"/>
      <c r="M223" s="74"/>
      <c r="N223" s="74"/>
      <c r="O223" s="74"/>
      <c r="P223" s="74"/>
      <c r="Q223" s="74"/>
    </row>
    <row r="224" spans="1:17" x14ac:dyDescent="0.25">
      <c r="A224" s="57">
        <v>43159</v>
      </c>
      <c r="B224" s="74">
        <v>10481</v>
      </c>
      <c r="C224" s="74">
        <v>3595</v>
      </c>
      <c r="D224" s="74">
        <v>5876</v>
      </c>
      <c r="E224" s="74">
        <v>989</v>
      </c>
      <c r="F224" s="74">
        <v>11245.833333333334</v>
      </c>
      <c r="G224" s="74">
        <v>3756</v>
      </c>
      <c r="H224" s="74">
        <v>6409.416666666667</v>
      </c>
      <c r="I224" s="74">
        <v>1070</v>
      </c>
      <c r="J224" s="74"/>
      <c r="K224" s="74"/>
      <c r="L224" s="74"/>
      <c r="M224" s="74"/>
      <c r="N224" s="74"/>
      <c r="O224" s="74"/>
      <c r="P224" s="74"/>
      <c r="Q224" s="74"/>
    </row>
    <row r="225" spans="1:17" x14ac:dyDescent="0.25">
      <c r="A225" s="57">
        <v>43190</v>
      </c>
      <c r="B225" s="74">
        <v>11040</v>
      </c>
      <c r="C225" s="74">
        <v>3750</v>
      </c>
      <c r="D225" s="74">
        <v>6245</v>
      </c>
      <c r="E225" s="74">
        <v>1035</v>
      </c>
      <c r="F225" s="74">
        <v>11158.666666666666</v>
      </c>
      <c r="G225" s="74">
        <v>3737.8333333333335</v>
      </c>
      <c r="H225" s="74">
        <v>6357.5</v>
      </c>
      <c r="I225" s="74">
        <v>1052.5</v>
      </c>
      <c r="J225" s="74"/>
      <c r="K225" s="74"/>
      <c r="L225" s="74"/>
      <c r="M225" s="74"/>
      <c r="N225" s="74"/>
      <c r="O225" s="74"/>
      <c r="P225" s="74"/>
      <c r="Q225" s="74"/>
    </row>
    <row r="226" spans="1:17" x14ac:dyDescent="0.25">
      <c r="A226" s="57">
        <v>43220</v>
      </c>
      <c r="B226" s="74">
        <v>9951</v>
      </c>
      <c r="C226" s="74">
        <v>3349</v>
      </c>
      <c r="D226" s="74">
        <v>5754</v>
      </c>
      <c r="E226" s="74">
        <v>835</v>
      </c>
      <c r="F226" s="74">
        <v>11164.333333333334</v>
      </c>
      <c r="G226" s="74">
        <v>3746.5833333333335</v>
      </c>
      <c r="H226" s="74">
        <v>6371.333333333333</v>
      </c>
      <c r="I226" s="74">
        <v>1036.0833333333333</v>
      </c>
      <c r="J226" s="74"/>
      <c r="K226" s="74"/>
      <c r="L226" s="74"/>
      <c r="M226" s="74"/>
      <c r="N226" s="74"/>
      <c r="O226" s="74"/>
      <c r="P226" s="74"/>
      <c r="Q226" s="74"/>
    </row>
    <row r="227" spans="1:17" x14ac:dyDescent="0.25">
      <c r="A227" s="57">
        <v>43251</v>
      </c>
      <c r="B227" s="74">
        <v>12106</v>
      </c>
      <c r="C227" s="74">
        <v>4084</v>
      </c>
      <c r="D227" s="74">
        <v>6971</v>
      </c>
      <c r="E227" s="74">
        <v>1046</v>
      </c>
      <c r="F227" s="74">
        <v>11169.916666666666</v>
      </c>
      <c r="G227" s="74">
        <v>3758.5833333333335</v>
      </c>
      <c r="H227" s="74">
        <v>6373.916666666667</v>
      </c>
      <c r="I227" s="74">
        <v>1027.75</v>
      </c>
      <c r="J227" s="74"/>
      <c r="K227" s="74"/>
      <c r="L227" s="74"/>
      <c r="M227" s="74"/>
      <c r="N227" s="74"/>
      <c r="O227" s="74"/>
      <c r="P227" s="74"/>
      <c r="Q227" s="74"/>
    </row>
    <row r="228" spans="1:17" x14ac:dyDescent="0.25">
      <c r="A228" s="57">
        <v>43281</v>
      </c>
      <c r="B228" s="74">
        <v>10498</v>
      </c>
      <c r="C228" s="74">
        <v>3608</v>
      </c>
      <c r="D228" s="74">
        <v>5923</v>
      </c>
      <c r="E228" s="74">
        <v>962</v>
      </c>
      <c r="F228" s="74">
        <v>11041.166666666666</v>
      </c>
      <c r="G228" s="74">
        <v>3727.0833333333335</v>
      </c>
      <c r="H228" s="74">
        <v>6297.666666666667</v>
      </c>
      <c r="I228" s="74">
        <v>1007.5</v>
      </c>
      <c r="J228" s="74"/>
      <c r="K228" s="74"/>
      <c r="L228" s="74"/>
      <c r="M228" s="74"/>
      <c r="N228" s="74"/>
      <c r="O228" s="74"/>
      <c r="P228" s="74"/>
      <c r="Q228" s="74"/>
    </row>
    <row r="229" spans="1:17" x14ac:dyDescent="0.25">
      <c r="A229" s="57">
        <v>43312</v>
      </c>
      <c r="B229" s="74">
        <v>10944</v>
      </c>
      <c r="C229" s="74">
        <v>3655</v>
      </c>
      <c r="D229" s="74">
        <v>6353</v>
      </c>
      <c r="E229" s="74">
        <v>920</v>
      </c>
      <c r="F229" s="74">
        <v>11035.916666666666</v>
      </c>
      <c r="G229" s="74">
        <v>3734.4166666666665</v>
      </c>
      <c r="H229" s="74">
        <v>6298</v>
      </c>
      <c r="I229" s="74">
        <v>994.08333333333337</v>
      </c>
      <c r="J229" s="74"/>
      <c r="K229" s="74"/>
      <c r="L229" s="74"/>
      <c r="M229" s="74"/>
      <c r="N229" s="74"/>
      <c r="O229" s="74"/>
      <c r="P229" s="74"/>
      <c r="Q229" s="74"/>
    </row>
    <row r="230" spans="1:17" x14ac:dyDescent="0.25">
      <c r="A230" s="57">
        <v>43343</v>
      </c>
      <c r="B230" s="74">
        <v>11425</v>
      </c>
      <c r="C230" s="74">
        <v>3732</v>
      </c>
      <c r="D230" s="74">
        <v>6718</v>
      </c>
      <c r="E230" s="74">
        <v>958</v>
      </c>
      <c r="F230" s="74">
        <v>10973.083333333334</v>
      </c>
      <c r="G230" s="74">
        <v>3713.1666666666665</v>
      </c>
      <c r="H230" s="74">
        <v>6273.583333333333</v>
      </c>
      <c r="I230" s="74">
        <v>976.16666666666663</v>
      </c>
      <c r="J230" s="74"/>
      <c r="K230" s="74"/>
      <c r="L230" s="74"/>
      <c r="M230" s="74"/>
      <c r="N230" s="74"/>
      <c r="O230" s="74"/>
      <c r="P230" s="74"/>
      <c r="Q230" s="74"/>
    </row>
    <row r="231" spans="1:17" x14ac:dyDescent="0.25">
      <c r="A231" s="57">
        <v>43373</v>
      </c>
      <c r="B231" s="74">
        <v>10155</v>
      </c>
      <c r="C231" s="74">
        <v>3571</v>
      </c>
      <c r="D231" s="74">
        <v>5740</v>
      </c>
      <c r="E231" s="74">
        <v>835</v>
      </c>
      <c r="F231" s="74">
        <v>10892.666666666666</v>
      </c>
      <c r="G231" s="74">
        <v>3696.5</v>
      </c>
      <c r="H231" s="74">
        <v>6228.75</v>
      </c>
      <c r="I231" s="74">
        <v>957.16666666666663</v>
      </c>
      <c r="J231" s="74"/>
      <c r="K231" s="74"/>
      <c r="L231" s="74"/>
      <c r="M231" s="74"/>
      <c r="N231" s="74"/>
      <c r="O231" s="74"/>
      <c r="P231" s="74"/>
      <c r="Q231" s="74"/>
    </row>
    <row r="232" spans="1:17" x14ac:dyDescent="0.25">
      <c r="A232" s="57">
        <v>43404</v>
      </c>
      <c r="B232" s="74">
        <v>11115</v>
      </c>
      <c r="C232" s="74">
        <v>3798</v>
      </c>
      <c r="D232" s="74">
        <v>6317</v>
      </c>
      <c r="E232" s="74">
        <v>981</v>
      </c>
      <c r="F232" s="74">
        <v>10905.083333333334</v>
      </c>
      <c r="G232" s="74">
        <v>3708.25</v>
      </c>
      <c r="H232" s="74">
        <v>6233.833333333333</v>
      </c>
      <c r="I232" s="74">
        <v>951.91666666666663</v>
      </c>
      <c r="J232" s="74"/>
      <c r="K232" s="74"/>
      <c r="L232" s="74"/>
      <c r="M232" s="74"/>
      <c r="N232" s="74"/>
      <c r="O232" s="74"/>
      <c r="P232" s="74"/>
      <c r="Q232" s="74"/>
    </row>
    <row r="233" spans="1:17" x14ac:dyDescent="0.25">
      <c r="A233" s="57">
        <v>43434</v>
      </c>
      <c r="B233" s="74">
        <v>11026</v>
      </c>
      <c r="C233" s="74">
        <v>3767</v>
      </c>
      <c r="D233" s="74">
        <v>6297</v>
      </c>
      <c r="E233" s="74">
        <v>952</v>
      </c>
      <c r="F233" s="74">
        <v>10871</v>
      </c>
      <c r="G233" s="74">
        <v>3705</v>
      </c>
      <c r="H233" s="74">
        <v>6213.416666666667</v>
      </c>
      <c r="I233" s="74">
        <v>941.5</v>
      </c>
      <c r="J233" s="74"/>
      <c r="K233" s="74"/>
      <c r="L233" s="74"/>
      <c r="M233" s="74"/>
      <c r="N233" s="74"/>
      <c r="O233" s="74"/>
      <c r="P233" s="74"/>
      <c r="Q233" s="74"/>
    </row>
    <row r="234" spans="1:17" x14ac:dyDescent="0.25">
      <c r="A234" s="57">
        <v>43465</v>
      </c>
      <c r="B234" s="74">
        <v>9742</v>
      </c>
      <c r="C234" s="74">
        <v>3545</v>
      </c>
      <c r="D234" s="74">
        <v>5372</v>
      </c>
      <c r="E234" s="74">
        <v>807</v>
      </c>
      <c r="F234" s="74">
        <v>10843.5</v>
      </c>
      <c r="G234" s="74">
        <v>3699.9166666666665</v>
      </c>
      <c r="H234" s="74">
        <v>6187.833333333333</v>
      </c>
      <c r="I234" s="74">
        <v>943.25</v>
      </c>
      <c r="J234" s="74"/>
      <c r="K234" s="74"/>
      <c r="L234" s="74"/>
      <c r="M234" s="74"/>
      <c r="N234" s="74"/>
      <c r="O234" s="74"/>
      <c r="P234" s="74"/>
      <c r="Q234" s="74"/>
    </row>
    <row r="235" spans="1:17" x14ac:dyDescent="0.25">
      <c r="A235" s="57">
        <v>43496</v>
      </c>
      <c r="B235" s="74">
        <v>11752</v>
      </c>
      <c r="C235" s="74">
        <v>4177</v>
      </c>
      <c r="D235" s="74">
        <v>6520</v>
      </c>
      <c r="E235" s="74">
        <v>1043</v>
      </c>
      <c r="F235" s="74">
        <v>10852.916666666666</v>
      </c>
      <c r="G235" s="74">
        <v>3719.25</v>
      </c>
      <c r="H235" s="74">
        <v>6173.833333333333</v>
      </c>
      <c r="I235" s="74">
        <v>946.91666666666663</v>
      </c>
      <c r="J235" s="74"/>
      <c r="K235" s="74"/>
      <c r="L235" s="74"/>
      <c r="M235" s="74"/>
      <c r="N235" s="74"/>
      <c r="O235" s="74"/>
      <c r="P235" s="74"/>
      <c r="Q235" s="74"/>
    </row>
    <row r="236" spans="1:17" x14ac:dyDescent="0.25">
      <c r="A236" s="57">
        <v>43524</v>
      </c>
      <c r="B236" s="74">
        <v>10346</v>
      </c>
      <c r="C236" s="74">
        <v>3540</v>
      </c>
      <c r="D236" s="74">
        <v>5929</v>
      </c>
      <c r="E236" s="74">
        <v>864</v>
      </c>
      <c r="F236" s="74">
        <v>10841.666666666666</v>
      </c>
      <c r="G236" s="74">
        <v>3714.6666666666665</v>
      </c>
      <c r="H236" s="74">
        <v>6178.25</v>
      </c>
      <c r="I236" s="74">
        <v>936.5</v>
      </c>
      <c r="J236" s="74"/>
      <c r="K236" s="74"/>
      <c r="L236" s="74"/>
      <c r="M236" s="74"/>
      <c r="N236" s="74"/>
      <c r="O236" s="74"/>
      <c r="P236" s="74"/>
      <c r="Q236" s="74"/>
    </row>
    <row r="237" spans="1:17" x14ac:dyDescent="0.25">
      <c r="A237" s="57">
        <v>43555</v>
      </c>
      <c r="B237" s="74">
        <v>10570</v>
      </c>
      <c r="C237" s="74">
        <v>3654</v>
      </c>
      <c r="D237" s="74">
        <v>6025</v>
      </c>
      <c r="E237" s="74">
        <v>875</v>
      </c>
      <c r="F237" s="74">
        <v>10802.5</v>
      </c>
      <c r="G237" s="74">
        <v>3706.6666666666665</v>
      </c>
      <c r="H237" s="74">
        <v>6159.916666666667</v>
      </c>
      <c r="I237" s="74">
        <v>923.16666666666663</v>
      </c>
      <c r="J237" s="74"/>
      <c r="K237" s="74"/>
      <c r="L237" s="74"/>
      <c r="M237" s="74"/>
      <c r="N237" s="74"/>
      <c r="O237" s="74"/>
      <c r="P237" s="74"/>
      <c r="Q237" s="74"/>
    </row>
    <row r="238" spans="1:17" x14ac:dyDescent="0.25">
      <c r="A238" s="57">
        <v>43585</v>
      </c>
      <c r="B238" s="74">
        <v>9931</v>
      </c>
      <c r="C238" s="74">
        <v>3495</v>
      </c>
      <c r="D238" s="74">
        <v>5573</v>
      </c>
      <c r="E238" s="74">
        <v>841</v>
      </c>
      <c r="F238" s="74">
        <v>10800.833333333334</v>
      </c>
      <c r="G238" s="74">
        <v>3718.8333333333335</v>
      </c>
      <c r="H238" s="74">
        <v>6144.833333333333</v>
      </c>
      <c r="I238" s="74">
        <v>923.66666666666663</v>
      </c>
      <c r="J238" s="74"/>
      <c r="K238" s="74"/>
      <c r="L238" s="74"/>
      <c r="M238" s="74"/>
      <c r="N238" s="74"/>
      <c r="O238" s="74"/>
      <c r="P238" s="74"/>
      <c r="Q238" s="74"/>
    </row>
    <row r="239" spans="1:17" x14ac:dyDescent="0.25">
      <c r="A239" s="57">
        <v>43616</v>
      </c>
      <c r="B239" s="74">
        <v>11524</v>
      </c>
      <c r="C239" s="74">
        <v>4116</v>
      </c>
      <c r="D239" s="74">
        <v>6488</v>
      </c>
      <c r="E239" s="74">
        <v>916</v>
      </c>
      <c r="F239" s="74">
        <v>10752.333333333334</v>
      </c>
      <c r="G239" s="74">
        <v>3721.5</v>
      </c>
      <c r="H239" s="74">
        <v>6104.583333333333</v>
      </c>
      <c r="I239" s="74">
        <v>912.83333333333337</v>
      </c>
      <c r="J239" s="74"/>
      <c r="K239" s="74"/>
      <c r="L239" s="74"/>
      <c r="M239" s="74"/>
      <c r="N239" s="74"/>
      <c r="O239" s="74"/>
      <c r="P239" s="74"/>
      <c r="Q239" s="74"/>
    </row>
    <row r="240" spans="1:17" x14ac:dyDescent="0.25">
      <c r="A240" s="57">
        <v>43646</v>
      </c>
      <c r="B240" s="74">
        <v>10015</v>
      </c>
      <c r="C240" s="74">
        <v>3436</v>
      </c>
      <c r="D240" s="74">
        <v>5717</v>
      </c>
      <c r="E240" s="74">
        <v>847</v>
      </c>
      <c r="F240" s="74">
        <v>10712.083333333334</v>
      </c>
      <c r="G240" s="74">
        <v>3707.1666666666665</v>
      </c>
      <c r="H240" s="74">
        <v>6087.416666666667</v>
      </c>
      <c r="I240" s="74">
        <v>903.25</v>
      </c>
      <c r="J240" s="74"/>
      <c r="K240" s="74"/>
      <c r="L240" s="74"/>
      <c r="M240" s="74"/>
      <c r="N240" s="74"/>
      <c r="O240" s="74"/>
      <c r="P240" s="74"/>
      <c r="Q240" s="74"/>
    </row>
    <row r="241" spans="1:17" x14ac:dyDescent="0.25">
      <c r="A241" s="57">
        <v>43677</v>
      </c>
      <c r="B241" s="74">
        <v>11184</v>
      </c>
      <c r="C241" s="74">
        <v>3872</v>
      </c>
      <c r="D241" s="74">
        <v>6323</v>
      </c>
      <c r="E241" s="74">
        <v>955</v>
      </c>
      <c r="F241" s="74">
        <v>10732.083333333334</v>
      </c>
      <c r="G241" s="74">
        <v>3725.25</v>
      </c>
      <c r="H241" s="74">
        <v>6084.916666666667</v>
      </c>
      <c r="I241" s="74">
        <v>906.16666666666663</v>
      </c>
      <c r="J241" s="74"/>
      <c r="K241" s="74"/>
      <c r="L241" s="74"/>
      <c r="M241" s="74"/>
      <c r="N241" s="74"/>
      <c r="O241" s="74"/>
      <c r="P241" s="74"/>
      <c r="Q241" s="74"/>
    </row>
    <row r="242" spans="1:17" x14ac:dyDescent="0.25">
      <c r="A242" s="57">
        <v>43708</v>
      </c>
      <c r="B242" s="74">
        <v>10490</v>
      </c>
      <c r="C242" s="74">
        <v>3770</v>
      </c>
      <c r="D242" s="74">
        <v>5882</v>
      </c>
      <c r="E242" s="74">
        <v>800</v>
      </c>
      <c r="F242" s="74">
        <v>10654.166666666666</v>
      </c>
      <c r="G242" s="74">
        <v>3728.4166666666665</v>
      </c>
      <c r="H242" s="74">
        <v>6015.25</v>
      </c>
      <c r="I242" s="74">
        <v>893</v>
      </c>
      <c r="J242" s="74"/>
      <c r="K242" s="74"/>
      <c r="L242" s="74"/>
      <c r="M242" s="74"/>
      <c r="N242" s="74"/>
      <c r="O242" s="74"/>
      <c r="P242" s="74"/>
      <c r="Q242" s="74"/>
    </row>
    <row r="243" spans="1:17" x14ac:dyDescent="0.25">
      <c r="A243" s="57">
        <v>43738</v>
      </c>
      <c r="B243" s="74">
        <v>10330</v>
      </c>
      <c r="C243" s="74">
        <v>3637</v>
      </c>
      <c r="D243" s="74">
        <v>5818</v>
      </c>
      <c r="E243" s="74">
        <v>856</v>
      </c>
      <c r="F243" s="74">
        <v>10668.75</v>
      </c>
      <c r="G243" s="74">
        <v>3733.9166666666665</v>
      </c>
      <c r="H243" s="74">
        <v>6021.75</v>
      </c>
      <c r="I243" s="74">
        <v>894.75</v>
      </c>
      <c r="J243" s="74"/>
      <c r="K243" s="74"/>
      <c r="L243" s="74"/>
      <c r="M243" s="74"/>
      <c r="N243" s="74"/>
      <c r="O243" s="74"/>
      <c r="P243" s="74"/>
      <c r="Q243" s="74"/>
    </row>
    <row r="244" spans="1:17" x14ac:dyDescent="0.25">
      <c r="A244" s="57">
        <v>43769</v>
      </c>
      <c r="B244" s="74">
        <v>10698</v>
      </c>
      <c r="C244" s="74">
        <v>3774</v>
      </c>
      <c r="D244" s="74">
        <v>6096</v>
      </c>
      <c r="E244" s="74">
        <v>812</v>
      </c>
      <c r="F244" s="74">
        <v>10634</v>
      </c>
      <c r="G244" s="74">
        <v>3731.9166666666665</v>
      </c>
      <c r="H244" s="74">
        <v>6003.333333333333</v>
      </c>
      <c r="I244" s="74">
        <v>880.66666666666663</v>
      </c>
      <c r="J244" s="74"/>
      <c r="K244" s="74"/>
      <c r="L244" s="74"/>
      <c r="M244" s="74"/>
      <c r="N244" s="74"/>
      <c r="O244" s="74"/>
      <c r="P244" s="74"/>
      <c r="Q244" s="74"/>
    </row>
    <row r="245" spans="1:17" x14ac:dyDescent="0.25">
      <c r="A245" s="57">
        <v>43799</v>
      </c>
      <c r="B245" s="74">
        <v>10396</v>
      </c>
      <c r="C245" s="74">
        <v>3775</v>
      </c>
      <c r="D245" s="74">
        <v>5818</v>
      </c>
      <c r="E245" s="74">
        <v>783</v>
      </c>
      <c r="F245" s="74">
        <v>10581.5</v>
      </c>
      <c r="G245" s="74">
        <v>3732.5833333333335</v>
      </c>
      <c r="H245" s="74">
        <v>5963.416666666667</v>
      </c>
      <c r="I245" s="74">
        <v>866.58333333333337</v>
      </c>
      <c r="J245" s="74"/>
      <c r="K245" s="74"/>
      <c r="L245" s="74"/>
      <c r="M245" s="74"/>
      <c r="N245" s="74"/>
      <c r="O245" s="74"/>
      <c r="P245" s="74"/>
      <c r="Q245" s="74"/>
    </row>
    <row r="246" spans="1:17" x14ac:dyDescent="0.25">
      <c r="A246" s="57">
        <v>43830</v>
      </c>
      <c r="B246" s="74">
        <v>9742</v>
      </c>
      <c r="C246" s="74">
        <v>3706</v>
      </c>
      <c r="D246" s="74">
        <v>5338</v>
      </c>
      <c r="E246" s="74">
        <v>678</v>
      </c>
      <c r="F246" s="74">
        <v>10581.5</v>
      </c>
      <c r="G246" s="74">
        <v>3746</v>
      </c>
      <c r="H246" s="74">
        <v>5960.583333333333</v>
      </c>
      <c r="I246" s="74">
        <v>855.83333333333337</v>
      </c>
      <c r="J246" s="74"/>
      <c r="K246" s="74"/>
      <c r="L246" s="74"/>
      <c r="M246" s="74"/>
      <c r="N246" s="74"/>
      <c r="O246" s="74"/>
      <c r="P246" s="74"/>
      <c r="Q246" s="74"/>
    </row>
    <row r="247" spans="1:17" x14ac:dyDescent="0.25">
      <c r="A247" s="57">
        <v>43861</v>
      </c>
      <c r="B247" s="74">
        <v>11610</v>
      </c>
      <c r="C247" s="74">
        <v>4110</v>
      </c>
      <c r="D247" s="74">
        <v>6560</v>
      </c>
      <c r="E247" s="74">
        <v>922</v>
      </c>
      <c r="F247" s="74">
        <v>10569.666666666666</v>
      </c>
      <c r="G247" s="74">
        <v>3740.4166666666665</v>
      </c>
      <c r="H247" s="74">
        <v>5963.916666666667</v>
      </c>
      <c r="I247" s="74">
        <v>845.75</v>
      </c>
      <c r="J247" s="74"/>
      <c r="K247" s="74"/>
      <c r="L247" s="74"/>
      <c r="M247" s="74"/>
      <c r="N247" s="74"/>
      <c r="O247" s="74"/>
      <c r="P247" s="74"/>
      <c r="Q247" s="74"/>
    </row>
    <row r="248" spans="1:17" x14ac:dyDescent="0.25">
      <c r="A248" s="57">
        <v>43890</v>
      </c>
      <c r="B248" s="74">
        <v>10371</v>
      </c>
      <c r="C248" s="74">
        <v>3707</v>
      </c>
      <c r="D248" s="74">
        <v>5806</v>
      </c>
      <c r="E248" s="74">
        <v>840</v>
      </c>
      <c r="F248" s="74">
        <v>10571.75</v>
      </c>
      <c r="G248" s="74">
        <v>3754.3333333333335</v>
      </c>
      <c r="H248" s="74">
        <v>5953.666666666667</v>
      </c>
      <c r="I248" s="74">
        <v>843.75</v>
      </c>
      <c r="J248" s="74"/>
      <c r="K248" s="74"/>
      <c r="L248" s="74"/>
      <c r="M248" s="74"/>
      <c r="N248" s="74"/>
      <c r="O248" s="74"/>
      <c r="P248" s="74"/>
      <c r="Q248" s="74"/>
    </row>
    <row r="249" spans="1:17" x14ac:dyDescent="0.25">
      <c r="A249" s="57">
        <v>43921</v>
      </c>
      <c r="B249" s="74">
        <v>10184</v>
      </c>
      <c r="C249" s="74">
        <v>3806</v>
      </c>
      <c r="D249" s="74">
        <v>5579</v>
      </c>
      <c r="E249" s="74">
        <v>780</v>
      </c>
      <c r="F249" s="74">
        <v>10539.583333333334</v>
      </c>
      <c r="G249" s="74">
        <v>3767</v>
      </c>
      <c r="H249" s="74">
        <v>5916.5</v>
      </c>
      <c r="I249" s="74">
        <v>835.83333333333337</v>
      </c>
      <c r="J249" s="74"/>
      <c r="K249" s="74"/>
      <c r="L249" s="74"/>
      <c r="M249" s="74"/>
      <c r="N249" s="74"/>
      <c r="O249" s="74"/>
      <c r="P249" s="74"/>
      <c r="Q249" s="74"/>
    </row>
    <row r="250" spans="1:17" x14ac:dyDescent="0.25">
      <c r="A250" s="57">
        <v>43951</v>
      </c>
      <c r="B250" s="74">
        <v>4470</v>
      </c>
      <c r="C250" s="74">
        <v>2155</v>
      </c>
      <c r="D250" s="74">
        <v>2082</v>
      </c>
      <c r="E250" s="74">
        <v>228</v>
      </c>
      <c r="F250" s="74">
        <v>10084.5</v>
      </c>
      <c r="G250" s="74">
        <v>3655.3333333333335</v>
      </c>
      <c r="H250" s="74">
        <v>5625.583333333333</v>
      </c>
      <c r="I250" s="74">
        <v>784.75</v>
      </c>
      <c r="J250" s="74"/>
      <c r="K250" s="74"/>
      <c r="L250" s="74"/>
      <c r="M250" s="74"/>
      <c r="N250" s="74"/>
      <c r="O250" s="74"/>
      <c r="P250" s="74"/>
      <c r="Q250" s="74"/>
    </row>
    <row r="251" spans="1:17" x14ac:dyDescent="0.25">
      <c r="A251" s="57">
        <v>43982</v>
      </c>
      <c r="B251" s="74">
        <v>9176</v>
      </c>
      <c r="C251" s="74">
        <v>3982</v>
      </c>
      <c r="D251" s="74">
        <v>4477</v>
      </c>
      <c r="E251" s="74">
        <v>709</v>
      </c>
      <c r="F251" s="74">
        <v>9888.8333333333339</v>
      </c>
      <c r="G251" s="74">
        <v>3644.1666666666665</v>
      </c>
      <c r="H251" s="74">
        <v>5458</v>
      </c>
      <c r="I251" s="74">
        <v>767.5</v>
      </c>
      <c r="J251" s="74"/>
      <c r="K251" s="74"/>
      <c r="L251" s="74"/>
      <c r="M251" s="74"/>
      <c r="N251" s="74"/>
      <c r="O251" s="74"/>
      <c r="P251" s="74"/>
      <c r="Q251" s="74"/>
    </row>
    <row r="252" spans="1:17" x14ac:dyDescent="0.25">
      <c r="A252" s="57">
        <v>44012</v>
      </c>
      <c r="B252" s="74">
        <v>11394</v>
      </c>
      <c r="C252" s="74">
        <v>4265</v>
      </c>
      <c r="D252" s="74">
        <v>6145</v>
      </c>
      <c r="E252" s="74">
        <v>979</v>
      </c>
      <c r="F252" s="74">
        <v>10003.75</v>
      </c>
      <c r="G252" s="74">
        <v>3713.25</v>
      </c>
      <c r="H252" s="74">
        <v>5493.666666666667</v>
      </c>
      <c r="I252" s="74">
        <v>778.5</v>
      </c>
      <c r="J252" s="74"/>
      <c r="K252" s="74"/>
      <c r="L252" s="74"/>
      <c r="M252" s="74"/>
      <c r="N252" s="74"/>
      <c r="O252" s="74"/>
      <c r="P252" s="74"/>
      <c r="Q252" s="74"/>
    </row>
    <row r="253" spans="1:17" x14ac:dyDescent="0.25">
      <c r="A253" s="57">
        <v>44043</v>
      </c>
      <c r="B253" s="74">
        <v>10376</v>
      </c>
      <c r="C253" s="74">
        <v>3772</v>
      </c>
      <c r="D253" s="74">
        <v>5710</v>
      </c>
      <c r="E253" s="74">
        <v>881</v>
      </c>
      <c r="F253" s="74">
        <v>9936.4166666666661</v>
      </c>
      <c r="G253" s="74">
        <v>3704.9166666666665</v>
      </c>
      <c r="H253" s="74">
        <v>5442.583333333333</v>
      </c>
      <c r="I253" s="74">
        <v>772.33333333333337</v>
      </c>
      <c r="J253" s="74"/>
      <c r="K253" s="74"/>
      <c r="L253" s="74"/>
      <c r="M253" s="74"/>
      <c r="N253" s="74"/>
      <c r="O253" s="74"/>
      <c r="P253" s="74"/>
      <c r="Q253" s="74"/>
    </row>
    <row r="254" spans="1:17" x14ac:dyDescent="0.25">
      <c r="A254" s="57">
        <v>44074</v>
      </c>
      <c r="B254" s="74">
        <v>8953</v>
      </c>
      <c r="C254" s="74">
        <v>3367</v>
      </c>
      <c r="D254" s="74">
        <v>4904</v>
      </c>
      <c r="E254" s="74">
        <v>658</v>
      </c>
      <c r="F254" s="74">
        <v>9808.3333333333339</v>
      </c>
      <c r="G254" s="74">
        <v>3671.3333333333335</v>
      </c>
      <c r="H254" s="74">
        <v>5361.083333333333</v>
      </c>
      <c r="I254" s="74">
        <v>760.5</v>
      </c>
      <c r="J254" s="74"/>
      <c r="K254" s="74"/>
      <c r="L254" s="74"/>
      <c r="M254" s="74"/>
      <c r="N254" s="74"/>
      <c r="O254" s="74"/>
      <c r="P254" s="74"/>
      <c r="Q254" s="74"/>
    </row>
    <row r="255" spans="1:17" x14ac:dyDescent="0.25">
      <c r="A255" s="57">
        <v>44104</v>
      </c>
      <c r="B255" s="74">
        <v>9890</v>
      </c>
      <c r="C255" s="74">
        <v>3783</v>
      </c>
      <c r="D255" s="74">
        <v>5461</v>
      </c>
      <c r="E255" s="74">
        <v>631</v>
      </c>
      <c r="F255" s="74">
        <v>9771.6666666666661</v>
      </c>
      <c r="G255" s="74">
        <v>3683.5</v>
      </c>
      <c r="H255" s="74">
        <v>5331.333333333333</v>
      </c>
      <c r="I255" s="74">
        <v>741.75</v>
      </c>
      <c r="J255" s="74"/>
      <c r="K255" s="74"/>
      <c r="L255" s="74"/>
      <c r="M255" s="74"/>
      <c r="N255" s="74"/>
      <c r="O255" s="74"/>
      <c r="P255" s="74"/>
      <c r="Q255" s="74"/>
    </row>
    <row r="256" spans="1:17" x14ac:dyDescent="0.25">
      <c r="A256" s="57">
        <v>44135</v>
      </c>
      <c r="B256" s="74">
        <v>9928</v>
      </c>
      <c r="C256" s="74">
        <v>3686</v>
      </c>
      <c r="D256" s="74">
        <v>5458</v>
      </c>
      <c r="E256" s="74">
        <v>778</v>
      </c>
      <c r="F256" s="74">
        <v>9707.5</v>
      </c>
      <c r="G256" s="74">
        <v>3676.1666666666665</v>
      </c>
      <c r="H256" s="74">
        <v>5278.166666666667</v>
      </c>
      <c r="I256" s="74">
        <v>738.91666666666663</v>
      </c>
      <c r="J256" s="74"/>
      <c r="K256" s="74"/>
      <c r="L256" s="74"/>
      <c r="M256" s="74"/>
      <c r="N256" s="74"/>
      <c r="O256" s="74"/>
      <c r="P256" s="74"/>
      <c r="Q256" s="74"/>
    </row>
    <row r="257" spans="1:17" x14ac:dyDescent="0.25">
      <c r="A257" s="57">
        <v>44165</v>
      </c>
      <c r="B257" s="74">
        <v>9223</v>
      </c>
      <c r="C257" s="74">
        <v>3417</v>
      </c>
      <c r="D257" s="74">
        <v>5124</v>
      </c>
      <c r="E257" s="74">
        <v>662</v>
      </c>
      <c r="F257" s="74">
        <v>9609.75</v>
      </c>
      <c r="G257" s="74">
        <v>3646.3333333333335</v>
      </c>
      <c r="H257" s="74">
        <v>5220.333333333333</v>
      </c>
      <c r="I257" s="74">
        <v>728.83333333333337</v>
      </c>
      <c r="J257" s="74"/>
      <c r="K257" s="74"/>
      <c r="L257" s="74"/>
      <c r="M257" s="74"/>
      <c r="N257" s="74"/>
      <c r="O257" s="74"/>
      <c r="P257" s="74"/>
      <c r="Q257" s="74"/>
    </row>
    <row r="258" spans="1:17" x14ac:dyDescent="0.25">
      <c r="A258" s="57">
        <v>44196</v>
      </c>
      <c r="B258" s="74">
        <v>9000</v>
      </c>
      <c r="C258" s="74">
        <v>3504</v>
      </c>
      <c r="D258" s="74">
        <v>4856</v>
      </c>
      <c r="E258" s="74">
        <v>625</v>
      </c>
      <c r="F258" s="74">
        <v>9547.9166666666661</v>
      </c>
      <c r="G258" s="74">
        <v>3629.5</v>
      </c>
      <c r="H258" s="74">
        <v>5180.166666666667</v>
      </c>
      <c r="I258" s="74">
        <v>724.41666666666663</v>
      </c>
      <c r="J258" s="74"/>
      <c r="K258" s="74"/>
      <c r="L258" s="74"/>
      <c r="M258" s="74"/>
      <c r="N258" s="74"/>
      <c r="O258" s="74"/>
      <c r="P258" s="74"/>
      <c r="Q258" s="74"/>
    </row>
    <row r="259" spans="1:17" x14ac:dyDescent="0.25">
      <c r="A259" s="57">
        <v>44227</v>
      </c>
      <c r="B259" s="74">
        <v>9635</v>
      </c>
      <c r="C259" s="74">
        <v>3602</v>
      </c>
      <c r="D259" s="74">
        <v>5316</v>
      </c>
      <c r="E259" s="74">
        <v>713</v>
      </c>
      <c r="F259" s="74">
        <v>9383.3333333333339</v>
      </c>
      <c r="G259" s="74">
        <v>3587.1666666666665</v>
      </c>
      <c r="H259" s="74">
        <v>5076.5</v>
      </c>
      <c r="I259" s="74">
        <v>707</v>
      </c>
      <c r="J259" s="74"/>
      <c r="K259" s="74"/>
      <c r="L259" s="74"/>
      <c r="M259" s="74"/>
      <c r="N259" s="74"/>
      <c r="O259" s="74"/>
      <c r="P259" s="74"/>
      <c r="Q259" s="74"/>
    </row>
    <row r="260" spans="1:17" x14ac:dyDescent="0.25">
      <c r="A260" s="57">
        <v>44255</v>
      </c>
      <c r="B260" s="74">
        <v>8469</v>
      </c>
      <c r="C260" s="74">
        <v>3155</v>
      </c>
      <c r="D260" s="74">
        <v>4675</v>
      </c>
      <c r="E260" s="74">
        <v>627</v>
      </c>
      <c r="F260" s="74">
        <v>9224.8333333333339</v>
      </c>
      <c r="G260" s="74">
        <v>3541.1666666666665</v>
      </c>
      <c r="H260" s="74">
        <v>4982.25</v>
      </c>
      <c r="I260" s="74">
        <v>689.25</v>
      </c>
      <c r="J260" s="74"/>
      <c r="K260" s="74"/>
      <c r="L260" s="74"/>
      <c r="M260" s="74"/>
      <c r="N260" s="74"/>
      <c r="O260" s="74"/>
      <c r="P260" s="74"/>
      <c r="Q260" s="74"/>
    </row>
    <row r="261" spans="1:17" x14ac:dyDescent="0.25">
      <c r="A261" s="57">
        <v>44286</v>
      </c>
      <c r="B261" s="74">
        <v>9446</v>
      </c>
      <c r="C261" s="74">
        <v>3504</v>
      </c>
      <c r="D261" s="74">
        <v>5299</v>
      </c>
      <c r="E261" s="74">
        <v>633</v>
      </c>
      <c r="F261" s="74">
        <v>9163.3333333333339</v>
      </c>
      <c r="G261" s="74">
        <v>3516</v>
      </c>
      <c r="H261" s="74">
        <v>4958.916666666667</v>
      </c>
      <c r="I261" s="74">
        <v>677</v>
      </c>
      <c r="J261" s="74"/>
      <c r="K261" s="74"/>
      <c r="L261" s="74"/>
      <c r="M261" s="74"/>
      <c r="N261" s="74"/>
      <c r="O261" s="74"/>
      <c r="P261" s="74"/>
      <c r="Q261" s="74"/>
    </row>
    <row r="262" spans="1:17" x14ac:dyDescent="0.25">
      <c r="A262" s="57">
        <v>44316</v>
      </c>
      <c r="B262" s="74">
        <v>8895</v>
      </c>
      <c r="C262" s="74">
        <v>3243</v>
      </c>
      <c r="D262" s="74">
        <v>4973</v>
      </c>
      <c r="E262" s="74">
        <v>672</v>
      </c>
      <c r="F262" s="74">
        <v>9532.0833333333339</v>
      </c>
      <c r="G262" s="74">
        <v>3606.6666666666665</v>
      </c>
      <c r="H262" s="74">
        <v>5199.833333333333</v>
      </c>
      <c r="I262" s="74">
        <v>714</v>
      </c>
      <c r="J262" s="74"/>
      <c r="K262" s="74"/>
      <c r="L262" s="74"/>
      <c r="M262" s="74"/>
      <c r="N262" s="74"/>
      <c r="O262" s="74"/>
      <c r="P262" s="74"/>
      <c r="Q262" s="74"/>
    </row>
    <row r="263" spans="1:17" x14ac:dyDescent="0.25">
      <c r="A263" s="57">
        <v>44347</v>
      </c>
      <c r="B263" s="74">
        <v>9010</v>
      </c>
      <c r="C263" s="74">
        <v>3446</v>
      </c>
      <c r="D263" s="74">
        <v>4893</v>
      </c>
      <c r="E263" s="74">
        <v>667</v>
      </c>
      <c r="F263" s="74">
        <v>9518.25</v>
      </c>
      <c r="G263" s="74">
        <v>3562</v>
      </c>
      <c r="H263" s="74">
        <v>5234.5</v>
      </c>
      <c r="I263" s="74">
        <v>710.5</v>
      </c>
      <c r="J263" s="74"/>
      <c r="K263" s="74"/>
      <c r="L263" s="74"/>
      <c r="M263" s="74"/>
      <c r="N263" s="74"/>
      <c r="O263" s="74"/>
      <c r="P263" s="74"/>
      <c r="Q263" s="74"/>
    </row>
    <row r="264" spans="1:17" x14ac:dyDescent="0.25">
      <c r="A264" s="57">
        <v>44377</v>
      </c>
      <c r="B264" s="74">
        <v>9322</v>
      </c>
      <c r="C264" s="74">
        <v>3509</v>
      </c>
      <c r="D264" s="74">
        <v>5129</v>
      </c>
      <c r="E264" s="74">
        <v>677</v>
      </c>
      <c r="F264" s="74">
        <v>9345.5833333333339</v>
      </c>
      <c r="G264" s="74">
        <v>3499</v>
      </c>
      <c r="H264" s="74">
        <v>5149.833333333333</v>
      </c>
      <c r="I264" s="74">
        <v>685.33333333333337</v>
      </c>
      <c r="J264" s="74">
        <v>9332.75</v>
      </c>
      <c r="K264" s="74">
        <v>628.66666666666663</v>
      </c>
      <c r="L264" s="74">
        <v>4990.25</v>
      </c>
      <c r="M264" s="74">
        <v>3704.1666666666665</v>
      </c>
      <c r="N264" s="74"/>
      <c r="O264" s="74"/>
      <c r="P264" s="74"/>
      <c r="Q264" s="74"/>
    </row>
    <row r="265" spans="1:17" x14ac:dyDescent="0.25">
      <c r="A265" s="57">
        <v>44408</v>
      </c>
      <c r="B265" s="74">
        <v>9085</v>
      </c>
      <c r="C265" s="74">
        <v>3421</v>
      </c>
      <c r="D265" s="74">
        <v>4995</v>
      </c>
      <c r="E265" s="74">
        <v>652</v>
      </c>
      <c r="F265" s="74">
        <v>9238</v>
      </c>
      <c r="G265" s="74">
        <v>3469.75</v>
      </c>
      <c r="H265" s="74">
        <v>5090.25</v>
      </c>
      <c r="I265" s="74">
        <v>666.25</v>
      </c>
      <c r="J265" s="74">
        <v>9308.9394450608343</v>
      </c>
      <c r="K265" s="74"/>
      <c r="L265" s="74"/>
      <c r="M265" s="74">
        <v>3701.0798611111109</v>
      </c>
      <c r="N265" s="74"/>
      <c r="O265" s="74"/>
      <c r="P265" s="74"/>
      <c r="Q265" s="74"/>
    </row>
    <row r="266" spans="1:17" x14ac:dyDescent="0.25">
      <c r="A266" s="57">
        <v>44439</v>
      </c>
      <c r="B266" s="74">
        <v>7476</v>
      </c>
      <c r="C266" s="74">
        <v>2913</v>
      </c>
      <c r="D266" s="74">
        <v>4043</v>
      </c>
      <c r="E266" s="74">
        <v>502</v>
      </c>
      <c r="F266" s="74">
        <v>9114.9166666666661</v>
      </c>
      <c r="G266" s="74">
        <v>3431.9166666666665</v>
      </c>
      <c r="H266" s="74">
        <v>5018.5</v>
      </c>
      <c r="I266" s="74">
        <v>653.25</v>
      </c>
      <c r="J266" s="74">
        <v>9285.1288901216685</v>
      </c>
      <c r="K266" s="74"/>
      <c r="L266" s="74"/>
      <c r="M266" s="74">
        <v>3697.9930555555552</v>
      </c>
      <c r="N266" s="74"/>
      <c r="O266" s="74"/>
      <c r="P266" s="74"/>
      <c r="Q266" s="74"/>
    </row>
    <row r="267" spans="1:17" x14ac:dyDescent="0.25">
      <c r="A267" s="57">
        <v>44469</v>
      </c>
      <c r="B267" s="74">
        <v>6415</v>
      </c>
      <c r="C267" s="74">
        <v>2942</v>
      </c>
      <c r="D267" s="74">
        <v>3071</v>
      </c>
      <c r="E267" s="74">
        <v>398</v>
      </c>
      <c r="F267" s="74">
        <v>8825.3333333333339</v>
      </c>
      <c r="G267" s="74">
        <v>3361.8333333333335</v>
      </c>
      <c r="H267" s="74">
        <v>4819.333333333333</v>
      </c>
      <c r="I267" s="74">
        <v>633.83333333333337</v>
      </c>
      <c r="J267" s="74">
        <v>9261.3183351825028</v>
      </c>
      <c r="K267" s="74"/>
      <c r="L267" s="74"/>
      <c r="M267" s="74">
        <v>3694.9062499999995</v>
      </c>
      <c r="N267" s="74"/>
      <c r="O267" s="74"/>
      <c r="P267" s="74"/>
      <c r="Q267" s="74"/>
    </row>
    <row r="268" spans="1:17" x14ac:dyDescent="0.25">
      <c r="A268" s="57">
        <v>44500</v>
      </c>
      <c r="B268" s="74">
        <v>6957</v>
      </c>
      <c r="C268" s="74">
        <v>3087</v>
      </c>
      <c r="D268" s="74">
        <v>3333</v>
      </c>
      <c r="E268" s="74">
        <v>532</v>
      </c>
      <c r="F268" s="74">
        <v>8577.75</v>
      </c>
      <c r="G268" s="74">
        <v>3311.9166666666665</v>
      </c>
      <c r="H268" s="74">
        <v>4642.25</v>
      </c>
      <c r="I268" s="74">
        <v>613.33333333333337</v>
      </c>
      <c r="J268" s="74">
        <v>9237.507780243337</v>
      </c>
      <c r="K268" s="74"/>
      <c r="L268" s="74"/>
      <c r="M268" s="74">
        <v>3691.8194444444439</v>
      </c>
      <c r="N268" s="74"/>
      <c r="O268" s="74"/>
      <c r="P268" s="74"/>
      <c r="Q268" s="74"/>
    </row>
    <row r="269" spans="1:17" x14ac:dyDescent="0.25">
      <c r="A269" s="57">
        <v>44530</v>
      </c>
      <c r="B269" s="74">
        <v>7361</v>
      </c>
      <c r="C269" s="74">
        <v>3258</v>
      </c>
      <c r="D269" s="74">
        <v>3577</v>
      </c>
      <c r="E269" s="74">
        <v>515</v>
      </c>
      <c r="F269" s="74">
        <v>8422.5833333333339</v>
      </c>
      <c r="G269" s="74">
        <v>3298.6666666666665</v>
      </c>
      <c r="H269" s="74">
        <v>4513.333333333333</v>
      </c>
      <c r="I269" s="74">
        <v>601.08333333333337</v>
      </c>
      <c r="J269" s="74">
        <v>9213.6972253041713</v>
      </c>
      <c r="K269" s="74"/>
      <c r="L269" s="74"/>
      <c r="M269" s="74">
        <v>3688.7326388888882</v>
      </c>
      <c r="N269" s="74"/>
      <c r="O269" s="74"/>
      <c r="P269" s="74"/>
      <c r="Q269" s="74"/>
    </row>
    <row r="270" spans="1:17" x14ac:dyDescent="0.25">
      <c r="A270" s="57">
        <v>44561</v>
      </c>
      <c r="B270" s="74">
        <v>7244</v>
      </c>
      <c r="C270" s="74">
        <v>3220</v>
      </c>
      <c r="D270" s="74">
        <v>3552</v>
      </c>
      <c r="E270" s="74">
        <v>469</v>
      </c>
      <c r="F270" s="74">
        <v>8276.25</v>
      </c>
      <c r="G270" s="74">
        <v>3275</v>
      </c>
      <c r="H270" s="74">
        <v>4404.666666666667</v>
      </c>
      <c r="I270" s="74">
        <v>588.08333333333337</v>
      </c>
      <c r="J270" s="74">
        <v>9189.8866703650056</v>
      </c>
      <c r="K270" s="74"/>
      <c r="L270" s="74"/>
      <c r="M270" s="74">
        <v>3685.6458333333326</v>
      </c>
      <c r="N270" s="74"/>
      <c r="O270" s="74"/>
      <c r="P270" s="74"/>
      <c r="Q270" s="74"/>
    </row>
    <row r="271" spans="1:17" x14ac:dyDescent="0.25">
      <c r="A271" s="57">
        <v>44592</v>
      </c>
      <c r="B271" s="74">
        <v>7192</v>
      </c>
      <c r="C271" s="74">
        <v>3124</v>
      </c>
      <c r="D271" s="74">
        <v>3591</v>
      </c>
      <c r="E271" s="74">
        <v>474</v>
      </c>
      <c r="F271" s="74">
        <v>8072.666666666667</v>
      </c>
      <c r="G271" s="74">
        <v>3235.1666666666665</v>
      </c>
      <c r="H271" s="74">
        <v>4260.916666666667</v>
      </c>
      <c r="I271" s="74">
        <v>568.16666666666663</v>
      </c>
      <c r="J271" s="74">
        <v>9166.0761154258398</v>
      </c>
      <c r="K271" s="74"/>
      <c r="L271" s="74"/>
      <c r="M271" s="74">
        <v>3682.5590277777769</v>
      </c>
      <c r="N271" s="74"/>
      <c r="O271" s="74"/>
      <c r="P271" s="74"/>
      <c r="Q271" s="74"/>
    </row>
    <row r="272" spans="1:17" x14ac:dyDescent="0.25">
      <c r="A272" s="57">
        <v>44620</v>
      </c>
      <c r="B272" s="74">
        <v>8830</v>
      </c>
      <c r="C272" s="74">
        <v>3427</v>
      </c>
      <c r="D272" s="74">
        <v>4693</v>
      </c>
      <c r="E272" s="74">
        <v>699</v>
      </c>
      <c r="F272" s="74">
        <v>8102.75</v>
      </c>
      <c r="G272" s="74">
        <v>3257.8333333333335</v>
      </c>
      <c r="H272" s="74">
        <v>4262.416666666667</v>
      </c>
      <c r="I272" s="74">
        <v>574.16666666666663</v>
      </c>
      <c r="J272" s="74">
        <v>9142.2655604866741</v>
      </c>
      <c r="K272" s="74"/>
      <c r="L272" s="74"/>
      <c r="M272" s="74">
        <v>3679.4722222222213</v>
      </c>
      <c r="N272" s="74"/>
      <c r="O272" s="74"/>
      <c r="P272" s="74"/>
      <c r="Q272" s="74"/>
    </row>
    <row r="273" spans="1:17" x14ac:dyDescent="0.25">
      <c r="A273" s="57">
        <v>44651</v>
      </c>
      <c r="B273" s="74">
        <v>8362</v>
      </c>
      <c r="C273" s="74">
        <v>3327</v>
      </c>
      <c r="D273" s="74">
        <v>4401</v>
      </c>
      <c r="E273" s="74">
        <v>632</v>
      </c>
      <c r="F273" s="74">
        <v>8012.416666666667</v>
      </c>
      <c r="G273" s="74">
        <v>3243.0833333333335</v>
      </c>
      <c r="H273" s="74">
        <v>4187.583333333333</v>
      </c>
      <c r="I273" s="74">
        <v>574.08333333333337</v>
      </c>
      <c r="J273" s="74">
        <v>9118.4550055475083</v>
      </c>
      <c r="K273" s="74"/>
      <c r="L273" s="74"/>
      <c r="M273" s="74">
        <v>3676.3854166666656</v>
      </c>
      <c r="N273" s="74"/>
      <c r="O273" s="74"/>
      <c r="P273" s="74"/>
      <c r="Q273" s="74"/>
    </row>
    <row r="274" spans="1:17" x14ac:dyDescent="0.25">
      <c r="A274" s="57">
        <v>44681</v>
      </c>
      <c r="B274" s="74">
        <v>7758</v>
      </c>
      <c r="C274" s="74">
        <v>3231</v>
      </c>
      <c r="D274" s="74">
        <v>3879</v>
      </c>
      <c r="E274" s="74">
        <v>643</v>
      </c>
      <c r="F274" s="74">
        <v>7917.666666666667</v>
      </c>
      <c r="G274" s="74">
        <v>3242.0833333333335</v>
      </c>
      <c r="H274" s="74">
        <v>4096.416666666667</v>
      </c>
      <c r="I274" s="74">
        <v>571.66666666666663</v>
      </c>
      <c r="J274" s="74">
        <v>9094.6444506083426</v>
      </c>
      <c r="K274" s="74"/>
      <c r="L274" s="74"/>
      <c r="M274" s="74">
        <v>3673.2986111111099</v>
      </c>
      <c r="N274" s="74"/>
      <c r="O274" s="74"/>
      <c r="P274" s="74"/>
      <c r="Q274" s="74"/>
    </row>
    <row r="275" spans="1:17" x14ac:dyDescent="0.25">
      <c r="A275" s="57">
        <v>44712</v>
      </c>
      <c r="B275" s="74">
        <v>8805</v>
      </c>
      <c r="C275" s="74">
        <v>3457</v>
      </c>
      <c r="D275" s="74">
        <v>4610</v>
      </c>
      <c r="E275" s="74">
        <v>729</v>
      </c>
      <c r="F275" s="74">
        <v>7900.583333333333</v>
      </c>
      <c r="G275" s="74">
        <v>3243</v>
      </c>
      <c r="H275" s="74">
        <v>4072.8333333333335</v>
      </c>
      <c r="I275" s="74">
        <v>576.83333333333337</v>
      </c>
      <c r="J275" s="74">
        <v>9070.8338956691769</v>
      </c>
      <c r="K275" s="74"/>
      <c r="L275" s="74"/>
      <c r="M275" s="74">
        <v>3670.2118055555543</v>
      </c>
      <c r="N275" s="74"/>
      <c r="O275" s="74"/>
      <c r="P275" s="74"/>
      <c r="Q275" s="74"/>
    </row>
    <row r="276" spans="1:17" x14ac:dyDescent="0.25">
      <c r="A276" s="57">
        <v>44742</v>
      </c>
      <c r="B276" s="74">
        <v>8249</v>
      </c>
      <c r="C276" s="74">
        <v>3369</v>
      </c>
      <c r="D276" s="74">
        <v>4237</v>
      </c>
      <c r="E276" s="74">
        <v>636</v>
      </c>
      <c r="F276" s="74">
        <v>7811.166666666667</v>
      </c>
      <c r="G276" s="74">
        <v>3231.3333333333335</v>
      </c>
      <c r="H276" s="74">
        <v>3998.5</v>
      </c>
      <c r="I276" s="74">
        <v>573.41666666666663</v>
      </c>
      <c r="J276" s="74">
        <v>9047.023340730002</v>
      </c>
      <c r="K276" s="74">
        <v>579.88762374300586</v>
      </c>
      <c r="L276" s="74">
        <v>4790.6400000000003</v>
      </c>
      <c r="M276" s="74">
        <v>3667.125</v>
      </c>
      <c r="N276" s="74"/>
      <c r="O276" s="74"/>
      <c r="P276" s="74"/>
      <c r="Q276" s="74"/>
    </row>
    <row r="277" spans="1:17" x14ac:dyDescent="0.25">
      <c r="A277" s="57">
        <v>44773</v>
      </c>
      <c r="B277" s="74">
        <v>8117</v>
      </c>
      <c r="C277" s="74">
        <v>3229</v>
      </c>
      <c r="D277" s="74">
        <v>4301</v>
      </c>
      <c r="E277" s="74">
        <v>572</v>
      </c>
      <c r="F277" s="74">
        <v>7730.5</v>
      </c>
      <c r="G277" s="74">
        <v>3215.3333333333335</v>
      </c>
      <c r="H277" s="74">
        <v>3940.6666666666665</v>
      </c>
      <c r="I277" s="74">
        <v>566.75</v>
      </c>
      <c r="J277" s="74">
        <v>9031.9721996231474</v>
      </c>
      <c r="K277" s="74"/>
      <c r="L277" s="74"/>
      <c r="M277" s="74">
        <v>3665.2914375</v>
      </c>
      <c r="N277" s="74"/>
      <c r="O277" s="74"/>
      <c r="P277" s="74"/>
      <c r="Q277" s="74"/>
    </row>
    <row r="278" spans="1:17" x14ac:dyDescent="0.25">
      <c r="A278" s="57">
        <v>44804</v>
      </c>
      <c r="B278" s="74">
        <v>8781</v>
      </c>
      <c r="C278" s="74">
        <v>3724</v>
      </c>
      <c r="D278" s="74">
        <v>4421</v>
      </c>
      <c r="E278" s="74">
        <v>626</v>
      </c>
      <c r="F278" s="74">
        <v>7839.25</v>
      </c>
      <c r="G278" s="74">
        <v>3282.9166666666665</v>
      </c>
      <c r="H278" s="74">
        <v>3972.1666666666665</v>
      </c>
      <c r="I278" s="74">
        <v>577.08333333333337</v>
      </c>
      <c r="J278" s="74">
        <v>9016.9210585162928</v>
      </c>
      <c r="K278" s="74"/>
      <c r="L278" s="74"/>
      <c r="M278" s="74">
        <v>3663.4578750000001</v>
      </c>
      <c r="N278" s="74"/>
      <c r="O278" s="74"/>
      <c r="P278" s="74"/>
      <c r="Q278" s="74"/>
    </row>
    <row r="279" spans="1:17" x14ac:dyDescent="0.25">
      <c r="A279" s="57">
        <v>44834</v>
      </c>
      <c r="B279" s="74">
        <v>9079</v>
      </c>
      <c r="C279" s="74">
        <v>3814</v>
      </c>
      <c r="D279" s="74">
        <v>4622</v>
      </c>
      <c r="E279" s="74">
        <v>640</v>
      </c>
      <c r="F279" s="74">
        <v>8061.25</v>
      </c>
      <c r="G279" s="74">
        <v>3355.5833333333335</v>
      </c>
      <c r="H279" s="74">
        <v>4101.416666666667</v>
      </c>
      <c r="I279" s="74">
        <v>597.25</v>
      </c>
      <c r="J279" s="74">
        <v>9001.8699174094381</v>
      </c>
      <c r="K279" s="74"/>
      <c r="L279" s="74"/>
      <c r="M279" s="74">
        <v>3661.6243125000001</v>
      </c>
      <c r="N279" s="74"/>
      <c r="O279" s="74"/>
      <c r="P279" s="74"/>
      <c r="Q279" s="74"/>
    </row>
    <row r="280" spans="1:17" x14ac:dyDescent="0.25">
      <c r="A280" s="57">
        <v>44865</v>
      </c>
      <c r="B280" s="74">
        <v>8348</v>
      </c>
      <c r="C280" s="74">
        <v>3500</v>
      </c>
      <c r="D280" s="74">
        <v>4270</v>
      </c>
      <c r="E280" s="74">
        <v>570</v>
      </c>
      <c r="F280" s="74">
        <v>8177.166666666667</v>
      </c>
      <c r="G280" s="74">
        <v>3390</v>
      </c>
      <c r="H280" s="74">
        <v>4179.5</v>
      </c>
      <c r="I280" s="74">
        <v>600.41666666666663</v>
      </c>
      <c r="J280" s="74">
        <v>8986.8187763025835</v>
      </c>
      <c r="K280" s="74"/>
      <c r="L280" s="74"/>
      <c r="M280" s="74">
        <v>3659.7907500000001</v>
      </c>
      <c r="N280" s="74"/>
      <c r="O280" s="74"/>
      <c r="P280" s="74"/>
      <c r="Q280" s="74"/>
    </row>
    <row r="281" spans="1:17" x14ac:dyDescent="0.25">
      <c r="A281" s="57">
        <v>44895</v>
      </c>
      <c r="B281" s="74">
        <v>9144</v>
      </c>
      <c r="C281" s="74">
        <v>3881</v>
      </c>
      <c r="D281" s="74">
        <v>4667</v>
      </c>
      <c r="E281" s="74">
        <v>591</v>
      </c>
      <c r="F281" s="74">
        <v>8325.75</v>
      </c>
      <c r="G281" s="74">
        <v>3441.9166666666665</v>
      </c>
      <c r="H281" s="74">
        <v>4270.333333333333</v>
      </c>
      <c r="I281" s="74">
        <v>606.75</v>
      </c>
      <c r="J281" s="74">
        <v>8971.7676351957289</v>
      </c>
      <c r="K281" s="74"/>
      <c r="L281" s="74"/>
      <c r="M281" s="74">
        <v>3657.9571875000001</v>
      </c>
      <c r="N281" s="74"/>
      <c r="O281" s="74"/>
      <c r="P281" s="74"/>
      <c r="Q281" s="74"/>
    </row>
    <row r="282" spans="1:17" x14ac:dyDescent="0.25">
      <c r="A282" s="57">
        <v>44926</v>
      </c>
      <c r="B282" s="74">
        <v>8536</v>
      </c>
      <c r="C282" s="74">
        <v>3783</v>
      </c>
      <c r="D282" s="74">
        <v>4256</v>
      </c>
      <c r="E282" s="74">
        <v>496</v>
      </c>
      <c r="F282" s="74">
        <v>8433.4166666666661</v>
      </c>
      <c r="G282" s="74">
        <v>3488.8333333333335</v>
      </c>
      <c r="H282" s="74">
        <v>4329</v>
      </c>
      <c r="I282" s="74">
        <v>609</v>
      </c>
      <c r="J282" s="74">
        <v>8956.7164940888742</v>
      </c>
      <c r="K282" s="74"/>
      <c r="L282" s="74"/>
      <c r="M282" s="74">
        <v>3656.1236250000002</v>
      </c>
      <c r="N282" s="74">
        <v>8426.8333333333339</v>
      </c>
      <c r="O282" s="74">
        <v>609</v>
      </c>
      <c r="P282" s="74">
        <v>4329</v>
      </c>
      <c r="Q282" s="74">
        <v>3488.8333333333335</v>
      </c>
    </row>
    <row r="283" spans="1:17" x14ac:dyDescent="0.25">
      <c r="A283" s="57">
        <v>44957</v>
      </c>
      <c r="B283" s="74">
        <v>9099</v>
      </c>
      <c r="C283" s="74">
        <v>4042</v>
      </c>
      <c r="D283" s="74">
        <v>4499</v>
      </c>
      <c r="E283" s="74">
        <v>556</v>
      </c>
      <c r="F283" s="74">
        <v>8592.3333333333339</v>
      </c>
      <c r="G283" s="74">
        <v>3565.3333333333335</v>
      </c>
      <c r="H283" s="74">
        <v>4404.666666666667</v>
      </c>
      <c r="I283" s="74">
        <v>615.83333333333337</v>
      </c>
      <c r="J283" s="74">
        <v>8941.6653529820196</v>
      </c>
      <c r="K283" s="74"/>
      <c r="L283" s="74"/>
      <c r="M283" s="74">
        <v>3654.2900625000002</v>
      </c>
      <c r="N283" s="74"/>
      <c r="O283" s="74"/>
      <c r="P283" s="74"/>
      <c r="Q283" s="74">
        <v>3740</v>
      </c>
    </row>
    <row r="284" spans="1:17" x14ac:dyDescent="0.25">
      <c r="A284" s="57">
        <v>44985</v>
      </c>
      <c r="B284" s="74" t="e">
        <v>#N/A</v>
      </c>
      <c r="C284" s="74" t="e">
        <v>#N/A</v>
      </c>
      <c r="D284" s="74" t="e">
        <v>#N/A</v>
      </c>
      <c r="E284" s="74" t="e">
        <v>#N/A</v>
      </c>
      <c r="F284" s="74" t="e">
        <v>#N/A</v>
      </c>
      <c r="G284" s="74" t="e">
        <v>#N/A</v>
      </c>
      <c r="H284" s="74" t="e">
        <v>#N/A</v>
      </c>
      <c r="I284" s="74" t="e">
        <v>#N/A</v>
      </c>
      <c r="J284" s="74">
        <v>8926.614211875165</v>
      </c>
      <c r="K284" s="74"/>
      <c r="L284" s="74"/>
      <c r="M284" s="74">
        <v>3652.4565000000002</v>
      </c>
      <c r="N284" s="74"/>
      <c r="O284" s="74"/>
      <c r="P284" s="74"/>
      <c r="Q284" s="74">
        <v>3740</v>
      </c>
    </row>
    <row r="285" spans="1:17" x14ac:dyDescent="0.25">
      <c r="A285" s="57">
        <v>45016</v>
      </c>
      <c r="B285" s="74" t="e">
        <v>#N/A</v>
      </c>
      <c r="C285" s="74" t="e">
        <v>#N/A</v>
      </c>
      <c r="D285" s="74" t="e">
        <v>#N/A</v>
      </c>
      <c r="E285" s="74" t="e">
        <v>#N/A</v>
      </c>
      <c r="F285" s="74" t="e">
        <v>#N/A</v>
      </c>
      <c r="G285" s="74" t="e">
        <v>#N/A</v>
      </c>
      <c r="H285" s="74" t="e">
        <v>#N/A</v>
      </c>
      <c r="I285" s="74" t="e">
        <v>#N/A</v>
      </c>
      <c r="J285" s="74">
        <v>8911.5630707683104</v>
      </c>
      <c r="K285" s="74"/>
      <c r="L285" s="74"/>
      <c r="M285" s="74">
        <v>3650.6229375000003</v>
      </c>
      <c r="N285" s="74"/>
      <c r="O285" s="74"/>
      <c r="P285" s="74"/>
      <c r="Q285" s="74">
        <v>3740</v>
      </c>
    </row>
    <row r="286" spans="1:17" x14ac:dyDescent="0.25">
      <c r="A286" s="57">
        <v>45046</v>
      </c>
      <c r="B286" s="74" t="e">
        <v>#N/A</v>
      </c>
      <c r="C286" s="74" t="e">
        <v>#N/A</v>
      </c>
      <c r="D286" s="74" t="e">
        <v>#N/A</v>
      </c>
      <c r="E286" s="74" t="e">
        <v>#N/A</v>
      </c>
      <c r="F286" s="74" t="e">
        <v>#N/A</v>
      </c>
      <c r="G286" s="74" t="e">
        <v>#N/A</v>
      </c>
      <c r="H286" s="74" t="e">
        <v>#N/A</v>
      </c>
      <c r="I286" s="74" t="e">
        <v>#N/A</v>
      </c>
      <c r="J286" s="74">
        <v>8896.5119296614557</v>
      </c>
      <c r="K286" s="74"/>
      <c r="L286" s="74"/>
      <c r="M286" s="74">
        <v>3648.7893750000003</v>
      </c>
      <c r="N286" s="74"/>
      <c r="O286" s="74"/>
      <c r="P286" s="74"/>
      <c r="Q286" s="74">
        <v>3740</v>
      </c>
    </row>
    <row r="287" spans="1:17" x14ac:dyDescent="0.25">
      <c r="A287" s="57">
        <v>45077</v>
      </c>
      <c r="B287" s="74" t="e">
        <v>#N/A</v>
      </c>
      <c r="C287" s="74" t="e">
        <v>#N/A</v>
      </c>
      <c r="D287" s="74" t="e">
        <v>#N/A</v>
      </c>
      <c r="E287" s="74" t="e">
        <v>#N/A</v>
      </c>
      <c r="F287" s="74" t="e">
        <v>#N/A</v>
      </c>
      <c r="G287" s="74" t="e">
        <v>#N/A</v>
      </c>
      <c r="H287" s="74" t="e">
        <v>#N/A</v>
      </c>
      <c r="I287" s="74" t="e">
        <v>#N/A</v>
      </c>
      <c r="J287" s="74">
        <v>8881.4607885546011</v>
      </c>
      <c r="K287" s="74"/>
      <c r="L287" s="74"/>
      <c r="M287" s="74">
        <v>3646.9558125000003</v>
      </c>
      <c r="N287" s="74"/>
      <c r="O287" s="74"/>
      <c r="P287" s="74"/>
      <c r="Q287" s="74">
        <v>3740</v>
      </c>
    </row>
    <row r="288" spans="1:17" x14ac:dyDescent="0.25">
      <c r="A288" s="57">
        <v>45107</v>
      </c>
      <c r="B288" s="74" t="e">
        <v>#N/A</v>
      </c>
      <c r="C288" s="74" t="e">
        <v>#N/A</v>
      </c>
      <c r="D288" s="74" t="e">
        <v>#N/A</v>
      </c>
      <c r="E288" s="74" t="e">
        <v>#N/A</v>
      </c>
      <c r="F288" s="74" t="e">
        <v>#N/A</v>
      </c>
      <c r="G288" s="74" t="e">
        <v>#N/A</v>
      </c>
      <c r="H288" s="74" t="e">
        <v>#N/A</v>
      </c>
      <c r="I288" s="74" t="e">
        <v>#N/A</v>
      </c>
      <c r="J288" s="74">
        <v>8866.4096474477465</v>
      </c>
      <c r="K288" s="74">
        <v>565.18295633532227</v>
      </c>
      <c r="L288" s="74">
        <v>4646.9207999999999</v>
      </c>
      <c r="M288" s="74">
        <v>3645.1222499999999</v>
      </c>
      <c r="N288" s="74">
        <v>8618.1829563353222</v>
      </c>
      <c r="O288" s="74">
        <v>565.18295633532227</v>
      </c>
      <c r="P288" s="74">
        <v>4313</v>
      </c>
      <c r="Q288" s="74">
        <v>3740</v>
      </c>
    </row>
    <row r="289" spans="1:17" x14ac:dyDescent="0.25">
      <c r="A289" s="57">
        <v>45138</v>
      </c>
      <c r="B289" s="74" t="e">
        <v>#N/A</v>
      </c>
      <c r="C289" s="74" t="e">
        <v>#N/A</v>
      </c>
      <c r="D289" s="74" t="e">
        <v>#N/A</v>
      </c>
      <c r="E289" s="74" t="e">
        <v>#N/A</v>
      </c>
      <c r="F289" s="74" t="e">
        <v>#N/A</v>
      </c>
      <c r="G289" s="74" t="e">
        <v>#N/A</v>
      </c>
      <c r="H289" s="74" t="e">
        <v>#N/A</v>
      </c>
      <c r="I289" s="74" t="e">
        <v>#N/A</v>
      </c>
      <c r="J289" s="74">
        <v>8855.5695133988538</v>
      </c>
      <c r="K289" s="74"/>
      <c r="L289" s="74"/>
      <c r="M289" s="74">
        <v>3645.1222499999999</v>
      </c>
      <c r="N289" s="74"/>
      <c r="O289" s="74"/>
      <c r="P289" s="74"/>
      <c r="Q289" s="74">
        <v>3740</v>
      </c>
    </row>
    <row r="290" spans="1:17" x14ac:dyDescent="0.25">
      <c r="A290" s="57">
        <v>45169</v>
      </c>
      <c r="B290" s="74" t="e">
        <v>#N/A</v>
      </c>
      <c r="C290" s="74" t="e">
        <v>#N/A</v>
      </c>
      <c r="D290" s="74" t="e">
        <v>#N/A</v>
      </c>
      <c r="E290" s="74" t="e">
        <v>#N/A</v>
      </c>
      <c r="F290" s="74" t="e">
        <v>#N/A</v>
      </c>
      <c r="G290" s="74" t="e">
        <v>#N/A</v>
      </c>
      <c r="H290" s="74" t="e">
        <v>#N/A</v>
      </c>
      <c r="I290" s="74" t="e">
        <v>#N/A</v>
      </c>
      <c r="J290" s="74">
        <v>8844.7293793499612</v>
      </c>
      <c r="K290" s="74"/>
      <c r="L290" s="74"/>
      <c r="M290" s="74">
        <v>3645.1222499999999</v>
      </c>
      <c r="N290" s="74"/>
      <c r="O290" s="74"/>
      <c r="P290" s="74"/>
      <c r="Q290" s="74">
        <v>3740</v>
      </c>
    </row>
    <row r="291" spans="1:17" x14ac:dyDescent="0.25">
      <c r="A291" s="57">
        <v>45199</v>
      </c>
      <c r="B291" s="74" t="e">
        <v>#N/A</v>
      </c>
      <c r="C291" s="74" t="e">
        <v>#N/A</v>
      </c>
      <c r="D291" s="74" t="e">
        <v>#N/A</v>
      </c>
      <c r="E291" s="74" t="e">
        <v>#N/A</v>
      </c>
      <c r="F291" s="74" t="e">
        <v>#N/A</v>
      </c>
      <c r="G291" s="74" t="e">
        <v>#N/A</v>
      </c>
      <c r="H291" s="74" t="e">
        <v>#N/A</v>
      </c>
      <c r="I291" s="74" t="e">
        <v>#N/A</v>
      </c>
      <c r="J291" s="74">
        <v>8833.8892453010685</v>
      </c>
      <c r="K291" s="74"/>
      <c r="L291" s="74"/>
      <c r="M291" s="74">
        <v>3645.1222499999999</v>
      </c>
      <c r="N291" s="74"/>
      <c r="O291" s="74"/>
      <c r="P291" s="74"/>
      <c r="Q291" s="74">
        <v>3740</v>
      </c>
    </row>
    <row r="292" spans="1:17" x14ac:dyDescent="0.25">
      <c r="A292" s="57">
        <v>45230</v>
      </c>
      <c r="B292" s="74" t="e">
        <v>#N/A</v>
      </c>
      <c r="C292" s="74" t="e">
        <v>#N/A</v>
      </c>
      <c r="D292" s="74" t="e">
        <v>#N/A</v>
      </c>
      <c r="E292" s="74" t="e">
        <v>#N/A</v>
      </c>
      <c r="F292" s="74" t="e">
        <v>#N/A</v>
      </c>
      <c r="G292" s="74" t="e">
        <v>#N/A</v>
      </c>
      <c r="H292" s="74" t="e">
        <v>#N/A</v>
      </c>
      <c r="I292" s="74" t="e">
        <v>#N/A</v>
      </c>
      <c r="J292" s="74">
        <v>8823.0491112521759</v>
      </c>
      <c r="K292" s="74"/>
      <c r="L292" s="74"/>
      <c r="M292" s="74">
        <v>3645.1222499999999</v>
      </c>
      <c r="N292" s="74"/>
      <c r="O292" s="74"/>
      <c r="P292" s="74"/>
      <c r="Q292" s="74">
        <v>3740</v>
      </c>
    </row>
    <row r="293" spans="1:17" x14ac:dyDescent="0.25">
      <c r="A293" s="57">
        <v>45260</v>
      </c>
      <c r="B293" s="74" t="e">
        <v>#N/A</v>
      </c>
      <c r="C293" s="74" t="e">
        <v>#N/A</v>
      </c>
      <c r="D293" s="74" t="e">
        <v>#N/A</v>
      </c>
      <c r="E293" s="74" t="e">
        <v>#N/A</v>
      </c>
      <c r="F293" s="74" t="e">
        <v>#N/A</v>
      </c>
      <c r="G293" s="74" t="e">
        <v>#N/A</v>
      </c>
      <c r="H293" s="74" t="e">
        <v>#N/A</v>
      </c>
      <c r="I293" s="74" t="e">
        <v>#N/A</v>
      </c>
      <c r="J293" s="74">
        <v>8812.2089772032832</v>
      </c>
      <c r="K293" s="74"/>
      <c r="L293" s="74"/>
      <c r="M293" s="74">
        <v>3645.1222499999999</v>
      </c>
      <c r="N293" s="74"/>
      <c r="O293" s="74"/>
      <c r="P293" s="74"/>
      <c r="Q293" s="74">
        <v>3740</v>
      </c>
    </row>
    <row r="294" spans="1:17" x14ac:dyDescent="0.25">
      <c r="A294" s="57">
        <v>45291</v>
      </c>
      <c r="B294" s="74" t="e">
        <v>#N/A</v>
      </c>
      <c r="C294" s="74" t="e">
        <v>#N/A</v>
      </c>
      <c r="D294" s="74" t="e">
        <v>#N/A</v>
      </c>
      <c r="E294" s="74" t="e">
        <v>#N/A</v>
      </c>
      <c r="F294" s="74" t="e">
        <v>#N/A</v>
      </c>
      <c r="G294" s="74" t="e">
        <v>#N/A</v>
      </c>
      <c r="H294" s="74" t="e">
        <v>#N/A</v>
      </c>
      <c r="I294" s="74" t="e">
        <v>#N/A</v>
      </c>
      <c r="J294" s="74">
        <v>8801.3688431543906</v>
      </c>
      <c r="K294" s="74"/>
      <c r="L294" s="74"/>
      <c r="M294" s="74">
        <v>3645.1222499999999</v>
      </c>
      <c r="N294" s="74"/>
      <c r="O294" s="74"/>
      <c r="P294" s="74"/>
      <c r="Q294" s="74">
        <v>3740</v>
      </c>
    </row>
    <row r="295" spans="1:17" x14ac:dyDescent="0.25">
      <c r="A295" s="57">
        <v>45322</v>
      </c>
      <c r="B295" s="74" t="e">
        <v>#N/A</v>
      </c>
      <c r="C295" s="74" t="e">
        <v>#N/A</v>
      </c>
      <c r="D295" s="74" t="e">
        <v>#N/A</v>
      </c>
      <c r="E295" s="74" t="e">
        <v>#N/A</v>
      </c>
      <c r="F295" s="74" t="e">
        <v>#N/A</v>
      </c>
      <c r="G295" s="74" t="e">
        <v>#N/A</v>
      </c>
      <c r="H295" s="74" t="e">
        <v>#N/A</v>
      </c>
      <c r="I295" s="74" t="e">
        <v>#N/A</v>
      </c>
      <c r="J295" s="74">
        <v>8790.5287091054979</v>
      </c>
      <c r="K295" s="74"/>
      <c r="L295" s="74"/>
      <c r="M295" s="74">
        <v>3645.1222499999999</v>
      </c>
      <c r="N295" s="74"/>
      <c r="O295" s="74"/>
      <c r="P295" s="74"/>
      <c r="Q295" s="74">
        <v>3740</v>
      </c>
    </row>
    <row r="296" spans="1:17" x14ac:dyDescent="0.25">
      <c r="A296" s="57">
        <v>45351</v>
      </c>
      <c r="B296" s="74" t="e">
        <v>#N/A</v>
      </c>
      <c r="C296" s="74" t="e">
        <v>#N/A</v>
      </c>
      <c r="D296" s="74" t="e">
        <v>#N/A</v>
      </c>
      <c r="E296" s="74" t="e">
        <v>#N/A</v>
      </c>
      <c r="F296" s="74" t="e">
        <v>#N/A</v>
      </c>
      <c r="G296" s="74" t="e">
        <v>#N/A</v>
      </c>
      <c r="H296" s="74" t="e">
        <v>#N/A</v>
      </c>
      <c r="I296" s="74" t="e">
        <v>#N/A</v>
      </c>
      <c r="J296" s="74">
        <v>8779.6885750566053</v>
      </c>
      <c r="K296" s="74"/>
      <c r="L296" s="74"/>
      <c r="M296" s="74">
        <v>3645.1222499999999</v>
      </c>
      <c r="N296" s="74"/>
      <c r="O296" s="74"/>
      <c r="P296" s="74"/>
      <c r="Q296" s="74">
        <v>3740</v>
      </c>
    </row>
    <row r="297" spans="1:17" x14ac:dyDescent="0.25">
      <c r="A297" s="57">
        <v>45382</v>
      </c>
      <c r="B297" s="74" t="e">
        <v>#N/A</v>
      </c>
      <c r="C297" s="74" t="e">
        <v>#N/A</v>
      </c>
      <c r="D297" s="74" t="e">
        <v>#N/A</v>
      </c>
      <c r="E297" s="74" t="e">
        <v>#N/A</v>
      </c>
      <c r="F297" s="74" t="e">
        <v>#N/A</v>
      </c>
      <c r="G297" s="74" t="e">
        <v>#N/A</v>
      </c>
      <c r="H297" s="74" t="e">
        <v>#N/A</v>
      </c>
      <c r="I297" s="74" t="e">
        <v>#N/A</v>
      </c>
      <c r="J297" s="74">
        <v>8768.8484410077126</v>
      </c>
      <c r="K297" s="74"/>
      <c r="L297" s="74"/>
      <c r="M297" s="74">
        <v>3645.1222499999999</v>
      </c>
      <c r="N297" s="74"/>
      <c r="O297" s="74"/>
      <c r="P297" s="74"/>
      <c r="Q297" s="74">
        <v>3740</v>
      </c>
    </row>
    <row r="298" spans="1:17" x14ac:dyDescent="0.25">
      <c r="A298" s="57">
        <v>45412</v>
      </c>
      <c r="B298" s="74" t="e">
        <v>#N/A</v>
      </c>
      <c r="C298" s="74" t="e">
        <v>#N/A</v>
      </c>
      <c r="D298" s="74" t="e">
        <v>#N/A</v>
      </c>
      <c r="E298" s="74" t="e">
        <v>#N/A</v>
      </c>
      <c r="F298" s="74" t="e">
        <v>#N/A</v>
      </c>
      <c r="G298" s="74" t="e">
        <v>#N/A</v>
      </c>
      <c r="H298" s="74" t="e">
        <v>#N/A</v>
      </c>
      <c r="I298" s="74" t="e">
        <v>#N/A</v>
      </c>
      <c r="J298" s="74">
        <v>8758.00830695882</v>
      </c>
      <c r="K298" s="74"/>
      <c r="L298" s="74"/>
      <c r="M298" s="74">
        <v>3645.1222499999999</v>
      </c>
      <c r="N298" s="74"/>
      <c r="O298" s="74"/>
      <c r="P298" s="74"/>
      <c r="Q298" s="74">
        <v>3740</v>
      </c>
    </row>
    <row r="299" spans="1:17" x14ac:dyDescent="0.25">
      <c r="A299" s="57">
        <v>45443</v>
      </c>
      <c r="B299" s="74" t="e">
        <v>#N/A</v>
      </c>
      <c r="C299" s="74" t="e">
        <v>#N/A</v>
      </c>
      <c r="D299" s="74" t="e">
        <v>#N/A</v>
      </c>
      <c r="E299" s="74" t="e">
        <v>#N/A</v>
      </c>
      <c r="F299" s="74" t="e">
        <v>#N/A</v>
      </c>
      <c r="G299" s="74" t="e">
        <v>#N/A</v>
      </c>
      <c r="H299" s="74" t="e">
        <v>#N/A</v>
      </c>
      <c r="I299" s="74" t="e">
        <v>#N/A</v>
      </c>
      <c r="J299" s="74">
        <v>8747.1681729099273</v>
      </c>
      <c r="K299" s="74"/>
      <c r="L299" s="74"/>
      <c r="M299" s="74">
        <v>3645.1222499999999</v>
      </c>
      <c r="N299" s="74"/>
      <c r="O299" s="74"/>
      <c r="P299" s="74"/>
      <c r="Q299" s="74">
        <v>3740</v>
      </c>
    </row>
    <row r="300" spans="1:17" x14ac:dyDescent="0.25">
      <c r="A300" s="57">
        <v>45473</v>
      </c>
      <c r="B300" s="74" t="e">
        <v>#N/A</v>
      </c>
      <c r="C300" s="74" t="e">
        <v>#N/A</v>
      </c>
      <c r="D300" s="74" t="e">
        <v>#N/A</v>
      </c>
      <c r="E300" s="74" t="e">
        <v>#N/A</v>
      </c>
      <c r="F300" s="74" t="e">
        <v>#N/A</v>
      </c>
      <c r="G300" s="74" t="e">
        <v>#N/A</v>
      </c>
      <c r="H300" s="74" t="e">
        <v>#N/A</v>
      </c>
      <c r="I300" s="74" t="e">
        <v>#N/A</v>
      </c>
      <c r="J300" s="74">
        <v>8736.3280388610419</v>
      </c>
      <c r="K300" s="74">
        <v>551.40910354992548</v>
      </c>
      <c r="L300" s="74">
        <v>4530.7477799999997</v>
      </c>
      <c r="M300" s="74">
        <v>3645.1222499999999</v>
      </c>
      <c r="N300" s="74">
        <v>8496.5841035499252</v>
      </c>
      <c r="O300" s="74">
        <v>551.40910354992548</v>
      </c>
      <c r="P300" s="74">
        <v>4205.1750000000002</v>
      </c>
      <c r="Q300" s="74">
        <v>3740</v>
      </c>
    </row>
    <row r="301" spans="1:17" x14ac:dyDescent="0.25">
      <c r="A301" s="57">
        <v>45504</v>
      </c>
      <c r="B301" s="74" t="e">
        <v>#N/A</v>
      </c>
      <c r="C301" s="74" t="e">
        <v>#N/A</v>
      </c>
      <c r="D301" s="74" t="e">
        <v>#N/A</v>
      </c>
      <c r="E301" s="74" t="e">
        <v>#N/A</v>
      </c>
      <c r="F301" s="74" t="e">
        <v>#N/A</v>
      </c>
      <c r="G301" s="74" t="e">
        <v>#N/A</v>
      </c>
      <c r="H301" s="74" t="e">
        <v>#N/A</v>
      </c>
      <c r="I301" s="74" t="e">
        <v>#N/A</v>
      </c>
      <c r="J301" s="74">
        <v>8727.7143758587408</v>
      </c>
      <c r="K301" s="74"/>
      <c r="L301" s="74"/>
      <c r="M301" s="74">
        <v>3645.1222499999999</v>
      </c>
      <c r="N301" s="74"/>
      <c r="O301" s="74"/>
      <c r="P301" s="74"/>
      <c r="Q301" s="74">
        <v>3740</v>
      </c>
    </row>
    <row r="302" spans="1:17" x14ac:dyDescent="0.25">
      <c r="A302" s="57">
        <v>45535</v>
      </c>
      <c r="B302" s="74" t="e">
        <v>#N/A</v>
      </c>
      <c r="C302" s="74" t="e">
        <v>#N/A</v>
      </c>
      <c r="D302" s="74" t="e">
        <v>#N/A</v>
      </c>
      <c r="E302" s="74" t="e">
        <v>#N/A</v>
      </c>
      <c r="F302" s="74" t="e">
        <v>#N/A</v>
      </c>
      <c r="G302" s="74" t="e">
        <v>#N/A</v>
      </c>
      <c r="H302" s="74" t="e">
        <v>#N/A</v>
      </c>
      <c r="I302" s="74" t="e">
        <v>#N/A</v>
      </c>
      <c r="J302" s="74">
        <v>8719.1007128564397</v>
      </c>
      <c r="K302" s="74"/>
      <c r="L302" s="74"/>
      <c r="M302" s="74">
        <v>3645.1222499999999</v>
      </c>
      <c r="N302" s="74"/>
      <c r="O302" s="74"/>
      <c r="P302" s="74"/>
      <c r="Q302" s="74">
        <v>3740</v>
      </c>
    </row>
    <row r="303" spans="1:17" x14ac:dyDescent="0.25">
      <c r="A303" s="57">
        <v>45565</v>
      </c>
      <c r="B303" s="74" t="e">
        <v>#N/A</v>
      </c>
      <c r="C303" s="74" t="e">
        <v>#N/A</v>
      </c>
      <c r="D303" s="74" t="e">
        <v>#N/A</v>
      </c>
      <c r="E303" s="74" t="e">
        <v>#N/A</v>
      </c>
      <c r="F303" s="74" t="e">
        <v>#N/A</v>
      </c>
      <c r="G303" s="74" t="e">
        <v>#N/A</v>
      </c>
      <c r="H303" s="74" t="e">
        <v>#N/A</v>
      </c>
      <c r="I303" s="74" t="e">
        <v>#N/A</v>
      </c>
      <c r="J303" s="74">
        <v>8710.4870498541386</v>
      </c>
      <c r="K303" s="74"/>
      <c r="L303" s="74"/>
      <c r="M303" s="74">
        <v>3645.1222499999999</v>
      </c>
      <c r="N303" s="74"/>
      <c r="O303" s="74"/>
      <c r="P303" s="74"/>
      <c r="Q303" s="74">
        <v>3740</v>
      </c>
    </row>
    <row r="304" spans="1:17" x14ac:dyDescent="0.25">
      <c r="A304" s="57">
        <v>45596</v>
      </c>
      <c r="B304" s="74" t="e">
        <v>#N/A</v>
      </c>
      <c r="C304" s="74" t="e">
        <v>#N/A</v>
      </c>
      <c r="D304" s="74" t="e">
        <v>#N/A</v>
      </c>
      <c r="E304" s="74" t="e">
        <v>#N/A</v>
      </c>
      <c r="F304" s="74" t="e">
        <v>#N/A</v>
      </c>
      <c r="G304" s="74" t="e">
        <v>#N/A</v>
      </c>
      <c r="H304" s="74" t="e">
        <v>#N/A</v>
      </c>
      <c r="I304" s="74" t="e">
        <v>#N/A</v>
      </c>
      <c r="J304" s="74">
        <v>8701.8733868518375</v>
      </c>
      <c r="K304" s="74"/>
      <c r="L304" s="74"/>
      <c r="M304" s="74">
        <v>3645.1222499999999</v>
      </c>
      <c r="N304" s="74"/>
      <c r="O304" s="74"/>
      <c r="P304" s="74"/>
      <c r="Q304" s="74">
        <v>3740</v>
      </c>
    </row>
    <row r="305" spans="1:17" x14ac:dyDescent="0.25">
      <c r="A305" s="57">
        <v>45626</v>
      </c>
      <c r="B305" s="74" t="e">
        <v>#N/A</v>
      </c>
      <c r="C305" s="74" t="e">
        <v>#N/A</v>
      </c>
      <c r="D305" s="74" t="e">
        <v>#N/A</v>
      </c>
      <c r="E305" s="74" t="e">
        <v>#N/A</v>
      </c>
      <c r="F305" s="74" t="e">
        <v>#N/A</v>
      </c>
      <c r="G305" s="74" t="e">
        <v>#N/A</v>
      </c>
      <c r="H305" s="74" t="e">
        <v>#N/A</v>
      </c>
      <c r="I305" s="74" t="e">
        <v>#N/A</v>
      </c>
      <c r="J305" s="74">
        <v>8693.2597238495364</v>
      </c>
      <c r="K305" s="74"/>
      <c r="L305" s="74"/>
      <c r="M305" s="74">
        <v>3645.1222499999999</v>
      </c>
      <c r="N305" s="74"/>
      <c r="O305" s="74"/>
      <c r="P305" s="74"/>
      <c r="Q305" s="74">
        <v>3740</v>
      </c>
    </row>
    <row r="306" spans="1:17" x14ac:dyDescent="0.25">
      <c r="A306" s="57">
        <v>45657</v>
      </c>
      <c r="B306" s="74" t="e">
        <v>#N/A</v>
      </c>
      <c r="C306" s="74" t="e">
        <v>#N/A</v>
      </c>
      <c r="D306" s="74" t="e">
        <v>#N/A</v>
      </c>
      <c r="E306" s="74" t="e">
        <v>#N/A</v>
      </c>
      <c r="F306" s="74" t="e">
        <v>#N/A</v>
      </c>
      <c r="G306" s="74" t="e">
        <v>#N/A</v>
      </c>
      <c r="H306" s="74" t="e">
        <v>#N/A</v>
      </c>
      <c r="I306" s="74" t="e">
        <v>#N/A</v>
      </c>
      <c r="J306" s="74">
        <v>8684.6460608472353</v>
      </c>
      <c r="K306" s="74"/>
      <c r="L306" s="74"/>
      <c r="M306" s="74">
        <v>3645.1222499999999</v>
      </c>
      <c r="N306" s="74"/>
      <c r="O306" s="74"/>
      <c r="P306" s="74"/>
      <c r="Q306" s="74">
        <v>3740</v>
      </c>
    </row>
    <row r="307" spans="1:17" x14ac:dyDescent="0.25">
      <c r="A307" s="57">
        <v>45688</v>
      </c>
      <c r="B307" s="74" t="e">
        <v>#N/A</v>
      </c>
      <c r="C307" s="74" t="e">
        <v>#N/A</v>
      </c>
      <c r="D307" s="74" t="e">
        <v>#N/A</v>
      </c>
      <c r="E307" s="74" t="e">
        <v>#N/A</v>
      </c>
      <c r="F307" s="74" t="e">
        <v>#N/A</v>
      </c>
      <c r="G307" s="74" t="e">
        <v>#N/A</v>
      </c>
      <c r="H307" s="74" t="e">
        <v>#N/A</v>
      </c>
      <c r="I307" s="74" t="e">
        <v>#N/A</v>
      </c>
      <c r="J307" s="74">
        <v>8676.0323978449342</v>
      </c>
      <c r="K307" s="74"/>
      <c r="L307" s="74"/>
      <c r="M307" s="74">
        <v>3645.1222499999999</v>
      </c>
      <c r="N307" s="74"/>
      <c r="O307" s="74"/>
      <c r="P307" s="74"/>
      <c r="Q307" s="74">
        <v>3740</v>
      </c>
    </row>
    <row r="308" spans="1:17" x14ac:dyDescent="0.25">
      <c r="A308" s="57">
        <v>45716</v>
      </c>
      <c r="B308" s="74" t="e">
        <v>#N/A</v>
      </c>
      <c r="C308" s="74" t="e">
        <v>#N/A</v>
      </c>
      <c r="D308" s="74" t="e">
        <v>#N/A</v>
      </c>
      <c r="E308" s="74" t="e">
        <v>#N/A</v>
      </c>
      <c r="F308" s="74" t="e">
        <v>#N/A</v>
      </c>
      <c r="G308" s="74" t="e">
        <v>#N/A</v>
      </c>
      <c r="H308" s="74" t="e">
        <v>#N/A</v>
      </c>
      <c r="I308" s="74" t="e">
        <v>#N/A</v>
      </c>
      <c r="J308" s="74">
        <v>8667.4187348426331</v>
      </c>
      <c r="K308" s="74"/>
      <c r="L308" s="74"/>
      <c r="M308" s="74">
        <v>3645.1222499999999</v>
      </c>
      <c r="N308" s="74"/>
      <c r="O308" s="74"/>
      <c r="P308" s="74"/>
      <c r="Q308" s="74">
        <v>3740</v>
      </c>
    </row>
    <row r="309" spans="1:17" x14ac:dyDescent="0.25">
      <c r="A309" s="57">
        <v>45747</v>
      </c>
      <c r="B309" s="74" t="e">
        <v>#N/A</v>
      </c>
      <c r="C309" s="74" t="e">
        <v>#N/A</v>
      </c>
      <c r="D309" s="74" t="e">
        <v>#N/A</v>
      </c>
      <c r="E309" s="74" t="e">
        <v>#N/A</v>
      </c>
      <c r="F309" s="74" t="e">
        <v>#N/A</v>
      </c>
      <c r="G309" s="74" t="e">
        <v>#N/A</v>
      </c>
      <c r="H309" s="74" t="e">
        <v>#N/A</v>
      </c>
      <c r="I309" s="74" t="e">
        <v>#N/A</v>
      </c>
      <c r="J309" s="74">
        <v>8658.8050718403319</v>
      </c>
      <c r="K309" s="74"/>
      <c r="L309" s="74"/>
      <c r="M309" s="74">
        <v>3645.1222499999999</v>
      </c>
      <c r="N309" s="74"/>
      <c r="O309" s="74"/>
      <c r="P309" s="74"/>
      <c r="Q309" s="74">
        <v>3740</v>
      </c>
    </row>
    <row r="310" spans="1:17" x14ac:dyDescent="0.25">
      <c r="A310" s="57">
        <v>45777</v>
      </c>
      <c r="B310" s="74" t="e">
        <v>#N/A</v>
      </c>
      <c r="C310" s="74" t="e">
        <v>#N/A</v>
      </c>
      <c r="D310" s="74" t="e">
        <v>#N/A</v>
      </c>
      <c r="E310" s="74" t="e">
        <v>#N/A</v>
      </c>
      <c r="F310" s="74" t="e">
        <v>#N/A</v>
      </c>
      <c r="G310" s="74" t="e">
        <v>#N/A</v>
      </c>
      <c r="H310" s="74" t="e">
        <v>#N/A</v>
      </c>
      <c r="I310" s="74" t="e">
        <v>#N/A</v>
      </c>
      <c r="J310" s="74">
        <v>8650.1914088380308</v>
      </c>
      <c r="K310" s="74"/>
      <c r="L310" s="74"/>
      <c r="M310" s="74">
        <v>3645.1222499999999</v>
      </c>
      <c r="N310" s="74"/>
      <c r="O310" s="74"/>
      <c r="P310" s="74"/>
      <c r="Q310" s="74">
        <v>3740</v>
      </c>
    </row>
    <row r="311" spans="1:17" x14ac:dyDescent="0.25">
      <c r="A311" s="57">
        <v>45808</v>
      </c>
      <c r="B311" s="74" t="e">
        <v>#N/A</v>
      </c>
      <c r="C311" s="74" t="e">
        <v>#N/A</v>
      </c>
      <c r="D311" s="74" t="e">
        <v>#N/A</v>
      </c>
      <c r="E311" s="74" t="e">
        <v>#N/A</v>
      </c>
      <c r="F311" s="74" t="e">
        <v>#N/A</v>
      </c>
      <c r="G311" s="74" t="e">
        <v>#N/A</v>
      </c>
      <c r="H311" s="74" t="e">
        <v>#N/A</v>
      </c>
      <c r="I311" s="74" t="e">
        <v>#N/A</v>
      </c>
      <c r="J311" s="74">
        <v>8641.5777458357297</v>
      </c>
      <c r="K311" s="74"/>
      <c r="L311" s="74"/>
      <c r="M311" s="74">
        <v>3645.1222499999999</v>
      </c>
      <c r="N311" s="74"/>
      <c r="O311" s="74"/>
      <c r="P311" s="74"/>
      <c r="Q311" s="74">
        <v>3740</v>
      </c>
    </row>
    <row r="312" spans="1:17" x14ac:dyDescent="0.25">
      <c r="A312" s="57">
        <v>45838</v>
      </c>
      <c r="B312" s="74" t="e">
        <v>#N/A</v>
      </c>
      <c r="C312" s="74" t="e">
        <v>#N/A</v>
      </c>
      <c r="D312" s="74" t="e">
        <v>#N/A</v>
      </c>
      <c r="E312" s="74" t="e">
        <v>#N/A</v>
      </c>
      <c r="F312" s="74" t="e">
        <v>#N/A</v>
      </c>
      <c r="G312" s="74" t="e">
        <v>#N/A</v>
      </c>
      <c r="H312" s="74" t="e">
        <v>#N/A</v>
      </c>
      <c r="I312" s="74" t="e">
        <v>#N/A</v>
      </c>
      <c r="J312" s="74">
        <v>8632.9640828334359</v>
      </c>
      <c r="K312" s="74">
        <v>538.76716533959484</v>
      </c>
      <c r="L312" s="74">
        <v>4440.1328243999997</v>
      </c>
      <c r="M312" s="74">
        <v>3645.1222499999999</v>
      </c>
      <c r="N312" s="74">
        <v>8399.8386653395937</v>
      </c>
      <c r="O312" s="74">
        <v>538.76716533959484</v>
      </c>
      <c r="P312" s="74">
        <v>4121.0715</v>
      </c>
      <c r="Q312" s="74">
        <v>3740</v>
      </c>
    </row>
    <row r="313" spans="1:17" x14ac:dyDescent="0.25">
      <c r="A313" s="57">
        <v>45869</v>
      </c>
      <c r="B313" s="74" t="e">
        <v>#N/A</v>
      </c>
      <c r="C313" s="74" t="e">
        <v>#N/A</v>
      </c>
      <c r="D313" s="74" t="e">
        <v>#N/A</v>
      </c>
      <c r="E313" s="74" t="e">
        <v>#N/A</v>
      </c>
      <c r="F313" s="74" t="e">
        <v>#N/A</v>
      </c>
      <c r="G313" s="74" t="e">
        <v>#N/A</v>
      </c>
      <c r="H313" s="74" t="e">
        <v>#N/A</v>
      </c>
      <c r="I313" s="74" t="e">
        <v>#N/A</v>
      </c>
      <c r="J313" s="74">
        <v>8626.3028674854286</v>
      </c>
      <c r="K313" s="74"/>
      <c r="L313" s="74"/>
      <c r="M313" s="74">
        <v>3645.1222499999999</v>
      </c>
      <c r="N313" s="74"/>
      <c r="O313" s="74"/>
      <c r="P313" s="74"/>
      <c r="Q313" s="74">
        <v>3740</v>
      </c>
    </row>
    <row r="314" spans="1:17" x14ac:dyDescent="0.25">
      <c r="A314" s="57">
        <v>45900</v>
      </c>
      <c r="B314" s="74" t="e">
        <v>#N/A</v>
      </c>
      <c r="C314" s="74" t="e">
        <v>#N/A</v>
      </c>
      <c r="D314" s="74" t="e">
        <v>#N/A</v>
      </c>
      <c r="E314" s="74" t="e">
        <v>#N/A</v>
      </c>
      <c r="F314" s="74" t="e">
        <v>#N/A</v>
      </c>
      <c r="G314" s="74" t="e">
        <v>#N/A</v>
      </c>
      <c r="H314" s="74" t="e">
        <v>#N/A</v>
      </c>
      <c r="I314" s="74" t="e">
        <v>#N/A</v>
      </c>
      <c r="J314" s="74">
        <v>8619.6416521374213</v>
      </c>
      <c r="K314" s="74"/>
      <c r="L314" s="74"/>
      <c r="M314" s="74">
        <v>3645.1222499999999</v>
      </c>
      <c r="N314" s="74"/>
      <c r="O314" s="74"/>
      <c r="P314" s="74"/>
      <c r="Q314" s="74">
        <v>3740</v>
      </c>
    </row>
    <row r="315" spans="1:17" x14ac:dyDescent="0.25">
      <c r="A315" s="57">
        <v>45930</v>
      </c>
      <c r="B315" s="74" t="e">
        <v>#N/A</v>
      </c>
      <c r="C315" s="74" t="e">
        <v>#N/A</v>
      </c>
      <c r="D315" s="74" t="e">
        <v>#N/A</v>
      </c>
      <c r="E315" s="74" t="e">
        <v>#N/A</v>
      </c>
      <c r="F315" s="74" t="e">
        <v>#N/A</v>
      </c>
      <c r="G315" s="74" t="e">
        <v>#N/A</v>
      </c>
      <c r="H315" s="74" t="e">
        <v>#N/A</v>
      </c>
      <c r="I315" s="74" t="e">
        <v>#N/A</v>
      </c>
      <c r="J315" s="74">
        <v>8612.9804367894139</v>
      </c>
      <c r="K315" s="74"/>
      <c r="L315" s="74"/>
      <c r="M315" s="74">
        <v>3645.1222499999999</v>
      </c>
      <c r="N315" s="74"/>
      <c r="O315" s="74"/>
      <c r="P315" s="74"/>
      <c r="Q315" s="74">
        <v>3740</v>
      </c>
    </row>
    <row r="316" spans="1:17" x14ac:dyDescent="0.25">
      <c r="A316" s="57">
        <v>45961</v>
      </c>
      <c r="B316" s="74" t="e">
        <v>#N/A</v>
      </c>
      <c r="C316" s="74" t="e">
        <v>#N/A</v>
      </c>
      <c r="D316" s="74" t="e">
        <v>#N/A</v>
      </c>
      <c r="E316" s="74" t="e">
        <v>#N/A</v>
      </c>
      <c r="F316" s="74" t="e">
        <v>#N/A</v>
      </c>
      <c r="G316" s="74" t="e">
        <v>#N/A</v>
      </c>
      <c r="H316" s="74" t="e">
        <v>#N/A</v>
      </c>
      <c r="I316" s="74" t="e">
        <v>#N/A</v>
      </c>
      <c r="J316" s="74">
        <v>8606.3192214414066</v>
      </c>
      <c r="K316" s="74"/>
      <c r="L316" s="74"/>
      <c r="M316" s="74">
        <v>3645.1222499999999</v>
      </c>
      <c r="N316" s="74"/>
      <c r="O316" s="74"/>
      <c r="P316" s="74"/>
      <c r="Q316" s="74">
        <v>3740</v>
      </c>
    </row>
    <row r="317" spans="1:17" x14ac:dyDescent="0.25">
      <c r="A317" s="57">
        <v>45991</v>
      </c>
      <c r="B317" s="74" t="e">
        <v>#N/A</v>
      </c>
      <c r="C317" s="74" t="e">
        <v>#N/A</v>
      </c>
      <c r="D317" s="74" t="e">
        <v>#N/A</v>
      </c>
      <c r="E317" s="74" t="e">
        <v>#N/A</v>
      </c>
      <c r="F317" s="74" t="e">
        <v>#N/A</v>
      </c>
      <c r="G317" s="74" t="e">
        <v>#N/A</v>
      </c>
      <c r="H317" s="74" t="e">
        <v>#N/A</v>
      </c>
      <c r="I317" s="74" t="e">
        <v>#N/A</v>
      </c>
      <c r="J317" s="74">
        <v>8599.6580060933993</v>
      </c>
      <c r="K317" s="74"/>
      <c r="L317" s="74"/>
      <c r="M317" s="74">
        <v>3645.1222499999999</v>
      </c>
      <c r="N317" s="74"/>
      <c r="O317" s="74"/>
      <c r="P317" s="74"/>
      <c r="Q317" s="74">
        <v>3740</v>
      </c>
    </row>
    <row r="318" spans="1:17" x14ac:dyDescent="0.25">
      <c r="A318" s="57">
        <v>46022</v>
      </c>
      <c r="B318" s="74" t="e">
        <v>#N/A</v>
      </c>
      <c r="C318" s="74" t="e">
        <v>#N/A</v>
      </c>
      <c r="D318" s="74" t="e">
        <v>#N/A</v>
      </c>
      <c r="E318" s="74" t="e">
        <v>#N/A</v>
      </c>
      <c r="F318" s="74" t="e">
        <v>#N/A</v>
      </c>
      <c r="G318" s="74" t="e">
        <v>#N/A</v>
      </c>
      <c r="H318" s="74" t="e">
        <v>#N/A</v>
      </c>
      <c r="I318" s="74" t="e">
        <v>#N/A</v>
      </c>
      <c r="J318" s="74">
        <v>8592.996790745392</v>
      </c>
      <c r="K318" s="74"/>
      <c r="L318" s="74"/>
      <c r="M318" s="74">
        <v>3645.1222499999999</v>
      </c>
      <c r="N318" s="74"/>
      <c r="O318" s="74"/>
      <c r="P318" s="74"/>
      <c r="Q318" s="74">
        <v>3740</v>
      </c>
    </row>
    <row r="319" spans="1:17" x14ac:dyDescent="0.25">
      <c r="A319" s="57">
        <v>46053</v>
      </c>
      <c r="B319" s="74" t="e">
        <v>#N/A</v>
      </c>
      <c r="C319" s="74" t="e">
        <v>#N/A</v>
      </c>
      <c r="D319" s="74" t="e">
        <v>#N/A</v>
      </c>
      <c r="E319" s="74" t="e">
        <v>#N/A</v>
      </c>
      <c r="F319" s="74" t="e">
        <v>#N/A</v>
      </c>
      <c r="G319" s="74" t="e">
        <v>#N/A</v>
      </c>
      <c r="H319" s="74" t="e">
        <v>#N/A</v>
      </c>
      <c r="I319" s="74" t="e">
        <v>#N/A</v>
      </c>
      <c r="J319" s="74">
        <v>8586.3355753973847</v>
      </c>
      <c r="K319" s="74"/>
      <c r="L319" s="74"/>
      <c r="M319" s="74">
        <v>3645.1222499999999</v>
      </c>
      <c r="N319" s="74"/>
      <c r="O319" s="74"/>
      <c r="P319" s="74"/>
      <c r="Q319" s="74">
        <v>3740</v>
      </c>
    </row>
    <row r="320" spans="1:17" x14ac:dyDescent="0.25">
      <c r="A320" s="57">
        <v>46081</v>
      </c>
      <c r="B320" s="74" t="e">
        <v>#N/A</v>
      </c>
      <c r="C320" s="74" t="e">
        <v>#N/A</v>
      </c>
      <c r="D320" s="74" t="e">
        <v>#N/A</v>
      </c>
      <c r="E320" s="74" t="e">
        <v>#N/A</v>
      </c>
      <c r="F320" s="74" t="e">
        <v>#N/A</v>
      </c>
      <c r="G320" s="74" t="e">
        <v>#N/A</v>
      </c>
      <c r="H320" s="74" t="e">
        <v>#N/A</v>
      </c>
      <c r="I320" s="74" t="e">
        <v>#N/A</v>
      </c>
      <c r="J320" s="74">
        <v>8579.6743600493774</v>
      </c>
      <c r="K320" s="74"/>
      <c r="L320" s="74"/>
      <c r="M320" s="74">
        <v>3645.1222499999999</v>
      </c>
      <c r="N320" s="74"/>
      <c r="O320" s="74"/>
      <c r="P320" s="74"/>
      <c r="Q320" s="74">
        <v>3740</v>
      </c>
    </row>
    <row r="321" spans="1:17" x14ac:dyDescent="0.25">
      <c r="A321" s="57">
        <v>46112</v>
      </c>
      <c r="B321" s="74" t="e">
        <v>#N/A</v>
      </c>
      <c r="C321" s="74" t="e">
        <v>#N/A</v>
      </c>
      <c r="D321" s="74" t="e">
        <v>#N/A</v>
      </c>
      <c r="E321" s="74" t="e">
        <v>#N/A</v>
      </c>
      <c r="F321" s="74" t="e">
        <v>#N/A</v>
      </c>
      <c r="G321" s="74" t="e">
        <v>#N/A</v>
      </c>
      <c r="H321" s="74" t="e">
        <v>#N/A</v>
      </c>
      <c r="I321" s="74" t="e">
        <v>#N/A</v>
      </c>
      <c r="J321" s="74">
        <v>8573.01314470137</v>
      </c>
      <c r="K321" s="74"/>
      <c r="L321" s="74"/>
      <c r="M321" s="74">
        <v>3645.1222499999999</v>
      </c>
      <c r="N321" s="74"/>
      <c r="O321" s="74"/>
      <c r="P321" s="74"/>
      <c r="Q321" s="74">
        <v>3740</v>
      </c>
    </row>
    <row r="322" spans="1:17" x14ac:dyDescent="0.25">
      <c r="A322" s="57">
        <v>46142</v>
      </c>
      <c r="B322" s="74" t="e">
        <v>#N/A</v>
      </c>
      <c r="C322" s="74" t="e">
        <v>#N/A</v>
      </c>
      <c r="D322" s="74" t="e">
        <v>#N/A</v>
      </c>
      <c r="E322" s="74" t="e">
        <v>#N/A</v>
      </c>
      <c r="F322" s="74" t="e">
        <v>#N/A</v>
      </c>
      <c r="G322" s="74" t="e">
        <v>#N/A</v>
      </c>
      <c r="H322" s="74" t="e">
        <v>#N/A</v>
      </c>
      <c r="I322" s="74" t="e">
        <v>#N/A</v>
      </c>
      <c r="J322" s="74">
        <v>8566.3519293533627</v>
      </c>
      <c r="K322" s="74"/>
      <c r="L322" s="74"/>
      <c r="M322" s="74">
        <v>3645.1222499999999</v>
      </c>
      <c r="N322" s="74"/>
      <c r="O322" s="74"/>
      <c r="P322" s="74"/>
      <c r="Q322" s="74">
        <v>3740</v>
      </c>
    </row>
    <row r="323" spans="1:17" x14ac:dyDescent="0.25">
      <c r="A323" s="57">
        <v>46173</v>
      </c>
      <c r="B323" s="74" t="e">
        <v>#N/A</v>
      </c>
      <c r="C323" s="74" t="e">
        <v>#N/A</v>
      </c>
      <c r="D323" s="74" t="e">
        <v>#N/A</v>
      </c>
      <c r="E323" s="74" t="e">
        <v>#N/A</v>
      </c>
      <c r="F323" s="74" t="e">
        <v>#N/A</v>
      </c>
      <c r="G323" s="74" t="e">
        <v>#N/A</v>
      </c>
      <c r="H323" s="74" t="e">
        <v>#N/A</v>
      </c>
      <c r="I323" s="74" t="e">
        <v>#N/A</v>
      </c>
      <c r="J323" s="74">
        <v>8559.6907140053554</v>
      </c>
      <c r="K323" s="74"/>
      <c r="L323" s="74"/>
      <c r="M323" s="74">
        <v>3645.1222499999999</v>
      </c>
      <c r="N323" s="74"/>
      <c r="O323" s="74"/>
      <c r="P323" s="74"/>
      <c r="Q323" s="74">
        <v>3740</v>
      </c>
    </row>
    <row r="324" spans="1:17" x14ac:dyDescent="0.25">
      <c r="A324" s="57">
        <v>46203</v>
      </c>
      <c r="B324" s="74" t="e">
        <v>#N/A</v>
      </c>
      <c r="C324" s="74" t="e">
        <v>#N/A</v>
      </c>
      <c r="D324" s="74" t="e">
        <v>#N/A</v>
      </c>
      <c r="E324" s="74" t="e">
        <v>#N/A</v>
      </c>
      <c r="F324" s="74" t="e">
        <v>#N/A</v>
      </c>
      <c r="G324" s="74" t="e">
        <v>#N/A</v>
      </c>
      <c r="H324" s="74" t="e">
        <v>#N/A</v>
      </c>
      <c r="I324" s="74" t="e">
        <v>#N/A</v>
      </c>
      <c r="J324" s="74">
        <v>8553.029498657339</v>
      </c>
      <c r="K324" s="74">
        <v>525.51736809491047</v>
      </c>
      <c r="L324" s="74">
        <v>4373.530832034</v>
      </c>
      <c r="M324" s="74">
        <v>3645.1222499999999</v>
      </c>
      <c r="N324" s="74">
        <v>8324.7727955949103</v>
      </c>
      <c r="O324" s="74">
        <v>525.51736809491047</v>
      </c>
      <c r="P324" s="74">
        <v>4059.2554275000002</v>
      </c>
      <c r="Q324" s="74">
        <v>3740</v>
      </c>
    </row>
    <row r="325" spans="1:17" x14ac:dyDescent="0.25">
      <c r="A325" s="57">
        <v>46234</v>
      </c>
      <c r="B325" s="74" t="e">
        <v>#N/A</v>
      </c>
      <c r="C325" s="74" t="e">
        <v>#N/A</v>
      </c>
      <c r="D325" s="74" t="e">
        <v>#N/A</v>
      </c>
      <c r="E325" s="74" t="e">
        <v>#N/A</v>
      </c>
      <c r="F325" s="74" t="e">
        <v>#N/A</v>
      </c>
      <c r="G325" s="74" t="e">
        <v>#N/A</v>
      </c>
      <c r="H325" s="74" t="e">
        <v>#N/A</v>
      </c>
      <c r="I325" s="74" t="e">
        <v>#N/A</v>
      </c>
      <c r="J325" s="74">
        <v>8547.3239777223334</v>
      </c>
      <c r="K325" s="74"/>
      <c r="L325" s="74"/>
      <c r="M325" s="74">
        <v>3645.1222499999999</v>
      </c>
      <c r="N325" s="74"/>
      <c r="O325" s="74"/>
      <c r="P325" s="74"/>
      <c r="Q325" s="74">
        <v>3740</v>
      </c>
    </row>
    <row r="326" spans="1:17" x14ac:dyDescent="0.25">
      <c r="A326" s="57">
        <v>46265</v>
      </c>
      <c r="B326" s="74" t="e">
        <v>#N/A</v>
      </c>
      <c r="C326" s="74" t="e">
        <v>#N/A</v>
      </c>
      <c r="D326" s="74" t="e">
        <v>#N/A</v>
      </c>
      <c r="E326" s="74" t="e">
        <v>#N/A</v>
      </c>
      <c r="F326" s="74" t="e">
        <v>#N/A</v>
      </c>
      <c r="G326" s="74" t="e">
        <v>#N/A</v>
      </c>
      <c r="H326" s="74" t="e">
        <v>#N/A</v>
      </c>
      <c r="I326" s="74" t="e">
        <v>#N/A</v>
      </c>
      <c r="J326" s="74">
        <v>8541.6184567873279</v>
      </c>
      <c r="K326" s="74"/>
      <c r="L326" s="74"/>
      <c r="M326" s="74">
        <v>3645.1222499999999</v>
      </c>
      <c r="N326" s="74"/>
      <c r="O326" s="74"/>
      <c r="P326" s="74"/>
      <c r="Q326" s="74">
        <v>3740</v>
      </c>
    </row>
    <row r="327" spans="1:17" x14ac:dyDescent="0.25">
      <c r="A327" s="57">
        <v>46295</v>
      </c>
      <c r="B327" s="74" t="e">
        <v>#N/A</v>
      </c>
      <c r="C327" s="74" t="e">
        <v>#N/A</v>
      </c>
      <c r="D327" s="74" t="e">
        <v>#N/A</v>
      </c>
      <c r="E327" s="74" t="e">
        <v>#N/A</v>
      </c>
      <c r="F327" s="74" t="e">
        <v>#N/A</v>
      </c>
      <c r="G327" s="74" t="e">
        <v>#N/A</v>
      </c>
      <c r="H327" s="74" t="e">
        <v>#N/A</v>
      </c>
      <c r="I327" s="74" t="e">
        <v>#N/A</v>
      </c>
      <c r="J327" s="74">
        <v>8535.9129358523223</v>
      </c>
      <c r="K327" s="74"/>
      <c r="L327" s="74"/>
      <c r="M327" s="74">
        <v>3645.1222499999999</v>
      </c>
      <c r="N327" s="74"/>
      <c r="O327" s="74"/>
      <c r="P327" s="74"/>
      <c r="Q327" s="74">
        <v>3740</v>
      </c>
    </row>
    <row r="328" spans="1:17" x14ac:dyDescent="0.25">
      <c r="A328" s="57">
        <v>46326</v>
      </c>
      <c r="B328" s="74" t="e">
        <v>#N/A</v>
      </c>
      <c r="C328" s="74" t="e">
        <v>#N/A</v>
      </c>
      <c r="D328" s="74" t="e">
        <v>#N/A</v>
      </c>
      <c r="E328" s="74" t="e">
        <v>#N/A</v>
      </c>
      <c r="F328" s="74" t="e">
        <v>#N/A</v>
      </c>
      <c r="G328" s="74" t="e">
        <v>#N/A</v>
      </c>
      <c r="H328" s="74" t="e">
        <v>#N/A</v>
      </c>
      <c r="I328" s="74" t="e">
        <v>#N/A</v>
      </c>
      <c r="J328" s="74">
        <v>8530.2074149173168</v>
      </c>
      <c r="K328" s="74"/>
      <c r="L328" s="74"/>
      <c r="M328" s="74">
        <v>3645.1222499999999</v>
      </c>
      <c r="N328" s="74"/>
      <c r="O328" s="74"/>
      <c r="P328" s="74"/>
      <c r="Q328" s="74">
        <v>3740</v>
      </c>
    </row>
    <row r="329" spans="1:17" x14ac:dyDescent="0.25">
      <c r="A329" s="57">
        <v>46356</v>
      </c>
      <c r="B329" s="74" t="e">
        <v>#N/A</v>
      </c>
      <c r="C329" s="74" t="e">
        <v>#N/A</v>
      </c>
      <c r="D329" s="74" t="e">
        <v>#N/A</v>
      </c>
      <c r="E329" s="74" t="e">
        <v>#N/A</v>
      </c>
      <c r="F329" s="74" t="e">
        <v>#N/A</v>
      </c>
      <c r="G329" s="74" t="e">
        <v>#N/A</v>
      </c>
      <c r="H329" s="74" t="e">
        <v>#N/A</v>
      </c>
      <c r="I329" s="74" t="e">
        <v>#N/A</v>
      </c>
      <c r="J329" s="74">
        <v>8524.5018939823112</v>
      </c>
      <c r="K329" s="74"/>
      <c r="L329" s="74"/>
      <c r="M329" s="74">
        <v>3645.1222499999999</v>
      </c>
      <c r="N329" s="74"/>
      <c r="O329" s="74"/>
      <c r="P329" s="74"/>
      <c r="Q329" s="74">
        <v>3740</v>
      </c>
    </row>
    <row r="330" spans="1:17" x14ac:dyDescent="0.25">
      <c r="A330" s="57">
        <v>46387</v>
      </c>
      <c r="B330" s="74" t="e">
        <v>#N/A</v>
      </c>
      <c r="C330" s="74" t="e">
        <v>#N/A</v>
      </c>
      <c r="D330" s="74" t="e">
        <v>#N/A</v>
      </c>
      <c r="E330" s="74" t="e">
        <v>#N/A</v>
      </c>
      <c r="F330" s="74" t="e">
        <v>#N/A</v>
      </c>
      <c r="G330" s="74" t="e">
        <v>#N/A</v>
      </c>
      <c r="H330" s="74" t="e">
        <v>#N/A</v>
      </c>
      <c r="I330" s="74" t="e">
        <v>#N/A</v>
      </c>
      <c r="J330" s="74">
        <v>8518.7963730473057</v>
      </c>
      <c r="K330" s="74"/>
      <c r="L330" s="74"/>
      <c r="M330" s="74">
        <v>3645.1222499999999</v>
      </c>
      <c r="N330" s="74"/>
      <c r="O330" s="74"/>
      <c r="P330" s="74"/>
      <c r="Q330" s="74">
        <v>3740</v>
      </c>
    </row>
    <row r="331" spans="1:17" x14ac:dyDescent="0.25">
      <c r="A331" s="57">
        <v>46418</v>
      </c>
      <c r="B331" s="74" t="e">
        <v>#N/A</v>
      </c>
      <c r="C331" s="74" t="e">
        <v>#N/A</v>
      </c>
      <c r="D331" s="74" t="e">
        <v>#N/A</v>
      </c>
      <c r="E331" s="74" t="e">
        <v>#N/A</v>
      </c>
      <c r="F331" s="74" t="e">
        <v>#N/A</v>
      </c>
      <c r="G331" s="74" t="e">
        <v>#N/A</v>
      </c>
      <c r="H331" s="74" t="e">
        <v>#N/A</v>
      </c>
      <c r="I331" s="74" t="e">
        <v>#N/A</v>
      </c>
      <c r="J331" s="74">
        <v>8513.0908521123001</v>
      </c>
      <c r="K331" s="74"/>
      <c r="L331" s="74"/>
      <c r="M331" s="74">
        <v>3645.1222499999999</v>
      </c>
      <c r="N331" s="74"/>
      <c r="O331" s="74"/>
      <c r="P331" s="74"/>
      <c r="Q331" s="74">
        <v>3740</v>
      </c>
    </row>
    <row r="332" spans="1:17" x14ac:dyDescent="0.25">
      <c r="A332" s="57">
        <v>46446</v>
      </c>
      <c r="B332" s="74" t="e">
        <v>#N/A</v>
      </c>
      <c r="C332" s="74" t="e">
        <v>#N/A</v>
      </c>
      <c r="D332" s="74" t="e">
        <v>#N/A</v>
      </c>
      <c r="E332" s="74" t="e">
        <v>#N/A</v>
      </c>
      <c r="F332" s="74" t="e">
        <v>#N/A</v>
      </c>
      <c r="G332" s="74" t="e">
        <v>#N/A</v>
      </c>
      <c r="H332" s="74" t="e">
        <v>#N/A</v>
      </c>
      <c r="I332" s="74" t="e">
        <v>#N/A</v>
      </c>
      <c r="J332" s="74">
        <v>8507.3853311772946</v>
      </c>
      <c r="K332" s="74"/>
      <c r="L332" s="74"/>
      <c r="M332" s="74">
        <v>3645.1222499999999</v>
      </c>
      <c r="N332" s="74"/>
      <c r="O332" s="74"/>
      <c r="P332" s="74"/>
      <c r="Q332" s="74">
        <v>3740</v>
      </c>
    </row>
    <row r="333" spans="1:17" x14ac:dyDescent="0.25">
      <c r="A333" s="57">
        <v>46477</v>
      </c>
      <c r="B333" s="74" t="e">
        <v>#N/A</v>
      </c>
      <c r="C333" s="74" t="e">
        <v>#N/A</v>
      </c>
      <c r="D333" s="74" t="e">
        <v>#N/A</v>
      </c>
      <c r="E333" s="74" t="e">
        <v>#N/A</v>
      </c>
      <c r="F333" s="74" t="e">
        <v>#N/A</v>
      </c>
      <c r="G333" s="74" t="e">
        <v>#N/A</v>
      </c>
      <c r="H333" s="74" t="e">
        <v>#N/A</v>
      </c>
      <c r="I333" s="74" t="e">
        <v>#N/A</v>
      </c>
      <c r="J333" s="74">
        <v>8501.679810242289</v>
      </c>
      <c r="K333" s="74"/>
      <c r="L333" s="74"/>
      <c r="M333" s="74">
        <v>3645.1222499999999</v>
      </c>
      <c r="N333" s="74"/>
      <c r="O333" s="74"/>
      <c r="P333" s="74"/>
      <c r="Q333" s="74">
        <v>3740</v>
      </c>
    </row>
    <row r="334" spans="1:17" x14ac:dyDescent="0.25">
      <c r="A334" s="57">
        <v>46507</v>
      </c>
      <c r="B334" s="74" t="e">
        <v>#N/A</v>
      </c>
      <c r="C334" s="74" t="e">
        <v>#N/A</v>
      </c>
      <c r="D334" s="74" t="e">
        <v>#N/A</v>
      </c>
      <c r="E334" s="74" t="e">
        <v>#N/A</v>
      </c>
      <c r="F334" s="74" t="e">
        <v>#N/A</v>
      </c>
      <c r="G334" s="74" t="e">
        <v>#N/A</v>
      </c>
      <c r="H334" s="74" t="e">
        <v>#N/A</v>
      </c>
      <c r="I334" s="74" t="e">
        <v>#N/A</v>
      </c>
      <c r="J334" s="74">
        <v>8495.9742893072835</v>
      </c>
      <c r="K334" s="74"/>
      <c r="L334" s="74"/>
      <c r="M334" s="74">
        <v>3645.1222499999999</v>
      </c>
      <c r="N334" s="74"/>
      <c r="O334" s="74"/>
      <c r="P334" s="74"/>
      <c r="Q334" s="74">
        <v>3740</v>
      </c>
    </row>
    <row r="335" spans="1:17" x14ac:dyDescent="0.25">
      <c r="A335" s="57">
        <v>46538</v>
      </c>
      <c r="B335" s="74" t="e">
        <v>#N/A</v>
      </c>
      <c r="C335" s="74" t="e">
        <v>#N/A</v>
      </c>
      <c r="D335" s="74" t="e">
        <v>#N/A</v>
      </c>
      <c r="E335" s="74" t="e">
        <v>#N/A</v>
      </c>
      <c r="F335" s="74" t="e">
        <v>#N/A</v>
      </c>
      <c r="G335" s="74" t="e">
        <v>#N/A</v>
      </c>
      <c r="H335" s="74" t="e">
        <v>#N/A</v>
      </c>
      <c r="I335" s="74" t="e">
        <v>#N/A</v>
      </c>
      <c r="J335" s="74">
        <v>8490.2687683722779</v>
      </c>
      <c r="K335" s="74"/>
      <c r="L335" s="74"/>
      <c r="M335" s="74">
        <v>3645.1222499999999</v>
      </c>
      <c r="N335" s="74"/>
      <c r="O335" s="74"/>
      <c r="P335" s="74"/>
      <c r="Q335" s="74">
        <v>3740</v>
      </c>
    </row>
    <row r="336" spans="1:17" x14ac:dyDescent="0.25">
      <c r="A336" s="57">
        <v>46568</v>
      </c>
      <c r="B336" s="74" t="e">
        <v>#N/A</v>
      </c>
      <c r="C336" s="74" t="e">
        <v>#N/A</v>
      </c>
      <c r="D336" s="74" t="e">
        <v>#N/A</v>
      </c>
      <c r="E336" s="74" t="e">
        <v>#N/A</v>
      </c>
      <c r="F336" s="74" t="e">
        <v>#N/A</v>
      </c>
      <c r="G336" s="74" t="e">
        <v>#N/A</v>
      </c>
      <c r="H336" s="74" t="e">
        <v>#N/A</v>
      </c>
      <c r="I336" s="74" t="e">
        <v>#N/A</v>
      </c>
      <c r="J336" s="74">
        <v>8484.5632474372633</v>
      </c>
      <c r="K336" s="74">
        <v>511.79116818198366</v>
      </c>
      <c r="L336" s="74">
        <v>4318.8616966335749</v>
      </c>
      <c r="M336" s="74">
        <v>3645.1222499999999</v>
      </c>
      <c r="N336" s="74">
        <v>8260.305902838234</v>
      </c>
      <c r="O336" s="74">
        <v>511.79116818198366</v>
      </c>
      <c r="P336" s="74">
        <v>4008.5147346562499</v>
      </c>
      <c r="Q336" s="74">
        <v>3740</v>
      </c>
    </row>
    <row r="337" spans="1:17" x14ac:dyDescent="0.25">
      <c r="A337" s="57">
        <v>46599</v>
      </c>
      <c r="B337" s="74" t="e">
        <v>#N/A</v>
      </c>
      <c r="C337" s="74" t="e">
        <v>#N/A</v>
      </c>
      <c r="D337" s="74" t="e">
        <v>#N/A</v>
      </c>
      <c r="E337" s="74" t="e">
        <v>#N/A</v>
      </c>
      <c r="F337" s="74" t="e">
        <v>#N/A</v>
      </c>
      <c r="G337" s="74" t="e">
        <v>#N/A</v>
      </c>
      <c r="H337" s="74" t="e">
        <v>#N/A</v>
      </c>
      <c r="I337" s="74" t="e">
        <v>#N/A</v>
      </c>
      <c r="J337" s="74">
        <v>8479.8870150436724</v>
      </c>
      <c r="K337" s="74"/>
      <c r="L337" s="74"/>
      <c r="M337" s="74">
        <v>3645.1222499999999</v>
      </c>
      <c r="N337" s="74"/>
      <c r="O337" s="74"/>
      <c r="P337" s="74"/>
      <c r="Q337" s="74">
        <v>3740</v>
      </c>
    </row>
    <row r="338" spans="1:17" x14ac:dyDescent="0.25">
      <c r="A338" s="57">
        <v>46630</v>
      </c>
      <c r="B338" s="74" t="e">
        <v>#N/A</v>
      </c>
      <c r="C338" s="74" t="e">
        <v>#N/A</v>
      </c>
      <c r="D338" s="74" t="e">
        <v>#N/A</v>
      </c>
      <c r="E338" s="74" t="e">
        <v>#N/A</v>
      </c>
      <c r="F338" s="74" t="e">
        <v>#N/A</v>
      </c>
      <c r="G338" s="74" t="e">
        <v>#N/A</v>
      </c>
      <c r="H338" s="74" t="e">
        <v>#N/A</v>
      </c>
      <c r="I338" s="74" t="e">
        <v>#N/A</v>
      </c>
      <c r="J338" s="74">
        <v>8475.2107826500815</v>
      </c>
      <c r="K338" s="74"/>
      <c r="L338" s="74"/>
      <c r="M338" s="74">
        <v>3645.1222499999999</v>
      </c>
      <c r="N338" s="74"/>
      <c r="O338" s="74"/>
      <c r="P338" s="74"/>
      <c r="Q338" s="74">
        <v>3740</v>
      </c>
    </row>
    <row r="339" spans="1:17" x14ac:dyDescent="0.25">
      <c r="A339" s="57">
        <v>46660</v>
      </c>
      <c r="B339" s="74" t="e">
        <v>#N/A</v>
      </c>
      <c r="C339" s="74" t="e">
        <v>#N/A</v>
      </c>
      <c r="D339" s="74" t="e">
        <v>#N/A</v>
      </c>
      <c r="E339" s="74" t="e">
        <v>#N/A</v>
      </c>
      <c r="F339" s="74" t="e">
        <v>#N/A</v>
      </c>
      <c r="G339" s="74" t="e">
        <v>#N/A</v>
      </c>
      <c r="H339" s="74" t="e">
        <v>#N/A</v>
      </c>
      <c r="I339" s="74" t="e">
        <v>#N/A</v>
      </c>
      <c r="J339" s="74">
        <v>8470.5345502564905</v>
      </c>
      <c r="K339" s="74"/>
      <c r="L339" s="74"/>
      <c r="M339" s="74">
        <v>3645.1222499999999</v>
      </c>
      <c r="N339" s="74"/>
      <c r="O339" s="74"/>
      <c r="P339" s="74"/>
      <c r="Q339" s="74">
        <v>3740</v>
      </c>
    </row>
    <row r="340" spans="1:17" x14ac:dyDescent="0.25">
      <c r="A340" s="57">
        <v>46691</v>
      </c>
      <c r="B340" s="74" t="e">
        <v>#N/A</v>
      </c>
      <c r="C340" s="74" t="e">
        <v>#N/A</v>
      </c>
      <c r="D340" s="74" t="e">
        <v>#N/A</v>
      </c>
      <c r="E340" s="74" t="e">
        <v>#N/A</v>
      </c>
      <c r="F340" s="74" t="e">
        <v>#N/A</v>
      </c>
      <c r="G340" s="74" t="e">
        <v>#N/A</v>
      </c>
      <c r="H340" s="74" t="e">
        <v>#N/A</v>
      </c>
      <c r="I340" s="74" t="e">
        <v>#N/A</v>
      </c>
      <c r="J340" s="74">
        <v>8465.8583178628996</v>
      </c>
      <c r="K340" s="74"/>
      <c r="L340" s="74"/>
      <c r="M340" s="74">
        <v>3645.1222499999999</v>
      </c>
      <c r="N340" s="74"/>
      <c r="O340" s="74"/>
      <c r="P340" s="74"/>
      <c r="Q340" s="74">
        <v>3740</v>
      </c>
    </row>
    <row r="341" spans="1:17" x14ac:dyDescent="0.25">
      <c r="A341" s="57">
        <v>46721</v>
      </c>
      <c r="B341" s="74" t="e">
        <v>#N/A</v>
      </c>
      <c r="C341" s="74" t="e">
        <v>#N/A</v>
      </c>
      <c r="D341" s="74" t="e">
        <v>#N/A</v>
      </c>
      <c r="E341" s="74" t="e">
        <v>#N/A</v>
      </c>
      <c r="F341" s="74" t="e">
        <v>#N/A</v>
      </c>
      <c r="G341" s="74" t="e">
        <v>#N/A</v>
      </c>
      <c r="H341" s="74" t="e">
        <v>#N/A</v>
      </c>
      <c r="I341" s="74" t="e">
        <v>#N/A</v>
      </c>
      <c r="J341" s="74">
        <v>8461.1820854693087</v>
      </c>
      <c r="K341" s="74"/>
      <c r="L341" s="74"/>
      <c r="M341" s="74">
        <v>3645.1222499999999</v>
      </c>
      <c r="N341" s="74"/>
      <c r="O341" s="74"/>
      <c r="P341" s="74"/>
      <c r="Q341" s="74">
        <v>3740</v>
      </c>
    </row>
    <row r="342" spans="1:17" x14ac:dyDescent="0.25">
      <c r="A342" s="57">
        <v>46752</v>
      </c>
      <c r="B342" s="74" t="e">
        <v>#N/A</v>
      </c>
      <c r="C342" s="74" t="e">
        <v>#N/A</v>
      </c>
      <c r="D342" s="74" t="e">
        <v>#N/A</v>
      </c>
      <c r="E342" s="74" t="e">
        <v>#N/A</v>
      </c>
      <c r="F342" s="74" t="e">
        <v>#N/A</v>
      </c>
      <c r="G342" s="74" t="e">
        <v>#N/A</v>
      </c>
      <c r="H342" s="74" t="e">
        <v>#N/A</v>
      </c>
      <c r="I342" s="74" t="e">
        <v>#N/A</v>
      </c>
      <c r="J342" s="74">
        <v>8456.5058530757178</v>
      </c>
      <c r="K342" s="74"/>
      <c r="L342" s="74"/>
      <c r="M342" s="74">
        <v>3645.1222499999999</v>
      </c>
      <c r="N342" s="74"/>
      <c r="O342" s="74"/>
      <c r="P342" s="74"/>
      <c r="Q342" s="74">
        <v>3740</v>
      </c>
    </row>
    <row r="343" spans="1:17" x14ac:dyDescent="0.25">
      <c r="A343" s="57">
        <v>46783</v>
      </c>
      <c r="B343" s="74" t="e">
        <v>#N/A</v>
      </c>
      <c r="C343" s="74" t="e">
        <v>#N/A</v>
      </c>
      <c r="D343" s="74" t="e">
        <v>#N/A</v>
      </c>
      <c r="E343" s="74" t="e">
        <v>#N/A</v>
      </c>
      <c r="F343" s="74" t="e">
        <v>#N/A</v>
      </c>
      <c r="G343" s="74" t="e">
        <v>#N/A</v>
      </c>
      <c r="H343" s="74" t="e">
        <v>#N/A</v>
      </c>
      <c r="I343" s="74" t="e">
        <v>#N/A</v>
      </c>
      <c r="J343" s="74">
        <v>8451.8296206821269</v>
      </c>
      <c r="K343" s="74"/>
      <c r="L343" s="74"/>
      <c r="M343" s="74">
        <v>3645.1222499999999</v>
      </c>
      <c r="N343" s="74"/>
      <c r="O343" s="74"/>
      <c r="P343" s="74"/>
      <c r="Q343" s="74">
        <v>3740</v>
      </c>
    </row>
    <row r="344" spans="1:17" x14ac:dyDescent="0.25">
      <c r="A344" s="57">
        <v>46812</v>
      </c>
      <c r="B344" s="74" t="e">
        <v>#N/A</v>
      </c>
      <c r="C344" s="74" t="e">
        <v>#N/A</v>
      </c>
      <c r="D344" s="74" t="e">
        <v>#N/A</v>
      </c>
      <c r="E344" s="74" t="e">
        <v>#N/A</v>
      </c>
      <c r="F344" s="74" t="e">
        <v>#N/A</v>
      </c>
      <c r="G344" s="74" t="e">
        <v>#N/A</v>
      </c>
      <c r="H344" s="74" t="e">
        <v>#N/A</v>
      </c>
      <c r="I344" s="74" t="e">
        <v>#N/A</v>
      </c>
      <c r="J344" s="74">
        <v>8447.153388288536</v>
      </c>
      <c r="K344" s="74"/>
      <c r="L344" s="74"/>
      <c r="M344" s="74">
        <v>3645.1222499999999</v>
      </c>
      <c r="N344" s="74"/>
      <c r="O344" s="74"/>
      <c r="P344" s="74"/>
      <c r="Q344" s="74">
        <v>3740</v>
      </c>
    </row>
    <row r="345" spans="1:17" x14ac:dyDescent="0.25">
      <c r="A345" s="57">
        <v>46843</v>
      </c>
      <c r="B345" s="74" t="e">
        <v>#N/A</v>
      </c>
      <c r="C345" s="74" t="e">
        <v>#N/A</v>
      </c>
      <c r="D345" s="74" t="e">
        <v>#N/A</v>
      </c>
      <c r="E345" s="74" t="e">
        <v>#N/A</v>
      </c>
      <c r="F345" s="74" t="e">
        <v>#N/A</v>
      </c>
      <c r="G345" s="74" t="e">
        <v>#N/A</v>
      </c>
      <c r="H345" s="74" t="e">
        <v>#N/A</v>
      </c>
      <c r="I345" s="74" t="e">
        <v>#N/A</v>
      </c>
      <c r="J345" s="74">
        <v>8442.4771558949451</v>
      </c>
      <c r="K345" s="74"/>
      <c r="L345" s="74"/>
      <c r="M345" s="74">
        <v>3645.1222499999999</v>
      </c>
      <c r="N345" s="74"/>
      <c r="O345" s="74"/>
      <c r="P345" s="74"/>
      <c r="Q345" s="74">
        <v>3740</v>
      </c>
    </row>
    <row r="346" spans="1:17" x14ac:dyDescent="0.25">
      <c r="A346" s="57">
        <v>46873</v>
      </c>
      <c r="B346" s="74" t="e">
        <v>#N/A</v>
      </c>
      <c r="C346" s="74" t="e">
        <v>#N/A</v>
      </c>
      <c r="D346" s="74" t="e">
        <v>#N/A</v>
      </c>
      <c r="E346" s="74" t="e">
        <v>#N/A</v>
      </c>
      <c r="F346" s="74" t="e">
        <v>#N/A</v>
      </c>
      <c r="G346" s="74" t="e">
        <v>#N/A</v>
      </c>
      <c r="H346" s="74" t="e">
        <v>#N/A</v>
      </c>
      <c r="I346" s="74" t="e">
        <v>#N/A</v>
      </c>
      <c r="J346" s="74">
        <v>8437.8009235013542</v>
      </c>
      <c r="K346" s="74"/>
      <c r="L346" s="74"/>
      <c r="M346" s="74">
        <v>3645.1222499999999</v>
      </c>
      <c r="N346" s="74"/>
      <c r="O346" s="74"/>
      <c r="P346" s="74"/>
      <c r="Q346" s="74">
        <v>3740</v>
      </c>
    </row>
    <row r="347" spans="1:17" x14ac:dyDescent="0.25">
      <c r="A347" s="57">
        <v>46904</v>
      </c>
      <c r="B347" s="74" t="e">
        <v>#N/A</v>
      </c>
      <c r="C347" s="74" t="e">
        <v>#N/A</v>
      </c>
      <c r="D347" s="74" t="e">
        <v>#N/A</v>
      </c>
      <c r="E347" s="74" t="e">
        <v>#N/A</v>
      </c>
      <c r="F347" s="74" t="e">
        <v>#N/A</v>
      </c>
      <c r="G347" s="74" t="e">
        <v>#N/A</v>
      </c>
      <c r="H347" s="74" t="e">
        <v>#N/A</v>
      </c>
      <c r="I347" s="74" t="e">
        <v>#N/A</v>
      </c>
      <c r="J347" s="74">
        <v>8433.1246911077633</v>
      </c>
      <c r="K347" s="74"/>
      <c r="L347" s="74"/>
      <c r="M347" s="74">
        <v>3645.1222499999999</v>
      </c>
      <c r="N347" s="74"/>
      <c r="O347" s="74"/>
      <c r="P347" s="74"/>
      <c r="Q347" s="74">
        <v>3740</v>
      </c>
    </row>
    <row r="348" spans="1:17" x14ac:dyDescent="0.25">
      <c r="A348" s="57">
        <v>46934</v>
      </c>
      <c r="B348" s="74" t="e">
        <v>#N/A</v>
      </c>
      <c r="C348" s="74" t="e">
        <v>#N/A</v>
      </c>
      <c r="D348" s="74" t="e">
        <v>#N/A</v>
      </c>
      <c r="E348" s="74" t="e">
        <v>#N/A</v>
      </c>
      <c r="F348" s="74" t="e">
        <v>#N/A</v>
      </c>
      <c r="G348" s="74" t="e">
        <v>#N/A</v>
      </c>
      <c r="H348" s="74" t="e">
        <v>#N/A</v>
      </c>
      <c r="I348" s="74" t="e">
        <v>#N/A</v>
      </c>
      <c r="J348" s="74">
        <v>8428.4484587141651</v>
      </c>
      <c r="K348" s="74">
        <v>498.92311894619826</v>
      </c>
      <c r="L348" s="74">
        <v>4275.6730796672391</v>
      </c>
      <c r="M348" s="74">
        <v>3645.1222499999999</v>
      </c>
      <c r="N348" s="74">
        <v>8207.352706255886</v>
      </c>
      <c r="O348" s="74">
        <v>498.92311894619826</v>
      </c>
      <c r="P348" s="74">
        <v>3968.4295873096871</v>
      </c>
      <c r="Q348" s="74">
        <v>3740</v>
      </c>
    </row>
    <row r="349" spans="1:17" x14ac:dyDescent="0.25">
      <c r="A349" s="57">
        <v>46965</v>
      </c>
      <c r="B349" s="74" t="e">
        <v>#N/A</v>
      </c>
      <c r="C349" s="74" t="e">
        <v>#N/A</v>
      </c>
      <c r="D349" s="74" t="e">
        <v>#N/A</v>
      </c>
      <c r="E349" s="74" t="e">
        <v>#N/A</v>
      </c>
      <c r="F349" s="74" t="e">
        <v>#N/A</v>
      </c>
      <c r="G349" s="74" t="e">
        <v>#N/A</v>
      </c>
      <c r="H349" s="74" t="e">
        <v>#N/A</v>
      </c>
      <c r="I349" s="74" t="e">
        <v>#N/A</v>
      </c>
      <c r="J349" s="74">
        <v>8423.4857421926972</v>
      </c>
      <c r="K349" s="74"/>
      <c r="L349" s="74"/>
      <c r="M349" s="74">
        <v>3645.1222499999999</v>
      </c>
      <c r="N349" s="74"/>
      <c r="O349" s="74"/>
      <c r="P349" s="74"/>
      <c r="Q349" s="74">
        <v>3740</v>
      </c>
    </row>
    <row r="350" spans="1:17" x14ac:dyDescent="0.25">
      <c r="A350" s="57">
        <v>46996</v>
      </c>
      <c r="B350" s="74" t="e">
        <v>#N/A</v>
      </c>
      <c r="C350" s="74" t="e">
        <v>#N/A</v>
      </c>
      <c r="D350" s="74" t="e">
        <v>#N/A</v>
      </c>
      <c r="E350" s="74" t="e">
        <v>#N/A</v>
      </c>
      <c r="F350" s="74" t="e">
        <v>#N/A</v>
      </c>
      <c r="G350" s="74" t="e">
        <v>#N/A</v>
      </c>
      <c r="H350" s="74" t="e">
        <v>#N/A</v>
      </c>
      <c r="I350" s="74" t="e">
        <v>#N/A</v>
      </c>
      <c r="J350" s="74">
        <v>8418.5230256712293</v>
      </c>
      <c r="K350" s="74"/>
      <c r="L350" s="74"/>
      <c r="M350" s="74">
        <v>3645.1222499999999</v>
      </c>
      <c r="N350" s="74"/>
      <c r="O350" s="74"/>
      <c r="P350" s="74"/>
      <c r="Q350" s="74">
        <v>3740</v>
      </c>
    </row>
    <row r="351" spans="1:17" x14ac:dyDescent="0.25">
      <c r="A351" s="57">
        <v>47026</v>
      </c>
      <c r="B351" s="74" t="e">
        <v>#N/A</v>
      </c>
      <c r="C351" s="74" t="e">
        <v>#N/A</v>
      </c>
      <c r="D351" s="74" t="e">
        <v>#N/A</v>
      </c>
      <c r="E351" s="74" t="e">
        <v>#N/A</v>
      </c>
      <c r="F351" s="74" t="e">
        <v>#N/A</v>
      </c>
      <c r="G351" s="74" t="e">
        <v>#N/A</v>
      </c>
      <c r="H351" s="74" t="e">
        <v>#N/A</v>
      </c>
      <c r="I351" s="74" t="e">
        <v>#N/A</v>
      </c>
      <c r="J351" s="74">
        <v>8413.5603091497615</v>
      </c>
      <c r="K351" s="74"/>
      <c r="L351" s="74"/>
      <c r="M351" s="74">
        <v>3645.1222499999999</v>
      </c>
      <c r="N351" s="74"/>
      <c r="O351" s="74"/>
      <c r="P351" s="74"/>
      <c r="Q351" s="74">
        <v>3740</v>
      </c>
    </row>
    <row r="352" spans="1:17" x14ac:dyDescent="0.25">
      <c r="A352" s="57">
        <v>47057</v>
      </c>
      <c r="B352" s="74" t="e">
        <v>#N/A</v>
      </c>
      <c r="C352" s="74" t="e">
        <v>#N/A</v>
      </c>
      <c r="D352" s="74" t="e">
        <v>#N/A</v>
      </c>
      <c r="E352" s="74" t="e">
        <v>#N/A</v>
      </c>
      <c r="F352" s="74" t="e">
        <v>#N/A</v>
      </c>
      <c r="G352" s="74" t="e">
        <v>#N/A</v>
      </c>
      <c r="H352" s="74" t="e">
        <v>#N/A</v>
      </c>
      <c r="I352" s="74" t="e">
        <v>#N/A</v>
      </c>
      <c r="J352" s="74">
        <v>8408.5975926282936</v>
      </c>
      <c r="K352" s="74"/>
      <c r="L352" s="74"/>
      <c r="M352" s="74">
        <v>3645.1222499999999</v>
      </c>
      <c r="N352" s="74"/>
      <c r="O352" s="74"/>
      <c r="P352" s="74"/>
      <c r="Q352" s="74">
        <v>3740</v>
      </c>
    </row>
    <row r="353" spans="1:17" x14ac:dyDescent="0.25">
      <c r="A353" s="57">
        <v>47087</v>
      </c>
      <c r="B353" s="74" t="e">
        <v>#N/A</v>
      </c>
      <c r="C353" s="74" t="e">
        <v>#N/A</v>
      </c>
      <c r="D353" s="74" t="e">
        <v>#N/A</v>
      </c>
      <c r="E353" s="74" t="e">
        <v>#N/A</v>
      </c>
      <c r="F353" s="74" t="e">
        <v>#N/A</v>
      </c>
      <c r="G353" s="74" t="e">
        <v>#N/A</v>
      </c>
      <c r="H353" s="74" t="e">
        <v>#N/A</v>
      </c>
      <c r="I353" s="74" t="e">
        <v>#N/A</v>
      </c>
      <c r="J353" s="74">
        <v>8403.6348761068257</v>
      </c>
      <c r="K353" s="74"/>
      <c r="L353" s="74"/>
      <c r="M353" s="74">
        <v>3645.1222499999999</v>
      </c>
      <c r="N353" s="74"/>
      <c r="O353" s="74"/>
      <c r="P353" s="74"/>
      <c r="Q353" s="74">
        <v>3740</v>
      </c>
    </row>
    <row r="354" spans="1:17" x14ac:dyDescent="0.25">
      <c r="A354" s="57">
        <v>47118</v>
      </c>
      <c r="B354" s="74" t="e">
        <v>#N/A</v>
      </c>
      <c r="C354" s="74" t="e">
        <v>#N/A</v>
      </c>
      <c r="D354" s="74" t="e">
        <v>#N/A</v>
      </c>
      <c r="E354" s="74" t="e">
        <v>#N/A</v>
      </c>
      <c r="F354" s="74" t="e">
        <v>#N/A</v>
      </c>
      <c r="G354" s="74" t="e">
        <v>#N/A</v>
      </c>
      <c r="H354" s="74" t="e">
        <v>#N/A</v>
      </c>
      <c r="I354" s="74" t="e">
        <v>#N/A</v>
      </c>
      <c r="J354" s="74">
        <v>8398.6721595853578</v>
      </c>
      <c r="K354" s="74"/>
      <c r="L354" s="74"/>
      <c r="M354" s="74">
        <v>3645.1222499999999</v>
      </c>
      <c r="N354" s="74"/>
      <c r="O354" s="74"/>
      <c r="P354" s="74"/>
      <c r="Q354" s="74">
        <v>3740</v>
      </c>
    </row>
    <row r="355" spans="1:17" x14ac:dyDescent="0.25">
      <c r="A355" s="57">
        <v>47149</v>
      </c>
      <c r="B355" s="74" t="e">
        <v>#N/A</v>
      </c>
      <c r="C355" s="74" t="e">
        <v>#N/A</v>
      </c>
      <c r="D355" s="74" t="e">
        <v>#N/A</v>
      </c>
      <c r="E355" s="74" t="e">
        <v>#N/A</v>
      </c>
      <c r="F355" s="74" t="e">
        <v>#N/A</v>
      </c>
      <c r="G355" s="74" t="e">
        <v>#N/A</v>
      </c>
      <c r="H355" s="74" t="e">
        <v>#N/A</v>
      </c>
      <c r="I355" s="74" t="e">
        <v>#N/A</v>
      </c>
      <c r="J355" s="74">
        <v>8393.7094430638899</v>
      </c>
      <c r="K355" s="74"/>
      <c r="L355" s="74"/>
      <c r="M355" s="74">
        <v>3645.1222499999999</v>
      </c>
      <c r="N355" s="74"/>
      <c r="O355" s="74"/>
      <c r="P355" s="74"/>
      <c r="Q355" s="74">
        <v>3740</v>
      </c>
    </row>
    <row r="356" spans="1:17" x14ac:dyDescent="0.25">
      <c r="A356" s="57">
        <v>47177</v>
      </c>
      <c r="B356" s="74" t="e">
        <v>#N/A</v>
      </c>
      <c r="C356" s="74" t="e">
        <v>#N/A</v>
      </c>
      <c r="D356" s="74" t="e">
        <v>#N/A</v>
      </c>
      <c r="E356" s="74" t="e">
        <v>#N/A</v>
      </c>
      <c r="F356" s="74" t="e">
        <v>#N/A</v>
      </c>
      <c r="G356" s="74" t="e">
        <v>#N/A</v>
      </c>
      <c r="H356" s="74" t="e">
        <v>#N/A</v>
      </c>
      <c r="I356" s="74" t="e">
        <v>#N/A</v>
      </c>
      <c r="J356" s="74">
        <v>8388.746726542422</v>
      </c>
      <c r="K356" s="74"/>
      <c r="L356" s="74"/>
      <c r="M356" s="74">
        <v>3645.1222499999999</v>
      </c>
      <c r="N356" s="74"/>
      <c r="O356" s="74"/>
      <c r="P356" s="74"/>
      <c r="Q356" s="74">
        <v>3740</v>
      </c>
    </row>
    <row r="357" spans="1:17" x14ac:dyDescent="0.25">
      <c r="A357" s="57">
        <v>47208</v>
      </c>
      <c r="B357" s="74" t="e">
        <v>#N/A</v>
      </c>
      <c r="C357" s="74" t="e">
        <v>#N/A</v>
      </c>
      <c r="D357" s="74" t="e">
        <v>#N/A</v>
      </c>
      <c r="E357" s="74" t="e">
        <v>#N/A</v>
      </c>
      <c r="F357" s="74" t="e">
        <v>#N/A</v>
      </c>
      <c r="G357" s="74" t="e">
        <v>#N/A</v>
      </c>
      <c r="H357" s="74" t="e">
        <v>#N/A</v>
      </c>
      <c r="I357" s="74" t="e">
        <v>#N/A</v>
      </c>
      <c r="J357" s="74">
        <v>8383.7840100209542</v>
      </c>
      <c r="K357" s="74"/>
      <c r="L357" s="74"/>
      <c r="M357" s="74">
        <v>3645.1222499999999</v>
      </c>
      <c r="N357" s="74"/>
      <c r="O357" s="74"/>
      <c r="P357" s="74"/>
      <c r="Q357" s="74">
        <v>3740</v>
      </c>
    </row>
    <row r="358" spans="1:17" x14ac:dyDescent="0.25">
      <c r="A358" s="57">
        <v>47238</v>
      </c>
      <c r="B358" s="74" t="e">
        <v>#N/A</v>
      </c>
      <c r="C358" s="74" t="e">
        <v>#N/A</v>
      </c>
      <c r="D358" s="74" t="e">
        <v>#N/A</v>
      </c>
      <c r="E358" s="74" t="e">
        <v>#N/A</v>
      </c>
      <c r="F358" s="74" t="e">
        <v>#N/A</v>
      </c>
      <c r="G358" s="74" t="e">
        <v>#N/A</v>
      </c>
      <c r="H358" s="74" t="e">
        <v>#N/A</v>
      </c>
      <c r="I358" s="74" t="e">
        <v>#N/A</v>
      </c>
      <c r="J358" s="74">
        <v>8378.8212934994863</v>
      </c>
      <c r="K358" s="74"/>
      <c r="L358" s="74"/>
      <c r="M358" s="74">
        <v>3645.1222499999999</v>
      </c>
      <c r="N358" s="74"/>
      <c r="O358" s="74"/>
      <c r="P358" s="74"/>
      <c r="Q358" s="74">
        <v>3740</v>
      </c>
    </row>
    <row r="359" spans="1:17" x14ac:dyDescent="0.25">
      <c r="A359" s="57">
        <v>47269</v>
      </c>
      <c r="B359" s="74" t="e">
        <v>#N/A</v>
      </c>
      <c r="C359" s="74" t="e">
        <v>#N/A</v>
      </c>
      <c r="D359" s="74" t="e">
        <v>#N/A</v>
      </c>
      <c r="E359" s="74" t="e">
        <v>#N/A</v>
      </c>
      <c r="F359" s="74" t="e">
        <v>#N/A</v>
      </c>
      <c r="G359" s="74" t="e">
        <v>#N/A</v>
      </c>
      <c r="H359" s="74" t="e">
        <v>#N/A</v>
      </c>
      <c r="I359" s="74" t="e">
        <v>#N/A</v>
      </c>
      <c r="J359" s="74">
        <v>8373.8585769780184</v>
      </c>
      <c r="K359" s="74"/>
      <c r="L359" s="74"/>
      <c r="M359" s="74">
        <v>3645.1222499999999</v>
      </c>
      <c r="N359" s="74"/>
      <c r="O359" s="74"/>
      <c r="P359" s="74"/>
      <c r="Q359" s="74">
        <v>3740</v>
      </c>
    </row>
    <row r="360" spans="1:17" x14ac:dyDescent="0.25">
      <c r="A360" s="57">
        <v>47299</v>
      </c>
      <c r="B360" s="74" t="e">
        <v>#N/A</v>
      </c>
      <c r="C360" s="74" t="e">
        <v>#N/A</v>
      </c>
      <c r="D360" s="74" t="e">
        <v>#N/A</v>
      </c>
      <c r="E360" s="74" t="e">
        <v>#N/A</v>
      </c>
      <c r="F360" s="74" t="e">
        <v>#N/A</v>
      </c>
      <c r="G360" s="74" t="e">
        <v>#N/A</v>
      </c>
      <c r="H360" s="74" t="e">
        <v>#N/A</v>
      </c>
      <c r="I360" s="74" t="e">
        <v>#N/A</v>
      </c>
      <c r="J360" s="74">
        <v>8368.8958604565505</v>
      </c>
      <c r="K360" s="74">
        <v>482.18893481723217</v>
      </c>
      <c r="L360" s="74">
        <v>4232.9163488705672</v>
      </c>
      <c r="M360" s="74">
        <v>3645.1222499999999</v>
      </c>
      <c r="N360" s="74">
        <v>8150.934226253823</v>
      </c>
      <c r="O360" s="74">
        <v>482.18893481723217</v>
      </c>
      <c r="P360" s="74">
        <v>3928.7452914365908</v>
      </c>
      <c r="Q360" s="74">
        <v>3740</v>
      </c>
    </row>
    <row r="361" spans="1:17" x14ac:dyDescent="0.25">
      <c r="A361" s="57">
        <v>47330</v>
      </c>
      <c r="B361" s="74" t="e">
        <v>#N/A</v>
      </c>
      <c r="C361" s="74" t="e">
        <v>#N/A</v>
      </c>
      <c r="D361" s="74" t="e">
        <v>#N/A</v>
      </c>
      <c r="E361" s="74" t="e">
        <v>#N/A</v>
      </c>
      <c r="F361" s="74" t="e">
        <v>#N/A</v>
      </c>
      <c r="G361" s="74" t="e">
        <v>#N/A</v>
      </c>
      <c r="H361" s="74" t="e">
        <v>#N/A</v>
      </c>
      <c r="I361" s="74" t="e">
        <v>#N/A</v>
      </c>
      <c r="J361" s="74">
        <v>8364.1054854143531</v>
      </c>
      <c r="K361" s="74"/>
      <c r="L361" s="74"/>
      <c r="M361" s="74">
        <v>3645.1222499999999</v>
      </c>
      <c r="N361" s="74"/>
      <c r="O361" s="74"/>
      <c r="P361" s="74"/>
      <c r="Q361" s="74">
        <v>3740</v>
      </c>
    </row>
    <row r="362" spans="1:17" x14ac:dyDescent="0.25">
      <c r="A362" s="57">
        <v>47361</v>
      </c>
      <c r="B362" s="74" t="e">
        <v>#N/A</v>
      </c>
      <c r="C362" s="74" t="e">
        <v>#N/A</v>
      </c>
      <c r="D362" s="74" t="e">
        <v>#N/A</v>
      </c>
      <c r="E362" s="74" t="e">
        <v>#N/A</v>
      </c>
      <c r="F362" s="74" t="e">
        <v>#N/A</v>
      </c>
      <c r="G362" s="74" t="e">
        <v>#N/A</v>
      </c>
      <c r="H362" s="74" t="e">
        <v>#N/A</v>
      </c>
      <c r="I362" s="74" t="e">
        <v>#N/A</v>
      </c>
      <c r="J362" s="74">
        <v>8359.3151103721557</v>
      </c>
      <c r="K362" s="74"/>
      <c r="L362" s="74"/>
      <c r="M362" s="74">
        <v>3645.1222499999999</v>
      </c>
      <c r="N362" s="74"/>
      <c r="O362" s="74"/>
      <c r="P362" s="74"/>
      <c r="Q362" s="74">
        <v>3740</v>
      </c>
    </row>
    <row r="363" spans="1:17" x14ac:dyDescent="0.25">
      <c r="A363" s="57">
        <v>47391</v>
      </c>
      <c r="B363" s="74" t="e">
        <v>#N/A</v>
      </c>
      <c r="C363" s="74" t="e">
        <v>#N/A</v>
      </c>
      <c r="D363" s="74" t="e">
        <v>#N/A</v>
      </c>
      <c r="E363" s="74" t="e">
        <v>#N/A</v>
      </c>
      <c r="F363" s="74" t="e">
        <v>#N/A</v>
      </c>
      <c r="G363" s="74" t="e">
        <v>#N/A</v>
      </c>
      <c r="H363" s="74" t="e">
        <v>#N/A</v>
      </c>
      <c r="I363" s="74" t="e">
        <v>#N/A</v>
      </c>
      <c r="J363" s="74">
        <v>8354.5247353299583</v>
      </c>
      <c r="K363" s="74"/>
      <c r="L363" s="74"/>
      <c r="M363" s="74">
        <v>3645.1222499999999</v>
      </c>
      <c r="N363" s="74"/>
      <c r="O363" s="74"/>
      <c r="P363" s="74"/>
      <c r="Q363" s="74">
        <v>3740</v>
      </c>
    </row>
    <row r="364" spans="1:17" x14ac:dyDescent="0.25">
      <c r="A364" s="57">
        <v>47422</v>
      </c>
      <c r="B364" s="74" t="e">
        <v>#N/A</v>
      </c>
      <c r="C364" s="74" t="e">
        <v>#N/A</v>
      </c>
      <c r="D364" s="74" t="e">
        <v>#N/A</v>
      </c>
      <c r="E364" s="74" t="e">
        <v>#N/A</v>
      </c>
      <c r="F364" s="74" t="e">
        <v>#N/A</v>
      </c>
      <c r="G364" s="74" t="e">
        <v>#N/A</v>
      </c>
      <c r="H364" s="74" t="e">
        <v>#N/A</v>
      </c>
      <c r="I364" s="74" t="e">
        <v>#N/A</v>
      </c>
      <c r="J364" s="74">
        <v>8349.7343602877609</v>
      </c>
      <c r="K364" s="74"/>
      <c r="L364" s="74"/>
      <c r="M364" s="74">
        <v>3645.1222499999999</v>
      </c>
      <c r="N364" s="74"/>
      <c r="O364" s="74"/>
      <c r="P364" s="74"/>
      <c r="Q364" s="74">
        <v>3740</v>
      </c>
    </row>
    <row r="365" spans="1:17" x14ac:dyDescent="0.25">
      <c r="A365" s="57">
        <v>47452</v>
      </c>
      <c r="B365" s="74" t="e">
        <v>#N/A</v>
      </c>
      <c r="C365" s="74" t="e">
        <v>#N/A</v>
      </c>
      <c r="D365" s="74" t="e">
        <v>#N/A</v>
      </c>
      <c r="E365" s="74" t="e">
        <v>#N/A</v>
      </c>
      <c r="F365" s="74" t="e">
        <v>#N/A</v>
      </c>
      <c r="G365" s="74" t="e">
        <v>#N/A</v>
      </c>
      <c r="H365" s="74" t="e">
        <v>#N/A</v>
      </c>
      <c r="I365" s="74" t="e">
        <v>#N/A</v>
      </c>
      <c r="J365" s="74">
        <v>8344.9439852455635</v>
      </c>
      <c r="K365" s="74"/>
      <c r="L365" s="74"/>
      <c r="M365" s="74">
        <v>3645.1222499999999</v>
      </c>
      <c r="N365" s="74"/>
      <c r="O365" s="74"/>
      <c r="P365" s="74"/>
      <c r="Q365" s="74">
        <v>3740</v>
      </c>
    </row>
    <row r="366" spans="1:17" x14ac:dyDescent="0.25">
      <c r="A366" s="57">
        <v>47483</v>
      </c>
      <c r="B366" s="74" t="e">
        <v>#N/A</v>
      </c>
      <c r="C366" s="74" t="e">
        <v>#N/A</v>
      </c>
      <c r="D366" s="74" t="e">
        <v>#N/A</v>
      </c>
      <c r="E366" s="74" t="e">
        <v>#N/A</v>
      </c>
      <c r="F366" s="74" t="e">
        <v>#N/A</v>
      </c>
      <c r="G366" s="74" t="e">
        <v>#N/A</v>
      </c>
      <c r="H366" s="74" t="e">
        <v>#N/A</v>
      </c>
      <c r="I366" s="74" t="e">
        <v>#N/A</v>
      </c>
      <c r="J366" s="74">
        <v>8340.153610203366</v>
      </c>
      <c r="K366" s="74"/>
      <c r="L366" s="74"/>
      <c r="M366" s="74">
        <v>3645.1222499999999</v>
      </c>
      <c r="N366" s="74"/>
      <c r="O366" s="74"/>
      <c r="P366" s="74"/>
      <c r="Q366" s="74">
        <v>3740</v>
      </c>
    </row>
    <row r="367" spans="1:17" x14ac:dyDescent="0.25">
      <c r="A367" s="57">
        <v>47514</v>
      </c>
      <c r="B367" s="74" t="e">
        <v>#N/A</v>
      </c>
      <c r="C367" s="74" t="e">
        <v>#N/A</v>
      </c>
      <c r="D367" s="74" t="e">
        <v>#N/A</v>
      </c>
      <c r="E367" s="74" t="e">
        <v>#N/A</v>
      </c>
      <c r="F367" s="74" t="e">
        <v>#N/A</v>
      </c>
      <c r="G367" s="74" t="e">
        <v>#N/A</v>
      </c>
      <c r="H367" s="74" t="e">
        <v>#N/A</v>
      </c>
      <c r="I367" s="74" t="e">
        <v>#N/A</v>
      </c>
      <c r="J367" s="74">
        <v>8335.3632351611686</v>
      </c>
      <c r="K367" s="74"/>
      <c r="L367" s="74"/>
      <c r="M367" s="74">
        <v>3645.1222499999999</v>
      </c>
      <c r="N367" s="74"/>
      <c r="O367" s="74"/>
      <c r="P367" s="74"/>
      <c r="Q367" s="74">
        <v>3740</v>
      </c>
    </row>
    <row r="368" spans="1:17" x14ac:dyDescent="0.25">
      <c r="A368" s="57">
        <v>47542</v>
      </c>
      <c r="B368" s="74" t="e">
        <v>#N/A</v>
      </c>
      <c r="C368" s="74" t="e">
        <v>#N/A</v>
      </c>
      <c r="D368" s="74" t="e">
        <v>#N/A</v>
      </c>
      <c r="E368" s="74" t="e">
        <v>#N/A</v>
      </c>
      <c r="F368" s="74" t="e">
        <v>#N/A</v>
      </c>
      <c r="G368" s="74" t="e">
        <v>#N/A</v>
      </c>
      <c r="H368" s="74" t="e">
        <v>#N/A</v>
      </c>
      <c r="I368" s="74" t="e">
        <v>#N/A</v>
      </c>
      <c r="J368" s="74">
        <v>8330.5728601189712</v>
      </c>
      <c r="K368" s="74"/>
      <c r="L368" s="74"/>
      <c r="M368" s="74">
        <v>3645.1222499999999</v>
      </c>
      <c r="N368" s="74"/>
      <c r="O368" s="74"/>
      <c r="P368" s="74"/>
      <c r="Q368" s="74">
        <v>3740</v>
      </c>
    </row>
    <row r="369" spans="1:17" x14ac:dyDescent="0.25">
      <c r="A369" s="57">
        <v>47573</v>
      </c>
      <c r="B369" s="74" t="e">
        <v>#N/A</v>
      </c>
      <c r="C369" s="74" t="e">
        <v>#N/A</v>
      </c>
      <c r="D369" s="74" t="e">
        <v>#N/A</v>
      </c>
      <c r="E369" s="74" t="e">
        <v>#N/A</v>
      </c>
      <c r="F369" s="74" t="e">
        <v>#N/A</v>
      </c>
      <c r="G369" s="74" t="e">
        <v>#N/A</v>
      </c>
      <c r="H369" s="74" t="e">
        <v>#N/A</v>
      </c>
      <c r="I369" s="74" t="e">
        <v>#N/A</v>
      </c>
      <c r="J369" s="74">
        <v>8325.7824850767738</v>
      </c>
      <c r="K369" s="74"/>
      <c r="L369" s="74"/>
      <c r="M369" s="74">
        <v>3645.1222499999999</v>
      </c>
      <c r="N369" s="74"/>
      <c r="O369" s="74"/>
      <c r="P369" s="74"/>
      <c r="Q369" s="74">
        <v>3740</v>
      </c>
    </row>
    <row r="370" spans="1:17" x14ac:dyDescent="0.25">
      <c r="A370" s="57">
        <v>47603</v>
      </c>
      <c r="B370" s="74" t="e">
        <v>#N/A</v>
      </c>
      <c r="C370" s="74" t="e">
        <v>#N/A</v>
      </c>
      <c r="D370" s="74" t="e">
        <v>#N/A</v>
      </c>
      <c r="E370" s="74" t="e">
        <v>#N/A</v>
      </c>
      <c r="F370" s="74" t="e">
        <v>#N/A</v>
      </c>
      <c r="G370" s="74" t="e">
        <v>#N/A</v>
      </c>
      <c r="H370" s="74" t="e">
        <v>#N/A</v>
      </c>
      <c r="I370" s="74" t="e">
        <v>#N/A</v>
      </c>
      <c r="J370" s="74">
        <v>8320.9921100345764</v>
      </c>
      <c r="K370" s="74"/>
      <c r="L370" s="74"/>
      <c r="M370" s="74">
        <v>3645.1222499999999</v>
      </c>
      <c r="N370" s="74"/>
      <c r="O370" s="74"/>
      <c r="P370" s="74"/>
      <c r="Q370" s="74">
        <v>3740</v>
      </c>
    </row>
    <row r="371" spans="1:17" x14ac:dyDescent="0.25">
      <c r="A371" s="57">
        <v>47634</v>
      </c>
      <c r="B371" s="74" t="e">
        <v>#N/A</v>
      </c>
      <c r="C371" s="74" t="e">
        <v>#N/A</v>
      </c>
      <c r="D371" s="74" t="e">
        <v>#N/A</v>
      </c>
      <c r="E371" s="74" t="e">
        <v>#N/A</v>
      </c>
      <c r="F371" s="74" t="e">
        <v>#N/A</v>
      </c>
      <c r="G371" s="74" t="e">
        <v>#N/A</v>
      </c>
      <c r="H371" s="74" t="e">
        <v>#N/A</v>
      </c>
      <c r="I371" s="74" t="e">
        <v>#N/A</v>
      </c>
      <c r="J371" s="74">
        <v>8316.201734992379</v>
      </c>
      <c r="K371" s="74"/>
      <c r="L371" s="74"/>
      <c r="M371" s="74">
        <v>3645.1222499999999</v>
      </c>
      <c r="N371" s="74"/>
      <c r="O371" s="74"/>
      <c r="P371" s="74"/>
      <c r="Q371" s="74">
        <v>3740</v>
      </c>
    </row>
    <row r="372" spans="1:17" x14ac:dyDescent="0.25">
      <c r="A372" s="57">
        <v>47664</v>
      </c>
      <c r="B372" s="74" t="e">
        <v>#N/A</v>
      </c>
      <c r="C372" s="74" t="e">
        <v>#N/A</v>
      </c>
      <c r="D372" s="74" t="e">
        <v>#N/A</v>
      </c>
      <c r="E372" s="74" t="e">
        <v>#N/A</v>
      </c>
      <c r="F372" s="74" t="e">
        <v>#N/A</v>
      </c>
      <c r="G372" s="74" t="e">
        <v>#N/A</v>
      </c>
      <c r="H372" s="74" t="e">
        <v>#N/A</v>
      </c>
      <c r="I372" s="74" t="e">
        <v>#N/A</v>
      </c>
      <c r="J372" s="74">
        <v>8311.4113599501779</v>
      </c>
      <c r="K372" s="74">
        <v>467.09313903927392</v>
      </c>
      <c r="L372" s="74">
        <v>4190.5871853818617</v>
      </c>
      <c r="M372" s="74">
        <v>3645.1222499999999</v>
      </c>
      <c r="N372" s="74">
        <v>8096.5509775614992</v>
      </c>
      <c r="O372" s="74">
        <v>467.09313903927392</v>
      </c>
      <c r="P372" s="74">
        <v>3889.4578385222248</v>
      </c>
      <c r="Q372" s="74">
        <v>3740</v>
      </c>
    </row>
    <row r="373" spans="1:17" x14ac:dyDescent="0.25">
      <c r="A373" s="57">
        <v>47695</v>
      </c>
      <c r="B373" s="74" t="e">
        <v>#N/A</v>
      </c>
      <c r="C373" s="74" t="e">
        <v>#N/A</v>
      </c>
      <c r="D373" s="74" t="e">
        <v>#N/A</v>
      </c>
      <c r="E373" s="74" t="e">
        <v>#N/A</v>
      </c>
      <c r="F373" s="74" t="e">
        <v>#N/A</v>
      </c>
      <c r="G373" s="74" t="e">
        <v>#N/A</v>
      </c>
      <c r="H373" s="74" t="e">
        <v>#N/A</v>
      </c>
      <c r="I373" s="74" t="e">
        <v>#N/A</v>
      </c>
      <c r="J373" s="74">
        <v>8306.6688106701349</v>
      </c>
      <c r="K373" s="74"/>
      <c r="L373" s="74"/>
      <c r="M373" s="74">
        <v>3645.1222499999999</v>
      </c>
      <c r="N373" s="74"/>
      <c r="O373" s="74"/>
      <c r="P373" s="74"/>
      <c r="Q373" s="74">
        <v>3740</v>
      </c>
    </row>
    <row r="374" spans="1:17" x14ac:dyDescent="0.25">
      <c r="A374" s="57">
        <v>47726</v>
      </c>
      <c r="B374" s="74" t="e">
        <v>#N/A</v>
      </c>
      <c r="C374" s="74" t="e">
        <v>#N/A</v>
      </c>
      <c r="D374" s="74" t="e">
        <v>#N/A</v>
      </c>
      <c r="E374" s="74" t="e">
        <v>#N/A</v>
      </c>
      <c r="F374" s="74" t="e">
        <v>#N/A</v>
      </c>
      <c r="G374" s="74" t="e">
        <v>#N/A</v>
      </c>
      <c r="H374" s="74" t="e">
        <v>#N/A</v>
      </c>
      <c r="I374" s="74" t="e">
        <v>#N/A</v>
      </c>
      <c r="J374" s="74">
        <v>8301.9262613900919</v>
      </c>
      <c r="K374" s="74"/>
      <c r="L374" s="74"/>
      <c r="M374" s="74">
        <v>3645.1222499999999</v>
      </c>
      <c r="N374" s="74"/>
      <c r="O374" s="74"/>
      <c r="P374" s="74"/>
      <c r="Q374" s="74">
        <v>3740</v>
      </c>
    </row>
    <row r="375" spans="1:17" x14ac:dyDescent="0.25">
      <c r="A375" s="57">
        <v>47756</v>
      </c>
      <c r="B375" s="74" t="e">
        <v>#N/A</v>
      </c>
      <c r="C375" s="74" t="e">
        <v>#N/A</v>
      </c>
      <c r="D375" s="74" t="e">
        <v>#N/A</v>
      </c>
      <c r="E375" s="74" t="e">
        <v>#N/A</v>
      </c>
      <c r="F375" s="74" t="e">
        <v>#N/A</v>
      </c>
      <c r="G375" s="74" t="e">
        <v>#N/A</v>
      </c>
      <c r="H375" s="74" t="e">
        <v>#N/A</v>
      </c>
      <c r="I375" s="74" t="e">
        <v>#N/A</v>
      </c>
      <c r="J375" s="74">
        <v>8297.1837121100489</v>
      </c>
      <c r="K375" s="74"/>
      <c r="L375" s="74"/>
      <c r="M375" s="74">
        <v>3645.1222499999999</v>
      </c>
      <c r="N375" s="74"/>
      <c r="O375" s="74"/>
      <c r="P375" s="74"/>
      <c r="Q375" s="74">
        <v>3740</v>
      </c>
    </row>
    <row r="376" spans="1:17" x14ac:dyDescent="0.25">
      <c r="A376" s="57">
        <v>47787</v>
      </c>
      <c r="B376" s="74" t="e">
        <v>#N/A</v>
      </c>
      <c r="C376" s="74" t="e">
        <v>#N/A</v>
      </c>
      <c r="D376" s="74" t="e">
        <v>#N/A</v>
      </c>
      <c r="E376" s="74" t="e">
        <v>#N/A</v>
      </c>
      <c r="F376" s="74" t="e">
        <v>#N/A</v>
      </c>
      <c r="G376" s="74" t="e">
        <v>#N/A</v>
      </c>
      <c r="H376" s="74" t="e">
        <v>#N/A</v>
      </c>
      <c r="I376" s="74" t="e">
        <v>#N/A</v>
      </c>
      <c r="J376" s="74">
        <v>8292.4411628300059</v>
      </c>
      <c r="K376" s="74"/>
      <c r="L376" s="74"/>
      <c r="M376" s="74">
        <v>3645.1222499999999</v>
      </c>
      <c r="N376" s="74"/>
      <c r="O376" s="74"/>
      <c r="P376" s="74"/>
      <c r="Q376" s="74">
        <v>3740</v>
      </c>
    </row>
    <row r="377" spans="1:17" x14ac:dyDescent="0.25">
      <c r="A377" s="57">
        <v>47817</v>
      </c>
      <c r="B377" s="74" t="e">
        <v>#N/A</v>
      </c>
      <c r="C377" s="74" t="e">
        <v>#N/A</v>
      </c>
      <c r="D377" s="74" t="e">
        <v>#N/A</v>
      </c>
      <c r="E377" s="74" t="e">
        <v>#N/A</v>
      </c>
      <c r="F377" s="74" t="e">
        <v>#N/A</v>
      </c>
      <c r="G377" s="74" t="e">
        <v>#N/A</v>
      </c>
      <c r="H377" s="74" t="e">
        <v>#N/A</v>
      </c>
      <c r="I377" s="74" t="e">
        <v>#N/A</v>
      </c>
      <c r="J377" s="74">
        <v>8287.6986135499628</v>
      </c>
      <c r="K377" s="74"/>
      <c r="L377" s="74"/>
      <c r="M377" s="74">
        <v>3645.1222499999999</v>
      </c>
      <c r="N377" s="74"/>
      <c r="O377" s="74"/>
      <c r="P377" s="74"/>
      <c r="Q377" s="74">
        <v>3740</v>
      </c>
    </row>
    <row r="378" spans="1:17" x14ac:dyDescent="0.25">
      <c r="A378" s="57">
        <v>47848</v>
      </c>
      <c r="B378" s="74" t="e">
        <v>#N/A</v>
      </c>
      <c r="C378" s="74" t="e">
        <v>#N/A</v>
      </c>
      <c r="D378" s="74" t="e">
        <v>#N/A</v>
      </c>
      <c r="E378" s="74" t="e">
        <v>#N/A</v>
      </c>
      <c r="F378" s="74" t="e">
        <v>#N/A</v>
      </c>
      <c r="G378" s="74" t="e">
        <v>#N/A</v>
      </c>
      <c r="H378" s="74" t="e">
        <v>#N/A</v>
      </c>
      <c r="I378" s="74" t="e">
        <v>#N/A</v>
      </c>
      <c r="J378" s="74">
        <v>8282.9560642699198</v>
      </c>
      <c r="K378" s="74"/>
      <c r="L378" s="74"/>
      <c r="M378" s="74">
        <v>3645.1222499999999</v>
      </c>
      <c r="N378" s="74"/>
      <c r="O378" s="74"/>
      <c r="P378" s="74"/>
      <c r="Q378" s="74">
        <v>3740</v>
      </c>
    </row>
    <row r="379" spans="1:17" x14ac:dyDescent="0.25">
      <c r="A379" s="57">
        <v>47879</v>
      </c>
      <c r="B379" s="74" t="e">
        <v>#N/A</v>
      </c>
      <c r="C379" s="74" t="e">
        <v>#N/A</v>
      </c>
      <c r="D379" s="74" t="e">
        <v>#N/A</v>
      </c>
      <c r="E379" s="74" t="e">
        <v>#N/A</v>
      </c>
      <c r="F379" s="74" t="e">
        <v>#N/A</v>
      </c>
      <c r="G379" s="74" t="e">
        <v>#N/A</v>
      </c>
      <c r="H379" s="74" t="e">
        <v>#N/A</v>
      </c>
      <c r="I379" s="74" t="e">
        <v>#N/A</v>
      </c>
      <c r="J379" s="74">
        <v>8278.2135149898768</v>
      </c>
      <c r="K379" s="74"/>
      <c r="L379" s="74"/>
      <c r="M379" s="74">
        <v>3645.1222499999999</v>
      </c>
      <c r="N379" s="74"/>
      <c r="O379" s="74"/>
      <c r="P379" s="74"/>
      <c r="Q379" s="74">
        <v>3740</v>
      </c>
    </row>
    <row r="380" spans="1:17" x14ac:dyDescent="0.25">
      <c r="A380" s="57">
        <v>47907</v>
      </c>
      <c r="B380" s="74" t="e">
        <v>#N/A</v>
      </c>
      <c r="C380" s="74" t="e">
        <v>#N/A</v>
      </c>
      <c r="D380" s="74" t="e">
        <v>#N/A</v>
      </c>
      <c r="E380" s="74" t="e">
        <v>#N/A</v>
      </c>
      <c r="F380" s="74" t="e">
        <v>#N/A</v>
      </c>
      <c r="G380" s="74" t="e">
        <v>#N/A</v>
      </c>
      <c r="H380" s="74" t="e">
        <v>#N/A</v>
      </c>
      <c r="I380" s="74" t="e">
        <v>#N/A</v>
      </c>
      <c r="J380" s="74">
        <v>8273.4709657098338</v>
      </c>
      <c r="K380" s="74"/>
      <c r="L380" s="74"/>
      <c r="M380" s="74">
        <v>3645.1222499999999</v>
      </c>
      <c r="N380" s="74"/>
      <c r="O380" s="74"/>
      <c r="P380" s="74"/>
      <c r="Q380" s="74">
        <v>3740</v>
      </c>
    </row>
    <row r="381" spans="1:17" x14ac:dyDescent="0.25">
      <c r="A381" s="57">
        <v>47938</v>
      </c>
      <c r="B381" s="74" t="e">
        <v>#N/A</v>
      </c>
      <c r="C381" s="74" t="e">
        <v>#N/A</v>
      </c>
      <c r="D381" s="74" t="e">
        <v>#N/A</v>
      </c>
      <c r="E381" s="74" t="e">
        <v>#N/A</v>
      </c>
      <c r="F381" s="74" t="e">
        <v>#N/A</v>
      </c>
      <c r="G381" s="74" t="e">
        <v>#N/A</v>
      </c>
      <c r="H381" s="74" t="e">
        <v>#N/A</v>
      </c>
      <c r="I381" s="74" t="e">
        <v>#N/A</v>
      </c>
      <c r="J381" s="74">
        <v>8268.7284164297907</v>
      </c>
      <c r="K381" s="74"/>
      <c r="L381" s="74"/>
      <c r="M381" s="74">
        <v>3645.1222499999999</v>
      </c>
      <c r="N381" s="74"/>
      <c r="O381" s="74"/>
      <c r="P381" s="74"/>
      <c r="Q381" s="74">
        <v>3740</v>
      </c>
    </row>
    <row r="382" spans="1:17" x14ac:dyDescent="0.25">
      <c r="A382" s="57">
        <v>47968</v>
      </c>
      <c r="B382" s="74" t="e">
        <v>#N/A</v>
      </c>
      <c r="C382" s="74" t="e">
        <v>#N/A</v>
      </c>
      <c r="D382" s="74" t="e">
        <v>#N/A</v>
      </c>
      <c r="E382" s="74" t="e">
        <v>#N/A</v>
      </c>
      <c r="F382" s="74" t="e">
        <v>#N/A</v>
      </c>
      <c r="G382" s="74" t="e">
        <v>#N/A</v>
      </c>
      <c r="H382" s="74" t="e">
        <v>#N/A</v>
      </c>
      <c r="I382" s="74" t="e">
        <v>#N/A</v>
      </c>
      <c r="J382" s="74">
        <v>8263.9858671497477</v>
      </c>
      <c r="K382" s="74"/>
      <c r="L382" s="74"/>
      <c r="M382" s="74">
        <v>3645.1222499999999</v>
      </c>
      <c r="N382" s="74"/>
      <c r="O382" s="74"/>
      <c r="P382" s="74"/>
      <c r="Q382" s="74">
        <v>3740</v>
      </c>
    </row>
    <row r="383" spans="1:17" x14ac:dyDescent="0.25">
      <c r="A383" s="57">
        <v>47999</v>
      </c>
      <c r="B383" s="74" t="e">
        <v>#N/A</v>
      </c>
      <c r="C383" s="74" t="e">
        <v>#N/A</v>
      </c>
      <c r="D383" s="74" t="e">
        <v>#N/A</v>
      </c>
      <c r="E383" s="74" t="e">
        <v>#N/A</v>
      </c>
      <c r="F383" s="74" t="e">
        <v>#N/A</v>
      </c>
      <c r="G383" s="74" t="e">
        <v>#N/A</v>
      </c>
      <c r="H383" s="74" t="e">
        <v>#N/A</v>
      </c>
      <c r="I383" s="74" t="e">
        <v>#N/A</v>
      </c>
      <c r="J383" s="74">
        <v>8259.2433178697047</v>
      </c>
      <c r="K383" s="74"/>
      <c r="L383" s="74"/>
      <c r="M383" s="74">
        <v>3645.1222499999999</v>
      </c>
      <c r="N383" s="74"/>
      <c r="O383" s="74"/>
      <c r="P383" s="74"/>
      <c r="Q383" s="74">
        <v>3740</v>
      </c>
    </row>
    <row r="384" spans="1:17" x14ac:dyDescent="0.25">
      <c r="A384" s="57">
        <v>48029</v>
      </c>
      <c r="B384" s="74" t="e">
        <v>#N/A</v>
      </c>
      <c r="C384" s="74" t="e">
        <v>#N/A</v>
      </c>
      <c r="D384" s="74" t="e">
        <v>#N/A</v>
      </c>
      <c r="E384" s="74" t="e">
        <v>#N/A</v>
      </c>
      <c r="F384" s="74" t="e">
        <v>#N/A</v>
      </c>
      <c r="G384" s="74" t="e">
        <v>#N/A</v>
      </c>
      <c r="H384" s="74" t="e">
        <v>#N/A</v>
      </c>
      <c r="I384" s="74" t="e">
        <v>#N/A</v>
      </c>
      <c r="J384" s="74">
        <v>8254.500768589658</v>
      </c>
      <c r="K384" s="74">
        <v>452.14736632922609</v>
      </c>
      <c r="L384" s="74">
        <v>4148.6813135280427</v>
      </c>
      <c r="M384" s="74">
        <v>3645.1222499999999</v>
      </c>
      <c r="N384" s="74">
        <v>8042.710626466228</v>
      </c>
      <c r="O384" s="74">
        <v>452.14736632922609</v>
      </c>
      <c r="P384" s="74">
        <v>3850.5632601370021</v>
      </c>
      <c r="Q384" s="74">
        <v>3740</v>
      </c>
    </row>
    <row r="385" spans="1:17" x14ac:dyDescent="0.25">
      <c r="A385" s="57">
        <v>48060</v>
      </c>
      <c r="B385" s="74" t="e">
        <v>#N/A</v>
      </c>
      <c r="C385" s="74" t="e">
        <v>#N/A</v>
      </c>
      <c r="D385" s="74" t="e">
        <v>#N/A</v>
      </c>
      <c r="E385" s="74" t="e">
        <v>#N/A</v>
      </c>
      <c r="F385" s="74" t="e">
        <v>#N/A</v>
      </c>
      <c r="G385" s="74" t="e">
        <v>#N/A</v>
      </c>
      <c r="H385" s="74" t="e">
        <v>#N/A</v>
      </c>
      <c r="I385" s="74" t="e">
        <v>#N/A</v>
      </c>
      <c r="J385" s="74"/>
      <c r="K385" s="74"/>
      <c r="L385" s="74"/>
      <c r="M385" s="74"/>
      <c r="N385" s="74"/>
      <c r="O385" s="74"/>
      <c r="P385" s="74"/>
      <c r="Q385" s="74">
        <v>3740</v>
      </c>
    </row>
    <row r="386" spans="1:17" x14ac:dyDescent="0.25">
      <c r="A386" s="57">
        <v>48091</v>
      </c>
      <c r="B386" s="74" t="e">
        <v>#N/A</v>
      </c>
      <c r="C386" s="74" t="e">
        <v>#N/A</v>
      </c>
      <c r="D386" s="74" t="e">
        <v>#N/A</v>
      </c>
      <c r="E386" s="74" t="e">
        <v>#N/A</v>
      </c>
      <c r="F386" s="74" t="e">
        <v>#N/A</v>
      </c>
      <c r="G386" s="74" t="e">
        <v>#N/A</v>
      </c>
      <c r="H386" s="74" t="e">
        <v>#N/A</v>
      </c>
      <c r="I386" s="74" t="e">
        <v>#N/A</v>
      </c>
      <c r="J386" s="74"/>
      <c r="K386" s="74"/>
      <c r="L386" s="74"/>
      <c r="M386" s="74"/>
      <c r="N386" s="74"/>
      <c r="O386" s="74"/>
      <c r="P386" s="74"/>
      <c r="Q386" s="74">
        <v>3740</v>
      </c>
    </row>
    <row r="387" spans="1:17" x14ac:dyDescent="0.25">
      <c r="A387" s="57">
        <v>48121</v>
      </c>
      <c r="B387" s="74" t="e">
        <v>#N/A</v>
      </c>
      <c r="C387" s="74" t="e">
        <v>#N/A</v>
      </c>
      <c r="D387" s="74" t="e">
        <v>#N/A</v>
      </c>
      <c r="E387" s="74" t="e">
        <v>#N/A</v>
      </c>
      <c r="F387" s="74" t="e">
        <v>#N/A</v>
      </c>
      <c r="G387" s="74" t="e">
        <v>#N/A</v>
      </c>
      <c r="H387" s="74" t="e">
        <v>#N/A</v>
      </c>
      <c r="I387" s="74" t="e">
        <v>#N/A</v>
      </c>
      <c r="J387" s="74"/>
      <c r="K387" s="74"/>
      <c r="L387" s="74"/>
      <c r="M387" s="74"/>
      <c r="N387" s="74"/>
      <c r="O387" s="74"/>
      <c r="P387" s="74"/>
      <c r="Q387" s="74">
        <v>3740</v>
      </c>
    </row>
    <row r="388" spans="1:17" x14ac:dyDescent="0.25">
      <c r="A388" s="57">
        <v>48152</v>
      </c>
      <c r="B388" s="74" t="e">
        <v>#N/A</v>
      </c>
      <c r="C388" s="74" t="e">
        <v>#N/A</v>
      </c>
      <c r="D388" s="74" t="e">
        <v>#N/A</v>
      </c>
      <c r="E388" s="74" t="e">
        <v>#N/A</v>
      </c>
      <c r="F388" s="74" t="e">
        <v>#N/A</v>
      </c>
      <c r="G388" s="74" t="e">
        <v>#N/A</v>
      </c>
      <c r="H388" s="74" t="e">
        <v>#N/A</v>
      </c>
      <c r="I388" s="74" t="e">
        <v>#N/A</v>
      </c>
      <c r="J388" s="74"/>
      <c r="K388" s="74"/>
      <c r="L388" s="74"/>
      <c r="M388" s="74"/>
      <c r="N388" s="74"/>
      <c r="O388" s="74"/>
      <c r="P388" s="74"/>
      <c r="Q388" s="74">
        <v>3740</v>
      </c>
    </row>
    <row r="389" spans="1:17" x14ac:dyDescent="0.25">
      <c r="A389" s="57">
        <v>48182</v>
      </c>
      <c r="B389" s="74" t="e">
        <v>#N/A</v>
      </c>
      <c r="C389" s="74" t="e">
        <v>#N/A</v>
      </c>
      <c r="D389" s="74" t="e">
        <v>#N/A</v>
      </c>
      <c r="E389" s="74" t="e">
        <v>#N/A</v>
      </c>
      <c r="F389" s="74" t="e">
        <v>#N/A</v>
      </c>
      <c r="G389" s="74" t="e">
        <v>#N/A</v>
      </c>
      <c r="H389" s="74" t="e">
        <v>#N/A</v>
      </c>
      <c r="I389" s="74" t="e">
        <v>#N/A</v>
      </c>
      <c r="J389" s="74"/>
      <c r="K389" s="74"/>
      <c r="L389" s="74"/>
      <c r="M389" s="74"/>
      <c r="N389" s="74"/>
      <c r="O389" s="74"/>
      <c r="P389" s="74"/>
      <c r="Q389" s="74">
        <v>3740</v>
      </c>
    </row>
    <row r="390" spans="1:17" x14ac:dyDescent="0.25">
      <c r="A390" s="57">
        <v>48213</v>
      </c>
      <c r="B390" s="74" t="e">
        <v>#N/A</v>
      </c>
      <c r="C390" s="74" t="e">
        <v>#N/A</v>
      </c>
      <c r="D390" s="74" t="e">
        <v>#N/A</v>
      </c>
      <c r="E390" s="74" t="e">
        <v>#N/A</v>
      </c>
      <c r="F390" s="74" t="e">
        <v>#N/A</v>
      </c>
      <c r="G390" s="74" t="e">
        <v>#N/A</v>
      </c>
      <c r="H390" s="74" t="e">
        <v>#N/A</v>
      </c>
      <c r="I390" s="74" t="e">
        <v>#N/A</v>
      </c>
      <c r="J390" s="74"/>
      <c r="K390" s="74"/>
      <c r="L390" s="74"/>
      <c r="M390" s="74"/>
      <c r="N390" s="74"/>
      <c r="O390" s="74"/>
      <c r="P390" s="74"/>
      <c r="Q390" s="74">
        <v>3740</v>
      </c>
    </row>
    <row r="391" spans="1:17" x14ac:dyDescent="0.25">
      <c r="A391" s="57">
        <v>48244</v>
      </c>
      <c r="B391" s="74" t="e">
        <v>#N/A</v>
      </c>
      <c r="C391" s="74" t="e">
        <v>#N/A</v>
      </c>
      <c r="D391" s="74" t="e">
        <v>#N/A</v>
      </c>
      <c r="E391" s="74" t="e">
        <v>#N/A</v>
      </c>
      <c r="F391" s="74" t="e">
        <v>#N/A</v>
      </c>
      <c r="G391" s="74" t="e">
        <v>#N/A</v>
      </c>
      <c r="H391" s="74" t="e">
        <v>#N/A</v>
      </c>
      <c r="I391" s="74" t="e">
        <v>#N/A</v>
      </c>
      <c r="J391" s="74"/>
      <c r="K391" s="74"/>
      <c r="L391" s="74"/>
      <c r="M391" s="74"/>
      <c r="N391" s="74"/>
      <c r="O391" s="74"/>
      <c r="P391" s="74"/>
      <c r="Q391" s="74">
        <v>3740</v>
      </c>
    </row>
    <row r="392" spans="1:17" x14ac:dyDescent="0.25">
      <c r="A392" s="57">
        <v>48273</v>
      </c>
      <c r="B392" s="74" t="e">
        <v>#N/A</v>
      </c>
      <c r="C392" s="74" t="e">
        <v>#N/A</v>
      </c>
      <c r="D392" s="74" t="e">
        <v>#N/A</v>
      </c>
      <c r="E392" s="74" t="e">
        <v>#N/A</v>
      </c>
      <c r="F392" s="74" t="e">
        <v>#N/A</v>
      </c>
      <c r="G392" s="74" t="e">
        <v>#N/A</v>
      </c>
      <c r="H392" s="74" t="e">
        <v>#N/A</v>
      </c>
      <c r="I392" s="74" t="e">
        <v>#N/A</v>
      </c>
      <c r="J392" s="74"/>
      <c r="K392" s="74"/>
      <c r="L392" s="74"/>
      <c r="M392" s="74"/>
      <c r="N392" s="74"/>
      <c r="O392" s="74"/>
      <c r="P392" s="74"/>
      <c r="Q392" s="74">
        <v>3740</v>
      </c>
    </row>
    <row r="393" spans="1:17" x14ac:dyDescent="0.25">
      <c r="A393" s="57">
        <v>48304</v>
      </c>
      <c r="B393" s="74" t="e">
        <v>#N/A</v>
      </c>
      <c r="C393" s="74" t="e">
        <v>#N/A</v>
      </c>
      <c r="D393" s="74" t="e">
        <v>#N/A</v>
      </c>
      <c r="E393" s="74" t="e">
        <v>#N/A</v>
      </c>
      <c r="F393" s="74" t="e">
        <v>#N/A</v>
      </c>
      <c r="G393" s="74" t="e">
        <v>#N/A</v>
      </c>
      <c r="H393" s="74" t="e">
        <v>#N/A</v>
      </c>
      <c r="I393" s="74" t="e">
        <v>#N/A</v>
      </c>
      <c r="J393" s="74"/>
      <c r="K393" s="74"/>
      <c r="L393" s="74"/>
      <c r="M393" s="74"/>
      <c r="N393" s="74"/>
      <c r="O393" s="74"/>
      <c r="P393" s="74"/>
      <c r="Q393" s="74">
        <v>3740</v>
      </c>
    </row>
    <row r="394" spans="1:17" x14ac:dyDescent="0.25">
      <c r="A394" s="57">
        <v>48334</v>
      </c>
      <c r="B394" s="74" t="e">
        <v>#N/A</v>
      </c>
      <c r="C394" s="74" t="e">
        <v>#N/A</v>
      </c>
      <c r="D394" s="74" t="e">
        <v>#N/A</v>
      </c>
      <c r="E394" s="74" t="e">
        <v>#N/A</v>
      </c>
      <c r="F394" s="74" t="e">
        <v>#N/A</v>
      </c>
      <c r="G394" s="74" t="e">
        <v>#N/A</v>
      </c>
      <c r="H394" s="74" t="e">
        <v>#N/A</v>
      </c>
      <c r="I394" s="74" t="e">
        <v>#N/A</v>
      </c>
      <c r="J394" s="74"/>
      <c r="K394" s="74"/>
      <c r="L394" s="74"/>
      <c r="M394" s="74"/>
      <c r="N394" s="74"/>
      <c r="O394" s="74"/>
      <c r="P394" s="74"/>
      <c r="Q394" s="74">
        <v>3740</v>
      </c>
    </row>
    <row r="395" spans="1:17" x14ac:dyDescent="0.25">
      <c r="A395" s="57">
        <v>48365</v>
      </c>
      <c r="B395" s="74" t="e">
        <v>#N/A</v>
      </c>
      <c r="C395" s="74" t="e">
        <v>#N/A</v>
      </c>
      <c r="D395" s="74" t="e">
        <v>#N/A</v>
      </c>
      <c r="E395" s="74" t="e">
        <v>#N/A</v>
      </c>
      <c r="F395" s="74" t="e">
        <v>#N/A</v>
      </c>
      <c r="G395" s="74" t="e">
        <v>#N/A</v>
      </c>
      <c r="H395" s="74" t="e">
        <v>#N/A</v>
      </c>
      <c r="I395" s="74" t="e">
        <v>#N/A</v>
      </c>
      <c r="J395" s="74"/>
      <c r="K395" s="74"/>
      <c r="L395" s="74"/>
      <c r="M395" s="74"/>
      <c r="N395" s="74"/>
      <c r="O395" s="74"/>
      <c r="P395" s="74"/>
      <c r="Q395" s="74">
        <v>3740</v>
      </c>
    </row>
    <row r="396" spans="1:17" x14ac:dyDescent="0.25">
      <c r="A396" s="57">
        <v>48395</v>
      </c>
      <c r="B396" s="74" t="e">
        <v>#N/A</v>
      </c>
      <c r="C396" s="74" t="e">
        <v>#N/A</v>
      </c>
      <c r="D396" s="74" t="e">
        <v>#N/A</v>
      </c>
      <c r="E396" s="74" t="e">
        <v>#N/A</v>
      </c>
      <c r="F396" s="74" t="e">
        <v>#N/A</v>
      </c>
      <c r="G396" s="74" t="e">
        <v>#N/A</v>
      </c>
      <c r="H396" s="74" t="e">
        <v>#N/A</v>
      </c>
      <c r="I396" s="74" t="e">
        <v>#N/A</v>
      </c>
      <c r="J396" s="74"/>
      <c r="K396" s="74"/>
      <c r="L396" s="74"/>
      <c r="M396" s="74"/>
      <c r="N396" s="74">
        <v>8040.5632601370016</v>
      </c>
      <c r="O396" s="74">
        <v>450</v>
      </c>
      <c r="P396" s="74">
        <v>3850.5632601370021</v>
      </c>
      <c r="Q396" s="74">
        <v>3740</v>
      </c>
    </row>
    <row r="397" spans="1:17" x14ac:dyDescent="0.25">
      <c r="A397" s="2"/>
    </row>
    <row r="398" spans="1:17" x14ac:dyDescent="0.25">
      <c r="A398" s="2"/>
    </row>
    <row r="399" spans="1:17" x14ac:dyDescent="0.25">
      <c r="A399" s="2"/>
    </row>
    <row r="400" spans="1:17"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sheetData>
  <mergeCells count="3">
    <mergeCell ref="B5:I5"/>
    <mergeCell ref="J5:M5"/>
    <mergeCell ref="N5:Q5"/>
  </mergeCells>
  <hyperlinks>
    <hyperlink ref="A2" location="Contents!A1" display="Back to contents page" xr:uid="{17E928E3-BE21-40B7-B060-E602D3B6B985}"/>
    <hyperlink ref="A3" location="'Definitions &amp; data notes'!A1" display="For more information on how to interpret these figures, please read the definitions and data notes" xr:uid="{B581F72E-DA9D-4BD9-B985-AC447FDF2368}"/>
  </hyperlinks>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78E90-3816-46F1-886B-392045D5978F}">
  <dimension ref="A1:K449"/>
  <sheetViews>
    <sheetView zoomScaleNormal="100" workbookViewId="0">
      <pane ySplit="6" topLeftCell="A7" activePane="bottomLeft" state="frozen"/>
      <selection activeCell="H39" sqref="H39"/>
      <selection pane="bottomLeft"/>
    </sheetView>
  </sheetViews>
  <sheetFormatPr defaultColWidth="9.140625" defaultRowHeight="15" x14ac:dyDescent="0.25"/>
  <cols>
    <col min="1" max="1" width="8.7109375" style="1" customWidth="1"/>
    <col min="2" max="9" width="17.7109375" style="3" customWidth="1"/>
    <col min="10" max="16384" width="9.140625" style="2"/>
  </cols>
  <sheetData>
    <row r="1" spans="1:11" x14ac:dyDescent="0.25">
      <c r="A1" s="58" t="s">
        <v>93</v>
      </c>
      <c r="B1" s="58"/>
      <c r="C1" s="58"/>
      <c r="D1" s="2"/>
      <c r="E1" s="59"/>
      <c r="F1" s="2"/>
      <c r="G1" s="2"/>
      <c r="H1" s="2"/>
      <c r="I1" s="2"/>
    </row>
    <row r="2" spans="1:11" x14ac:dyDescent="0.25">
      <c r="A2" s="59" t="s">
        <v>47</v>
      </c>
      <c r="B2" s="59"/>
      <c r="C2" s="59"/>
      <c r="D2" s="59"/>
      <c r="E2" s="59"/>
      <c r="F2" s="2"/>
      <c r="G2" s="2"/>
      <c r="H2" s="2"/>
      <c r="I2" s="2"/>
    </row>
    <row r="3" spans="1:11" x14ac:dyDescent="0.25">
      <c r="A3" s="59" t="s">
        <v>91</v>
      </c>
      <c r="B3" s="59"/>
      <c r="C3" s="59"/>
      <c r="D3" s="59"/>
      <c r="E3" s="2"/>
      <c r="F3" s="2"/>
      <c r="G3" s="2"/>
      <c r="H3" s="2"/>
      <c r="I3" s="2"/>
    </row>
    <row r="4" spans="1:11" x14ac:dyDescent="0.25">
      <c r="A4" s="2"/>
      <c r="B4" s="2"/>
      <c r="C4" s="2"/>
      <c r="D4" s="2"/>
      <c r="E4" s="2"/>
      <c r="F4" s="67" t="s">
        <v>139</v>
      </c>
      <c r="G4" s="2"/>
      <c r="H4" s="2"/>
      <c r="I4" s="2"/>
    </row>
    <row r="5" spans="1:11" ht="16.5" customHeight="1" x14ac:dyDescent="0.25">
      <c r="A5" s="2"/>
      <c r="B5" s="87" t="s">
        <v>6</v>
      </c>
      <c r="C5" s="88"/>
      <c r="D5" s="88"/>
      <c r="E5" s="89"/>
      <c r="F5" s="87" t="s">
        <v>7</v>
      </c>
      <c r="G5" s="90"/>
      <c r="H5" s="90"/>
      <c r="I5" s="91"/>
    </row>
    <row r="6" spans="1:11" ht="27" customHeight="1" x14ac:dyDescent="0.25">
      <c r="A6" s="60" t="s">
        <v>0</v>
      </c>
      <c r="B6" s="62" t="s">
        <v>94</v>
      </c>
      <c r="C6" s="62" t="s">
        <v>96</v>
      </c>
      <c r="D6" s="64" t="s">
        <v>95</v>
      </c>
      <c r="E6" s="62" t="s">
        <v>97</v>
      </c>
      <c r="F6" s="62" t="s">
        <v>42</v>
      </c>
      <c r="G6" s="62" t="s">
        <v>11</v>
      </c>
      <c r="H6" s="62" t="s">
        <v>12</v>
      </c>
      <c r="I6" s="62" t="s">
        <v>98</v>
      </c>
      <c r="J6" s="58" t="s">
        <v>99</v>
      </c>
    </row>
    <row r="7" spans="1:11" x14ac:dyDescent="0.25">
      <c r="A7" s="57">
        <v>36556</v>
      </c>
      <c r="B7" s="63">
        <v>5.4447393202636758E-2</v>
      </c>
      <c r="C7" s="63">
        <v>0.12811791383219956</v>
      </c>
      <c r="D7" s="63"/>
      <c r="E7" s="63"/>
      <c r="F7" s="63"/>
      <c r="G7" s="63"/>
      <c r="H7" s="63"/>
      <c r="I7" s="63"/>
    </row>
    <row r="8" spans="1:11" x14ac:dyDescent="0.25">
      <c r="A8" s="57">
        <v>36585</v>
      </c>
      <c r="B8" s="63">
        <v>4.9466463414634149E-2</v>
      </c>
      <c r="C8" s="63">
        <v>0.11829025844930417</v>
      </c>
      <c r="D8" s="63"/>
      <c r="E8" s="63"/>
      <c r="F8" s="63"/>
      <c r="G8" s="63"/>
      <c r="H8" s="63"/>
      <c r="I8" s="63"/>
      <c r="K8" s="46"/>
    </row>
    <row r="9" spans="1:11" x14ac:dyDescent="0.25">
      <c r="A9" s="57">
        <v>36616</v>
      </c>
      <c r="B9" s="63">
        <v>4.8463356973995272E-2</v>
      </c>
      <c r="C9" s="63">
        <v>0.12301936619718309</v>
      </c>
      <c r="D9" s="63"/>
      <c r="E9" s="63"/>
      <c r="F9" s="63"/>
      <c r="G9" s="63"/>
      <c r="H9" s="63"/>
      <c r="I9" s="63"/>
    </row>
    <row r="10" spans="1:11" x14ac:dyDescent="0.25">
      <c r="A10" s="57">
        <v>36646</v>
      </c>
      <c r="B10" s="63">
        <v>4.9691629955947135E-2</v>
      </c>
      <c r="C10" s="63">
        <v>0.12399309551208286</v>
      </c>
      <c r="D10" s="63"/>
      <c r="E10" s="63"/>
      <c r="F10" s="63"/>
      <c r="G10" s="63"/>
      <c r="H10" s="63"/>
      <c r="I10" s="63"/>
      <c r="K10" s="46"/>
    </row>
    <row r="11" spans="1:11" x14ac:dyDescent="0.25">
      <c r="A11" s="57">
        <v>36677</v>
      </c>
      <c r="B11" s="63">
        <v>4.393420150788211E-2</v>
      </c>
      <c r="C11" s="63">
        <v>0.11417697431018078</v>
      </c>
      <c r="D11" s="63"/>
      <c r="E11" s="63"/>
      <c r="F11" s="63"/>
      <c r="G11" s="63"/>
      <c r="H11" s="63"/>
      <c r="I11" s="63"/>
    </row>
    <row r="12" spans="1:11" x14ac:dyDescent="0.25">
      <c r="A12" s="57">
        <v>36707</v>
      </c>
      <c r="B12" s="63">
        <v>6.4375461936437547E-2</v>
      </c>
      <c r="C12" s="63">
        <v>0.13866799204771371</v>
      </c>
      <c r="D12" s="63"/>
      <c r="E12" s="63"/>
      <c r="F12" s="63"/>
      <c r="G12" s="63"/>
      <c r="H12" s="63"/>
      <c r="I12" s="63"/>
    </row>
    <row r="13" spans="1:11" x14ac:dyDescent="0.25">
      <c r="A13" s="57">
        <v>36738</v>
      </c>
      <c r="B13" s="63">
        <v>5.4219600725952811E-2</v>
      </c>
      <c r="C13" s="63">
        <v>0.14028868067865283</v>
      </c>
      <c r="D13" s="63"/>
      <c r="E13" s="63"/>
      <c r="F13" s="63"/>
      <c r="G13" s="63"/>
      <c r="H13" s="63"/>
      <c r="I13" s="63"/>
    </row>
    <row r="14" spans="1:11" x14ac:dyDescent="0.25">
      <c r="A14" s="57">
        <v>36769</v>
      </c>
      <c r="B14" s="63">
        <v>5.2323531485790845E-2</v>
      </c>
      <c r="C14" s="63">
        <v>0.14101964452759588</v>
      </c>
      <c r="D14" s="63"/>
      <c r="E14" s="63"/>
      <c r="F14" s="63"/>
      <c r="G14" s="63"/>
      <c r="H14" s="63"/>
      <c r="I14" s="63"/>
    </row>
    <row r="15" spans="1:11" x14ac:dyDescent="0.25">
      <c r="A15" s="57">
        <v>36799</v>
      </c>
      <c r="B15" s="63">
        <v>5.1086272040302264E-2</v>
      </c>
      <c r="C15" s="63">
        <v>0.12994638754148582</v>
      </c>
      <c r="D15" s="63"/>
      <c r="E15" s="63"/>
      <c r="F15" s="63"/>
      <c r="G15" s="63"/>
      <c r="H15" s="63"/>
      <c r="I15" s="63"/>
    </row>
    <row r="16" spans="1:11" x14ac:dyDescent="0.25">
      <c r="A16" s="57">
        <v>36830</v>
      </c>
      <c r="B16" s="63">
        <v>4.9397323079198405E-2</v>
      </c>
      <c r="C16" s="63">
        <v>0.13540372670807455</v>
      </c>
      <c r="D16" s="63"/>
      <c r="E16" s="63"/>
      <c r="F16" s="63"/>
      <c r="G16" s="63"/>
      <c r="H16" s="63"/>
      <c r="I16" s="63"/>
    </row>
    <row r="17" spans="1:9" x14ac:dyDescent="0.25">
      <c r="A17" s="57">
        <v>36860</v>
      </c>
      <c r="B17" s="63">
        <v>4.9112426035502955E-2</v>
      </c>
      <c r="C17" s="63">
        <v>0.13024809160305342</v>
      </c>
      <c r="D17" s="63"/>
      <c r="E17" s="63"/>
      <c r="F17" s="63"/>
      <c r="G17" s="63"/>
      <c r="H17" s="63"/>
      <c r="I17" s="63"/>
    </row>
    <row r="18" spans="1:9" x14ac:dyDescent="0.25">
      <c r="A18" s="57">
        <v>36891</v>
      </c>
      <c r="B18" s="63">
        <v>5.2462073057038733E-2</v>
      </c>
      <c r="C18" s="63">
        <v>0.12503242542153048</v>
      </c>
      <c r="D18" s="63">
        <v>5.1486273272325654E-2</v>
      </c>
      <c r="E18" s="63">
        <v>0.12902486774690716</v>
      </c>
      <c r="F18" s="63"/>
      <c r="G18" s="63"/>
      <c r="H18" s="63"/>
      <c r="I18" s="63"/>
    </row>
    <row r="19" spans="1:9" x14ac:dyDescent="0.25">
      <c r="A19" s="57">
        <v>36922</v>
      </c>
      <c r="B19" s="63">
        <v>6.040216550657386E-2</v>
      </c>
      <c r="C19" s="63">
        <v>0.15566750629722922</v>
      </c>
      <c r="D19" s="63">
        <v>5.1991559120595623E-2</v>
      </c>
      <c r="E19" s="63">
        <v>0.13127373287105829</v>
      </c>
      <c r="F19" s="63"/>
      <c r="G19" s="63"/>
      <c r="H19" s="63"/>
      <c r="I19" s="63"/>
    </row>
    <row r="20" spans="1:9" x14ac:dyDescent="0.25">
      <c r="A20" s="57">
        <v>36950</v>
      </c>
      <c r="B20" s="63">
        <v>6.1164610291904904E-2</v>
      </c>
      <c r="C20" s="63">
        <v>0.15858389912706111</v>
      </c>
      <c r="D20" s="63">
        <v>5.2961450169198919E-2</v>
      </c>
      <c r="E20" s="63">
        <v>0.13466924787873796</v>
      </c>
      <c r="F20" s="63"/>
      <c r="G20" s="63"/>
      <c r="H20" s="63"/>
      <c r="I20" s="63"/>
    </row>
    <row r="21" spans="1:9" x14ac:dyDescent="0.25">
      <c r="A21" s="57">
        <v>36981</v>
      </c>
      <c r="B21" s="63">
        <v>5.9925352502073544E-2</v>
      </c>
      <c r="C21" s="63">
        <v>0.15500115500115499</v>
      </c>
      <c r="D21" s="63">
        <v>5.4025177391883651E-2</v>
      </c>
      <c r="E21" s="63">
        <v>0.1375850727126042</v>
      </c>
      <c r="F21" s="63"/>
      <c r="G21" s="63"/>
      <c r="H21" s="63"/>
      <c r="I21" s="63"/>
    </row>
    <row r="22" spans="1:9" x14ac:dyDescent="0.25">
      <c r="A22" s="57">
        <v>37011</v>
      </c>
      <c r="B22" s="63">
        <v>5.7439558656498461E-2</v>
      </c>
      <c r="C22" s="63">
        <v>0.15526751241036954</v>
      </c>
      <c r="D22" s="63">
        <v>5.4595313798122269E-2</v>
      </c>
      <c r="E22" s="63">
        <v>0.13988162751850858</v>
      </c>
      <c r="F22" s="63"/>
      <c r="G22" s="63"/>
      <c r="H22" s="63"/>
      <c r="I22" s="63"/>
    </row>
    <row r="23" spans="1:9" x14ac:dyDescent="0.25">
      <c r="A23" s="57">
        <v>37042</v>
      </c>
      <c r="B23" s="63">
        <v>5.3540706076663683E-2</v>
      </c>
      <c r="C23" s="63">
        <v>0.15079737335834897</v>
      </c>
      <c r="D23" s="63">
        <v>5.5471542480065986E-2</v>
      </c>
      <c r="E23" s="63">
        <v>0.14306605425222962</v>
      </c>
      <c r="F23" s="63"/>
      <c r="G23" s="63"/>
      <c r="H23" s="63"/>
      <c r="I23" s="63"/>
    </row>
    <row r="24" spans="1:9" x14ac:dyDescent="0.25">
      <c r="A24" s="57">
        <v>37072</v>
      </c>
      <c r="B24" s="63">
        <v>5.5452716297786718E-2</v>
      </c>
      <c r="C24" s="63">
        <v>0.14668153931957614</v>
      </c>
      <c r="D24" s="63">
        <v>5.4712030354322531E-2</v>
      </c>
      <c r="E24" s="63">
        <v>0.14370336499490782</v>
      </c>
      <c r="F24" s="63"/>
      <c r="G24" s="63"/>
      <c r="H24" s="63"/>
      <c r="I24" s="63"/>
    </row>
    <row r="25" spans="1:9" x14ac:dyDescent="0.25">
      <c r="A25" s="57">
        <v>37103</v>
      </c>
      <c r="B25" s="63">
        <v>5.7230533179900268E-2</v>
      </c>
      <c r="C25" s="63">
        <v>0.15625</v>
      </c>
      <c r="D25" s="63">
        <v>5.4959869971146699E-2</v>
      </c>
      <c r="E25" s="63">
        <v>0.14500291254056752</v>
      </c>
      <c r="F25" s="63"/>
      <c r="G25" s="63"/>
      <c r="H25" s="63"/>
      <c r="I25" s="63"/>
    </row>
    <row r="26" spans="1:9" x14ac:dyDescent="0.25">
      <c r="A26" s="57">
        <v>37134</v>
      </c>
      <c r="B26" s="63">
        <v>5.7590139548062622E-2</v>
      </c>
      <c r="C26" s="63">
        <v>0.16645712848881067</v>
      </c>
      <c r="D26" s="63">
        <v>5.5429507783449926E-2</v>
      </c>
      <c r="E26" s="63">
        <v>0.1471456383847265</v>
      </c>
      <c r="F26" s="63"/>
      <c r="G26" s="63"/>
      <c r="H26" s="63"/>
      <c r="I26" s="63"/>
    </row>
    <row r="27" spans="1:9" x14ac:dyDescent="0.25">
      <c r="A27" s="57">
        <v>37164</v>
      </c>
      <c r="B27" s="63">
        <v>6.0853617872624208E-2</v>
      </c>
      <c r="C27" s="63">
        <v>0.1642405932436144</v>
      </c>
      <c r="D27" s="63">
        <v>5.6190729415935475E-2</v>
      </c>
      <c r="E27" s="63">
        <v>0.14987471837955066</v>
      </c>
      <c r="F27" s="63"/>
      <c r="G27" s="63"/>
      <c r="H27" s="63"/>
      <c r="I27" s="63"/>
    </row>
    <row r="28" spans="1:9" x14ac:dyDescent="0.25">
      <c r="A28" s="57">
        <v>37195</v>
      </c>
      <c r="B28" s="63">
        <v>5.6978186328153498E-2</v>
      </c>
      <c r="C28" s="63">
        <v>0.15469208211143695</v>
      </c>
      <c r="D28" s="63">
        <v>5.6839882134230392E-2</v>
      </c>
      <c r="E28" s="63">
        <v>0.1515138772077376</v>
      </c>
      <c r="F28" s="63"/>
      <c r="G28" s="63"/>
      <c r="H28" s="63"/>
      <c r="I28" s="63"/>
    </row>
    <row r="29" spans="1:9" x14ac:dyDescent="0.25">
      <c r="A29" s="57">
        <v>37225</v>
      </c>
      <c r="B29" s="63">
        <v>5.8044883986306584E-2</v>
      </c>
      <c r="C29" s="63">
        <v>0.15278474661314601</v>
      </c>
      <c r="D29" s="63">
        <v>5.7602474472494947E-2</v>
      </c>
      <c r="E29" s="63">
        <v>0.15350339992397685</v>
      </c>
      <c r="F29" s="63"/>
      <c r="G29" s="63"/>
      <c r="H29" s="63"/>
      <c r="I29" s="63"/>
    </row>
    <row r="30" spans="1:9" x14ac:dyDescent="0.25">
      <c r="A30" s="57">
        <v>37256</v>
      </c>
      <c r="B30" s="63">
        <v>5.9912197641387624E-2</v>
      </c>
      <c r="C30" s="63">
        <v>0.15444325481798715</v>
      </c>
      <c r="D30" s="63">
        <v>5.8157612523716755E-2</v>
      </c>
      <c r="E30" s="63">
        <v>0.15590134434211919</v>
      </c>
      <c r="F30" s="63"/>
      <c r="G30" s="63"/>
      <c r="H30" s="63"/>
      <c r="I30" s="63"/>
    </row>
    <row r="31" spans="1:9" x14ac:dyDescent="0.25">
      <c r="A31" s="57">
        <v>37287</v>
      </c>
      <c r="B31" s="63">
        <v>5.2521311949140295E-2</v>
      </c>
      <c r="C31" s="63">
        <v>0.15465774575398869</v>
      </c>
      <c r="D31" s="63">
        <v>5.7482287177998879E-2</v>
      </c>
      <c r="E31" s="63">
        <v>0.15581854043392504</v>
      </c>
      <c r="F31" s="63"/>
      <c r="G31" s="63"/>
      <c r="H31" s="63"/>
      <c r="I31" s="63"/>
    </row>
    <row r="32" spans="1:9" x14ac:dyDescent="0.25">
      <c r="A32" s="57">
        <v>37315</v>
      </c>
      <c r="B32" s="63">
        <v>6.0817231548938866E-2</v>
      </c>
      <c r="C32" s="63">
        <v>0.16495402920497565</v>
      </c>
      <c r="D32" s="63">
        <v>5.7439003528957089E-2</v>
      </c>
      <c r="E32" s="63">
        <v>0.15629748528624934</v>
      </c>
      <c r="F32" s="63"/>
      <c r="G32" s="63"/>
      <c r="H32" s="63"/>
      <c r="I32" s="63"/>
    </row>
    <row r="33" spans="1:9" x14ac:dyDescent="0.25">
      <c r="A33" s="57">
        <v>37346</v>
      </c>
      <c r="B33" s="63">
        <v>5.2342438577750651E-2</v>
      </c>
      <c r="C33" s="63">
        <v>0.14238828578641757</v>
      </c>
      <c r="D33" s="63">
        <v>5.6782233583639562E-2</v>
      </c>
      <c r="E33" s="63">
        <v>0.15523006234225684</v>
      </c>
      <c r="F33" s="63"/>
      <c r="G33" s="63"/>
      <c r="H33" s="63"/>
      <c r="I33" s="63"/>
    </row>
    <row r="34" spans="1:9" x14ac:dyDescent="0.25">
      <c r="A34" s="57">
        <v>37376</v>
      </c>
      <c r="B34" s="63">
        <v>6.0860607021158572E-2</v>
      </c>
      <c r="C34" s="63">
        <v>0.15390792291220556</v>
      </c>
      <c r="D34" s="63">
        <v>5.7058838538477243E-2</v>
      </c>
      <c r="E34" s="63">
        <v>0.15512083844448749</v>
      </c>
      <c r="F34" s="63"/>
      <c r="G34" s="63"/>
      <c r="H34" s="63"/>
      <c r="I34" s="63"/>
    </row>
    <row r="35" spans="1:9" x14ac:dyDescent="0.25">
      <c r="A35" s="57">
        <v>37407</v>
      </c>
      <c r="B35" s="63">
        <v>5.7819839734733348E-2</v>
      </c>
      <c r="C35" s="63">
        <v>0.1627579737335835</v>
      </c>
      <c r="D35" s="63">
        <v>5.7455348311882232E-2</v>
      </c>
      <c r="E35" s="63">
        <v>0.15621839154668904</v>
      </c>
      <c r="F35" s="63"/>
      <c r="G35" s="63"/>
      <c r="H35" s="63"/>
      <c r="I35" s="63"/>
    </row>
    <row r="36" spans="1:9" x14ac:dyDescent="0.25">
      <c r="A36" s="57">
        <v>37437</v>
      </c>
      <c r="B36" s="63">
        <v>6.1164811956786615E-2</v>
      </c>
      <c r="C36" s="63">
        <v>0.16534572287510249</v>
      </c>
      <c r="D36" s="63">
        <v>5.7905861467825462E-2</v>
      </c>
      <c r="E36" s="63">
        <v>0.15767082079931241</v>
      </c>
      <c r="F36" s="63"/>
      <c r="G36" s="63"/>
      <c r="H36" s="63"/>
      <c r="I36" s="63"/>
    </row>
    <row r="37" spans="1:9" x14ac:dyDescent="0.25">
      <c r="A37" s="57">
        <v>37468</v>
      </c>
      <c r="B37" s="63">
        <v>5.1289398280802291E-2</v>
      </c>
      <c r="C37" s="63">
        <v>0.13952912019826519</v>
      </c>
      <c r="D37" s="63">
        <v>5.7375384068459406E-2</v>
      </c>
      <c r="E37" s="63">
        <v>0.15622120803068287</v>
      </c>
      <c r="F37" s="63"/>
      <c r="G37" s="63"/>
      <c r="H37" s="63"/>
      <c r="I37" s="63"/>
    </row>
    <row r="38" spans="1:9" x14ac:dyDescent="0.25">
      <c r="A38" s="57">
        <v>37499</v>
      </c>
      <c r="B38" s="63">
        <v>5.7338468121523323E-2</v>
      </c>
      <c r="C38" s="63">
        <v>0.14996446339729921</v>
      </c>
      <c r="D38" s="63">
        <v>5.7352838422399938E-2</v>
      </c>
      <c r="E38" s="63">
        <v>0.15479057870617074</v>
      </c>
      <c r="F38" s="63"/>
      <c r="G38" s="63"/>
      <c r="H38" s="63"/>
      <c r="I38" s="63"/>
    </row>
    <row r="39" spans="1:9" x14ac:dyDescent="0.25">
      <c r="A39" s="57">
        <v>37529</v>
      </c>
      <c r="B39" s="63">
        <v>5.1618885712077893E-2</v>
      </c>
      <c r="C39" s="63">
        <v>0.14168865435356201</v>
      </c>
      <c r="D39" s="63">
        <v>5.6619142030888907E-2</v>
      </c>
      <c r="E39" s="63">
        <v>0.15300441951385346</v>
      </c>
      <c r="F39" s="63"/>
      <c r="G39" s="63"/>
      <c r="H39" s="63"/>
      <c r="I39" s="63"/>
    </row>
    <row r="40" spans="1:9" x14ac:dyDescent="0.25">
      <c r="A40" s="57">
        <v>37560</v>
      </c>
      <c r="B40" s="63">
        <v>5.18210197710718E-2</v>
      </c>
      <c r="C40" s="63">
        <v>0.13383492932056543</v>
      </c>
      <c r="D40" s="63">
        <v>5.6153430306382875E-2</v>
      </c>
      <c r="E40" s="63">
        <v>0.15108323831242873</v>
      </c>
      <c r="F40" s="63"/>
      <c r="G40" s="63"/>
      <c r="H40" s="63"/>
      <c r="I40" s="63"/>
    </row>
    <row r="41" spans="1:9" x14ac:dyDescent="0.25">
      <c r="A41" s="57">
        <v>37590</v>
      </c>
      <c r="B41" s="63">
        <v>5.8440131819846211E-2</v>
      </c>
      <c r="C41" s="63">
        <v>0.16289592760180996</v>
      </c>
      <c r="D41" s="63">
        <v>5.6193292896887063E-2</v>
      </c>
      <c r="E41" s="63">
        <v>0.15193241816261879</v>
      </c>
      <c r="F41" s="63"/>
      <c r="G41" s="63"/>
      <c r="H41" s="63"/>
      <c r="I41" s="63"/>
    </row>
    <row r="42" spans="1:9" x14ac:dyDescent="0.25">
      <c r="A42" s="57">
        <v>37621</v>
      </c>
      <c r="B42" s="63">
        <v>5.3257497414684593E-2</v>
      </c>
      <c r="C42" s="63">
        <v>0.14166666666666666</v>
      </c>
      <c r="D42" s="63">
        <v>5.5679728566740756E-2</v>
      </c>
      <c r="E42" s="63">
        <v>0.15085755021596009</v>
      </c>
      <c r="F42" s="63"/>
      <c r="G42" s="63"/>
      <c r="H42" s="63"/>
      <c r="I42" s="63"/>
    </row>
    <row r="43" spans="1:9" x14ac:dyDescent="0.25">
      <c r="A43" s="57">
        <v>37652</v>
      </c>
      <c r="B43" s="63">
        <v>4.9058831245490916E-2</v>
      </c>
      <c r="C43" s="63">
        <v>0.14365482233502538</v>
      </c>
      <c r="D43" s="63">
        <v>5.5328447439816346E-2</v>
      </c>
      <c r="E43" s="63">
        <v>0.14995392477171818</v>
      </c>
      <c r="F43" s="63"/>
      <c r="G43" s="63"/>
      <c r="H43" s="63"/>
      <c r="I43" s="63"/>
    </row>
    <row r="44" spans="1:9" x14ac:dyDescent="0.25">
      <c r="A44" s="57">
        <v>37680</v>
      </c>
      <c r="B44" s="63">
        <v>5.1986684609391598E-2</v>
      </c>
      <c r="C44" s="63">
        <v>0.13992673992673993</v>
      </c>
      <c r="D44" s="63">
        <v>5.4619880906763014E-2</v>
      </c>
      <c r="E44" s="63">
        <v>0.14794890435143837</v>
      </c>
      <c r="F44" s="63"/>
      <c r="G44" s="63"/>
      <c r="H44" s="63"/>
      <c r="I44" s="63"/>
    </row>
    <row r="45" spans="1:9" x14ac:dyDescent="0.25">
      <c r="A45" s="57">
        <v>37711</v>
      </c>
      <c r="B45" s="63">
        <v>5.1973506353068397E-2</v>
      </c>
      <c r="C45" s="63">
        <v>0.14052668375670008</v>
      </c>
      <c r="D45" s="63">
        <v>5.4563844454211044E-2</v>
      </c>
      <c r="E45" s="63">
        <v>0.14774626095925736</v>
      </c>
      <c r="F45" s="63"/>
      <c r="G45" s="63"/>
      <c r="H45" s="63"/>
      <c r="I45" s="63"/>
    </row>
    <row r="46" spans="1:9" x14ac:dyDescent="0.25">
      <c r="A46" s="57">
        <v>37741</v>
      </c>
      <c r="B46" s="63">
        <v>5.0990336508806799E-2</v>
      </c>
      <c r="C46" s="63">
        <v>0.14275362318840579</v>
      </c>
      <c r="D46" s="63">
        <v>5.3780842620083182E-2</v>
      </c>
      <c r="E46" s="63">
        <v>0.14685243151455635</v>
      </c>
      <c r="F46" s="63"/>
      <c r="G46" s="63"/>
      <c r="H46" s="63"/>
      <c r="I46" s="63"/>
    </row>
    <row r="47" spans="1:9" x14ac:dyDescent="0.25">
      <c r="A47" s="57">
        <v>37772</v>
      </c>
      <c r="B47" s="63">
        <v>5.2114850262426675E-2</v>
      </c>
      <c r="C47" s="63">
        <v>0.15075154730327145</v>
      </c>
      <c r="D47" s="63">
        <v>5.3277578184816536E-2</v>
      </c>
      <c r="E47" s="63">
        <v>0.14583121349640815</v>
      </c>
      <c r="F47" s="63"/>
      <c r="G47" s="63"/>
      <c r="H47" s="63"/>
      <c r="I47" s="63"/>
    </row>
    <row r="48" spans="1:9" x14ac:dyDescent="0.25">
      <c r="A48" s="57">
        <v>37802</v>
      </c>
      <c r="B48" s="63">
        <v>4.992507832720338E-2</v>
      </c>
      <c r="C48" s="63">
        <v>0.1424317617866005</v>
      </c>
      <c r="D48" s="63">
        <v>5.2427669448946043E-2</v>
      </c>
      <c r="E48" s="63">
        <v>0.14411230054534438</v>
      </c>
      <c r="F48" s="63"/>
      <c r="G48" s="63"/>
      <c r="H48" s="63"/>
      <c r="I48" s="63"/>
    </row>
    <row r="49" spans="1:9" x14ac:dyDescent="0.25">
      <c r="A49" s="57">
        <v>37833</v>
      </c>
      <c r="B49" s="63">
        <v>5.0578491496491115E-2</v>
      </c>
      <c r="C49" s="63">
        <v>0.14034687357371065</v>
      </c>
      <c r="D49" s="63">
        <v>5.2350906228091347E-2</v>
      </c>
      <c r="E49" s="63">
        <v>0.14415227550795273</v>
      </c>
      <c r="F49" s="63"/>
      <c r="G49" s="63"/>
      <c r="H49" s="63"/>
      <c r="I49" s="63"/>
    </row>
    <row r="50" spans="1:9" x14ac:dyDescent="0.25">
      <c r="A50" s="57">
        <v>37864</v>
      </c>
      <c r="B50" s="63">
        <v>5.1670525967581871E-2</v>
      </c>
      <c r="C50" s="63">
        <v>0.15131578947368421</v>
      </c>
      <c r="D50" s="63">
        <v>5.1892799424365116E-2</v>
      </c>
      <c r="E50" s="63">
        <v>0.14425010052271814</v>
      </c>
      <c r="F50" s="63"/>
      <c r="G50" s="63"/>
      <c r="H50" s="63"/>
      <c r="I50" s="63"/>
    </row>
    <row r="51" spans="1:9" x14ac:dyDescent="0.25">
      <c r="A51" s="57">
        <v>37894</v>
      </c>
      <c r="B51" s="63">
        <v>5.3276505061267979E-2</v>
      </c>
      <c r="C51" s="63">
        <v>0.14586786644565475</v>
      </c>
      <c r="D51" s="63">
        <v>5.20300700958315E-2</v>
      </c>
      <c r="E51" s="63">
        <v>0.14457975405098358</v>
      </c>
      <c r="F51" s="63"/>
      <c r="G51" s="63"/>
      <c r="H51" s="63"/>
      <c r="I51" s="63"/>
    </row>
    <row r="52" spans="1:9" x14ac:dyDescent="0.25">
      <c r="A52" s="57">
        <v>37925</v>
      </c>
      <c r="B52" s="63">
        <v>6.1237956975056088E-2</v>
      </c>
      <c r="C52" s="63">
        <v>0.16833527357392317</v>
      </c>
      <c r="D52" s="63">
        <v>5.2831249121820995E-2</v>
      </c>
      <c r="E52" s="63">
        <v>0.1475580048720099</v>
      </c>
      <c r="F52" s="63"/>
      <c r="G52" s="63"/>
      <c r="H52" s="63"/>
      <c r="I52" s="63"/>
    </row>
    <row r="53" spans="1:9" x14ac:dyDescent="0.25">
      <c r="A53" s="57">
        <v>37955</v>
      </c>
      <c r="B53" s="63">
        <v>5.7513370942926224E-2</v>
      </c>
      <c r="C53" s="63">
        <v>0.16389244558258642</v>
      </c>
      <c r="D53" s="63">
        <v>5.275996380375339E-2</v>
      </c>
      <c r="E53" s="63">
        <v>0.14761342958267512</v>
      </c>
      <c r="F53" s="63"/>
      <c r="G53" s="63"/>
      <c r="H53" s="63"/>
      <c r="I53" s="63"/>
    </row>
    <row r="54" spans="1:9" x14ac:dyDescent="0.25">
      <c r="A54" s="57">
        <v>37986</v>
      </c>
      <c r="B54" s="63">
        <v>5.7997118155619594E-2</v>
      </c>
      <c r="C54" s="63">
        <v>0.16374561842764146</v>
      </c>
      <c r="D54" s="63">
        <v>5.3129961124418687E-2</v>
      </c>
      <c r="E54" s="63">
        <v>0.14939006069346794</v>
      </c>
      <c r="F54" s="63"/>
      <c r="G54" s="63"/>
      <c r="H54" s="63"/>
      <c r="I54" s="63"/>
    </row>
    <row r="55" spans="1:9" x14ac:dyDescent="0.25">
      <c r="A55" s="57">
        <v>38017</v>
      </c>
      <c r="B55" s="63">
        <v>5.0619966764668282E-2</v>
      </c>
      <c r="C55" s="63">
        <v>0.16404199475065617</v>
      </c>
      <c r="D55" s="63">
        <v>5.3257584238217845E-2</v>
      </c>
      <c r="E55" s="63">
        <v>0.15096499507962965</v>
      </c>
      <c r="F55" s="63"/>
      <c r="G55" s="63"/>
      <c r="H55" s="63"/>
      <c r="I55" s="63"/>
    </row>
    <row r="56" spans="1:9" x14ac:dyDescent="0.25">
      <c r="A56" s="57">
        <v>38046</v>
      </c>
      <c r="B56" s="63">
        <v>6.3255046146919791E-2</v>
      </c>
      <c r="C56" s="63">
        <v>0.17565080199842228</v>
      </c>
      <c r="D56" s="63">
        <v>5.4107540423235206E-2</v>
      </c>
      <c r="E56" s="63">
        <v>0.15377467121876326</v>
      </c>
      <c r="F56" s="63"/>
      <c r="G56" s="63"/>
      <c r="H56" s="63"/>
      <c r="I56" s="63"/>
    </row>
    <row r="57" spans="1:9" x14ac:dyDescent="0.25">
      <c r="A57" s="57">
        <v>38077</v>
      </c>
      <c r="B57" s="63">
        <v>5.4591647044243401E-2</v>
      </c>
      <c r="C57" s="63">
        <v>0.15571330432791389</v>
      </c>
      <c r="D57" s="63">
        <v>5.4327325484068968E-2</v>
      </c>
      <c r="E57" s="63">
        <v>0.15509207898824051</v>
      </c>
      <c r="F57" s="63"/>
      <c r="G57" s="63"/>
      <c r="H57" s="63"/>
      <c r="I57" s="63"/>
    </row>
    <row r="58" spans="1:9" x14ac:dyDescent="0.25">
      <c r="A58" s="57">
        <v>38107</v>
      </c>
      <c r="B58" s="63">
        <v>5.7182416060920734E-2</v>
      </c>
      <c r="C58" s="63">
        <v>0.17204016913319239</v>
      </c>
      <c r="D58" s="63">
        <v>5.4829558146807844E-2</v>
      </c>
      <c r="E58" s="63">
        <v>0.15743280307185958</v>
      </c>
      <c r="F58" s="63"/>
      <c r="G58" s="63"/>
      <c r="H58" s="63"/>
      <c r="I58" s="63"/>
    </row>
    <row r="59" spans="1:9" x14ac:dyDescent="0.25">
      <c r="A59" s="57">
        <v>38138</v>
      </c>
      <c r="B59" s="63">
        <v>6.2359550561797754E-2</v>
      </c>
      <c r="C59" s="63">
        <v>0.17708599132431743</v>
      </c>
      <c r="D59" s="63">
        <v>5.568322332574855E-2</v>
      </c>
      <c r="E59" s="63">
        <v>0.1596388020404805</v>
      </c>
      <c r="F59" s="63"/>
      <c r="G59" s="63"/>
      <c r="H59" s="63"/>
      <c r="I59" s="63"/>
    </row>
    <row r="60" spans="1:9" x14ac:dyDescent="0.25">
      <c r="A60" s="57">
        <v>38168</v>
      </c>
      <c r="B60" s="63">
        <v>5.9010943343953459E-2</v>
      </c>
      <c r="C60" s="63">
        <v>0.17245688577855536</v>
      </c>
      <c r="D60" s="63">
        <v>5.6432872529895685E-2</v>
      </c>
      <c r="E60" s="63">
        <v>0.16212155514849652</v>
      </c>
      <c r="F60" s="63"/>
      <c r="G60" s="63"/>
      <c r="H60" s="63"/>
      <c r="I60" s="63"/>
    </row>
    <row r="61" spans="1:9" x14ac:dyDescent="0.25">
      <c r="A61" s="57">
        <v>38199</v>
      </c>
      <c r="B61" s="63">
        <v>5.8157634073864442E-2</v>
      </c>
      <c r="C61" s="63">
        <v>0.16597294484911551</v>
      </c>
      <c r="D61" s="63">
        <v>5.7100615360025572E-2</v>
      </c>
      <c r="E61" s="63">
        <v>0.16441549251805448</v>
      </c>
      <c r="F61" s="63"/>
      <c r="G61" s="63"/>
      <c r="H61" s="63"/>
      <c r="I61" s="63"/>
    </row>
    <row r="62" spans="1:9" x14ac:dyDescent="0.25">
      <c r="A62" s="57">
        <v>38230</v>
      </c>
      <c r="B62" s="63">
        <v>5.9135708870356331E-2</v>
      </c>
      <c r="C62" s="63">
        <v>0.1605</v>
      </c>
      <c r="D62" s="63">
        <v>5.7739895518284297E-2</v>
      </c>
      <c r="E62" s="63">
        <v>0.16521013661487122</v>
      </c>
      <c r="F62" s="63"/>
      <c r="G62" s="63"/>
      <c r="H62" s="63"/>
      <c r="I62" s="63"/>
    </row>
    <row r="63" spans="1:9" x14ac:dyDescent="0.25">
      <c r="A63" s="57">
        <v>38260</v>
      </c>
      <c r="B63" s="63">
        <v>5.7648123651047829E-2</v>
      </c>
      <c r="C63" s="63">
        <v>0.14658064516129032</v>
      </c>
      <c r="D63" s="63">
        <v>5.8117672763234304E-2</v>
      </c>
      <c r="E63" s="63">
        <v>0.16540958463768726</v>
      </c>
      <c r="F63" s="63"/>
      <c r="G63" s="63"/>
      <c r="H63" s="63"/>
      <c r="I63" s="63"/>
    </row>
    <row r="64" spans="1:9" x14ac:dyDescent="0.25">
      <c r="A64" s="57">
        <v>38291</v>
      </c>
      <c r="B64" s="63">
        <v>5.6808002388772767E-2</v>
      </c>
      <c r="C64" s="63">
        <v>0.14250547045951861</v>
      </c>
      <c r="D64" s="63">
        <v>5.7741120436790291E-2</v>
      </c>
      <c r="E64" s="63">
        <v>0.16335874611354828</v>
      </c>
      <c r="F64" s="63"/>
      <c r="G64" s="63"/>
      <c r="H64" s="63"/>
      <c r="I64" s="63"/>
    </row>
    <row r="65" spans="1:9" x14ac:dyDescent="0.25">
      <c r="A65" s="57">
        <v>38321</v>
      </c>
      <c r="B65" s="63">
        <v>5.918312508397152E-2</v>
      </c>
      <c r="C65" s="63">
        <v>0.16623005477494643</v>
      </c>
      <c r="D65" s="63">
        <v>5.7882838721583375E-2</v>
      </c>
      <c r="E65" s="63">
        <v>0.16356979598747143</v>
      </c>
      <c r="F65" s="63"/>
      <c r="G65" s="63"/>
      <c r="H65" s="63"/>
      <c r="I65" s="63"/>
    </row>
    <row r="66" spans="1:9" x14ac:dyDescent="0.25">
      <c r="A66" s="57">
        <v>38352</v>
      </c>
      <c r="B66" s="63">
        <v>5.9398118221647631E-2</v>
      </c>
      <c r="C66" s="63">
        <v>0.16799588371494725</v>
      </c>
      <c r="D66" s="63">
        <v>5.7995329931678628E-2</v>
      </c>
      <c r="E66" s="63">
        <v>0.16391982182628062</v>
      </c>
      <c r="F66" s="63"/>
      <c r="G66" s="63"/>
      <c r="H66" s="63"/>
      <c r="I66" s="63"/>
    </row>
    <row r="67" spans="1:9" x14ac:dyDescent="0.25">
      <c r="A67" s="57">
        <v>38383</v>
      </c>
      <c r="B67" s="63">
        <v>5.5567031605040278E-2</v>
      </c>
      <c r="C67" s="63">
        <v>0.16541151156535772</v>
      </c>
      <c r="D67" s="63">
        <v>5.8460324276644889E-2</v>
      </c>
      <c r="E67" s="63">
        <v>0.16402779844005697</v>
      </c>
      <c r="F67" s="63"/>
      <c r="G67" s="63"/>
      <c r="H67" s="63"/>
      <c r="I67" s="63"/>
    </row>
    <row r="68" spans="1:9" x14ac:dyDescent="0.25">
      <c r="A68" s="57">
        <v>38411</v>
      </c>
      <c r="B68" s="63">
        <v>5.6177372210736438E-2</v>
      </c>
      <c r="C68" s="63">
        <v>0.15922228060956384</v>
      </c>
      <c r="D68" s="63">
        <v>5.7905931037671513E-2</v>
      </c>
      <c r="E68" s="63">
        <v>0.16269976198571914</v>
      </c>
      <c r="F68" s="63"/>
      <c r="G68" s="63"/>
      <c r="H68" s="63"/>
      <c r="I68" s="63"/>
    </row>
    <row r="69" spans="1:9" x14ac:dyDescent="0.25">
      <c r="A69" s="57">
        <v>38442</v>
      </c>
      <c r="B69" s="63">
        <v>5.6312745163220532E-2</v>
      </c>
      <c r="C69" s="63">
        <v>0.15114843171153372</v>
      </c>
      <c r="D69" s="63">
        <v>5.8077650138141632E-2</v>
      </c>
      <c r="E69" s="63">
        <v>0.16235183362574351</v>
      </c>
      <c r="F69" s="63"/>
      <c r="G69" s="63"/>
      <c r="H69" s="63"/>
      <c r="I69" s="63"/>
    </row>
    <row r="70" spans="1:9" x14ac:dyDescent="0.25">
      <c r="A70" s="57">
        <v>38472</v>
      </c>
      <c r="B70" s="63">
        <v>6.1644342485014429E-2</v>
      </c>
      <c r="C70" s="63">
        <v>0.14964108227498621</v>
      </c>
      <c r="D70" s="63">
        <v>5.8435140619791451E-2</v>
      </c>
      <c r="E70" s="63">
        <v>0.16057626245276538</v>
      </c>
      <c r="F70" s="63"/>
      <c r="G70" s="63"/>
      <c r="H70" s="63"/>
      <c r="I70" s="63"/>
    </row>
    <row r="71" spans="1:9" x14ac:dyDescent="0.25">
      <c r="A71" s="57">
        <v>38503</v>
      </c>
      <c r="B71" s="63">
        <v>6.4380095586168112E-2</v>
      </c>
      <c r="C71" s="63">
        <v>0.15814299900695133</v>
      </c>
      <c r="D71" s="63">
        <v>5.8603002672811599E-2</v>
      </c>
      <c r="E71" s="63">
        <v>0.15898040055692406</v>
      </c>
      <c r="F71" s="63"/>
      <c r="G71" s="63"/>
      <c r="H71" s="63"/>
      <c r="I71" s="63"/>
    </row>
    <row r="72" spans="1:9" x14ac:dyDescent="0.25">
      <c r="A72" s="57">
        <v>38533</v>
      </c>
      <c r="B72" s="63">
        <v>5.8742415885273028E-2</v>
      </c>
      <c r="C72" s="63">
        <v>0.14872308462694042</v>
      </c>
      <c r="D72" s="63">
        <v>5.8580390185153791E-2</v>
      </c>
      <c r="E72" s="63">
        <v>0.15694759844037875</v>
      </c>
      <c r="F72" s="63"/>
      <c r="G72" s="63"/>
      <c r="H72" s="63"/>
      <c r="I72" s="63"/>
    </row>
    <row r="73" spans="1:9" x14ac:dyDescent="0.25">
      <c r="A73" s="57">
        <v>38564</v>
      </c>
      <c r="B73" s="63">
        <v>6.6118131060828686E-2</v>
      </c>
      <c r="C73" s="63">
        <v>0.17287866772402855</v>
      </c>
      <c r="D73" s="63">
        <v>5.9217123588916579E-2</v>
      </c>
      <c r="E73" s="63">
        <v>0.1574961923761718</v>
      </c>
      <c r="F73" s="63"/>
      <c r="G73" s="63"/>
      <c r="H73" s="63"/>
      <c r="I73" s="63"/>
    </row>
    <row r="74" spans="1:9" x14ac:dyDescent="0.25">
      <c r="A74" s="57">
        <v>38595</v>
      </c>
      <c r="B74" s="63">
        <v>6.1668915012526498E-2</v>
      </c>
      <c r="C74" s="63">
        <v>0.15667267808836791</v>
      </c>
      <c r="D74" s="63">
        <v>5.9446448657501032E-2</v>
      </c>
      <c r="E74" s="63">
        <v>0.15716319894586955</v>
      </c>
      <c r="F74" s="63"/>
      <c r="G74" s="63"/>
      <c r="H74" s="63"/>
      <c r="I74" s="63"/>
    </row>
    <row r="75" spans="1:9" x14ac:dyDescent="0.25">
      <c r="A75" s="57">
        <v>38625</v>
      </c>
      <c r="B75" s="63">
        <v>6.0556464811783964E-2</v>
      </c>
      <c r="C75" s="63">
        <v>0.15575136937366041</v>
      </c>
      <c r="D75" s="63">
        <v>5.9694483898084003E-2</v>
      </c>
      <c r="E75" s="63">
        <v>0.15790362412140913</v>
      </c>
      <c r="F75" s="63"/>
      <c r="G75" s="63"/>
      <c r="H75" s="63"/>
      <c r="I75" s="63"/>
    </row>
    <row r="76" spans="1:9" x14ac:dyDescent="0.25">
      <c r="A76" s="57">
        <v>38656</v>
      </c>
      <c r="B76" s="63">
        <v>6.6974595842956119E-2</v>
      </c>
      <c r="C76" s="63">
        <v>0.16571852584714322</v>
      </c>
      <c r="D76" s="63">
        <v>6.0501286461796422E-2</v>
      </c>
      <c r="E76" s="63">
        <v>0.15974374005527175</v>
      </c>
      <c r="F76" s="63"/>
      <c r="G76" s="63"/>
      <c r="H76" s="63"/>
      <c r="I76" s="63"/>
    </row>
    <row r="77" spans="1:9" x14ac:dyDescent="0.25">
      <c r="A77" s="57">
        <v>38686</v>
      </c>
      <c r="B77" s="63">
        <v>6.3976182600066156E-2</v>
      </c>
      <c r="C77" s="63">
        <v>0.15990783410138248</v>
      </c>
      <c r="D77" s="63">
        <v>6.0917867701404289E-2</v>
      </c>
      <c r="E77" s="63">
        <v>0.1591900636676756</v>
      </c>
      <c r="F77" s="63"/>
      <c r="G77" s="63"/>
      <c r="H77" s="63"/>
      <c r="I77" s="63"/>
    </row>
    <row r="78" spans="1:9" x14ac:dyDescent="0.25">
      <c r="A78" s="57">
        <v>38717</v>
      </c>
      <c r="B78" s="63">
        <v>6.3975955345641905E-2</v>
      </c>
      <c r="C78" s="63">
        <v>0.15963707699852869</v>
      </c>
      <c r="D78" s="63">
        <v>6.1286691488440556E-2</v>
      </c>
      <c r="E78" s="63">
        <v>0.15851630073186959</v>
      </c>
      <c r="F78" s="63"/>
      <c r="G78" s="63"/>
      <c r="H78" s="63"/>
      <c r="I78" s="63"/>
    </row>
    <row r="79" spans="1:9" x14ac:dyDescent="0.25">
      <c r="A79" s="57">
        <v>38748</v>
      </c>
      <c r="B79" s="63">
        <v>5.44440169295883E-2</v>
      </c>
      <c r="C79" s="63">
        <v>0.16397058823529412</v>
      </c>
      <c r="D79" s="63">
        <v>6.1151079136690649E-2</v>
      </c>
      <c r="E79" s="63">
        <v>0.15844648974369557</v>
      </c>
      <c r="F79" s="63"/>
      <c r="G79" s="63"/>
      <c r="H79" s="63"/>
      <c r="I79" s="63"/>
    </row>
    <row r="80" spans="1:9" x14ac:dyDescent="0.25">
      <c r="A80" s="57">
        <v>38776</v>
      </c>
      <c r="B80" s="63">
        <v>6.5872850080077983E-2</v>
      </c>
      <c r="C80" s="63">
        <v>0.16375236294896031</v>
      </c>
      <c r="D80" s="63">
        <v>6.1938845625286301E-2</v>
      </c>
      <c r="E80" s="63">
        <v>0.1588454299975452</v>
      </c>
      <c r="F80" s="63"/>
      <c r="G80" s="63"/>
      <c r="H80" s="63"/>
      <c r="I80" s="63"/>
    </row>
    <row r="81" spans="1:9" x14ac:dyDescent="0.25">
      <c r="A81" s="57">
        <v>38807</v>
      </c>
      <c r="B81" s="63">
        <v>6.1113789778206362E-2</v>
      </c>
      <c r="C81" s="63">
        <v>0.16542669584245076</v>
      </c>
      <c r="D81" s="63">
        <v>6.2341436282216459E-2</v>
      </c>
      <c r="E81" s="63">
        <v>0.16008501163849811</v>
      </c>
      <c r="F81" s="63"/>
      <c r="G81" s="63"/>
      <c r="H81" s="63"/>
      <c r="I81" s="63"/>
    </row>
    <row r="82" spans="1:9" x14ac:dyDescent="0.25">
      <c r="A82" s="57">
        <v>38837</v>
      </c>
      <c r="B82" s="63">
        <v>6.0746647335991298E-2</v>
      </c>
      <c r="C82" s="63">
        <v>0.17523056653491437</v>
      </c>
      <c r="D82" s="63">
        <v>6.2270148974630679E-2</v>
      </c>
      <c r="E82" s="63">
        <v>0.16200734196619468</v>
      </c>
      <c r="F82" s="63"/>
      <c r="G82" s="63"/>
      <c r="H82" s="63"/>
      <c r="I82" s="63"/>
    </row>
    <row r="83" spans="1:9" x14ac:dyDescent="0.25">
      <c r="A83" s="57">
        <v>38868</v>
      </c>
      <c r="B83" s="63">
        <v>6.0656222287910136E-2</v>
      </c>
      <c r="C83" s="63">
        <v>0.17603911980440098</v>
      </c>
      <c r="D83" s="63">
        <v>6.1950212100915385E-2</v>
      </c>
      <c r="E83" s="63">
        <v>0.16357969190193611</v>
      </c>
      <c r="F83" s="63"/>
      <c r="G83" s="63"/>
      <c r="H83" s="63"/>
      <c r="I83" s="63"/>
    </row>
    <row r="84" spans="1:9" x14ac:dyDescent="0.25">
      <c r="A84" s="57">
        <v>38898</v>
      </c>
      <c r="B84" s="63">
        <v>5.904482560734553E-2</v>
      </c>
      <c r="C84" s="63">
        <v>0.17839135654261704</v>
      </c>
      <c r="D84" s="63">
        <v>6.1955539289892926E-2</v>
      </c>
      <c r="E84" s="63">
        <v>0.16598964555953805</v>
      </c>
      <c r="F84" s="63"/>
      <c r="G84" s="63"/>
      <c r="H84" s="63"/>
      <c r="I84" s="63"/>
    </row>
    <row r="85" spans="1:9" x14ac:dyDescent="0.25">
      <c r="A85" s="57">
        <v>38929</v>
      </c>
      <c r="B85" s="63">
        <v>6.5557998900494782E-2</v>
      </c>
      <c r="C85" s="63">
        <v>0.18866055954444169</v>
      </c>
      <c r="D85" s="63">
        <v>6.1932159819946049E-2</v>
      </c>
      <c r="E85" s="63">
        <v>0.16728742372612726</v>
      </c>
      <c r="F85" s="63"/>
      <c r="G85" s="63"/>
      <c r="H85" s="63"/>
      <c r="I85" s="63"/>
    </row>
    <row r="86" spans="1:9" x14ac:dyDescent="0.25">
      <c r="A86" s="57">
        <v>38960</v>
      </c>
      <c r="B86" s="63">
        <v>6.1796078898754547E-2</v>
      </c>
      <c r="C86" s="63">
        <v>0.17731421121251631</v>
      </c>
      <c r="D86" s="63">
        <v>6.1942101888839571E-2</v>
      </c>
      <c r="E86" s="63">
        <v>0.16912839145373407</v>
      </c>
      <c r="F86" s="63"/>
      <c r="G86" s="63"/>
      <c r="H86" s="63"/>
      <c r="I86" s="63"/>
    </row>
    <row r="87" spans="1:9" x14ac:dyDescent="0.25">
      <c r="A87" s="57">
        <v>38990</v>
      </c>
      <c r="B87" s="63">
        <v>6.0332417222876585E-2</v>
      </c>
      <c r="C87" s="63">
        <v>0.1780686589281304</v>
      </c>
      <c r="D87" s="63">
        <v>6.1923287671232875E-2</v>
      </c>
      <c r="E87" s="63">
        <v>0.17095777548918639</v>
      </c>
      <c r="F87" s="63"/>
      <c r="G87" s="63"/>
      <c r="H87" s="63"/>
      <c r="I87" s="63"/>
    </row>
    <row r="88" spans="1:9" x14ac:dyDescent="0.25">
      <c r="A88" s="57">
        <v>39021</v>
      </c>
      <c r="B88" s="63">
        <v>5.8161721165866175E-2</v>
      </c>
      <c r="C88" s="63">
        <v>0.16783048398747893</v>
      </c>
      <c r="D88" s="63">
        <v>6.1231594349526498E-2</v>
      </c>
      <c r="E88" s="63">
        <v>0.17111971858819811</v>
      </c>
      <c r="F88" s="63"/>
      <c r="G88" s="63"/>
      <c r="H88" s="63"/>
      <c r="I88" s="63"/>
    </row>
    <row r="89" spans="1:9" x14ac:dyDescent="0.25">
      <c r="A89" s="57">
        <v>39051</v>
      </c>
      <c r="B89" s="63">
        <v>6.1762200316417187E-2</v>
      </c>
      <c r="C89" s="63">
        <v>0.17583148558758316</v>
      </c>
      <c r="D89" s="63">
        <v>6.1054644041433986E-2</v>
      </c>
      <c r="E89" s="63">
        <v>0.17249665169778619</v>
      </c>
      <c r="F89" s="63"/>
      <c r="G89" s="63"/>
      <c r="H89" s="63"/>
      <c r="I89" s="63"/>
    </row>
    <row r="90" spans="1:9" x14ac:dyDescent="0.25">
      <c r="A90" s="57">
        <v>39082</v>
      </c>
      <c r="B90" s="63">
        <v>6.371132567481852E-2</v>
      </c>
      <c r="C90" s="63">
        <v>0.18154538634658665</v>
      </c>
      <c r="D90" s="63">
        <v>6.1037777070510363E-2</v>
      </c>
      <c r="E90" s="63">
        <v>0.1742449647880378</v>
      </c>
      <c r="F90" s="63"/>
      <c r="G90" s="63"/>
      <c r="H90" s="63"/>
      <c r="I90" s="63"/>
    </row>
    <row r="91" spans="1:9" x14ac:dyDescent="0.25">
      <c r="A91" s="57">
        <v>39113</v>
      </c>
      <c r="B91" s="63">
        <v>5.3437286592305941E-2</v>
      </c>
      <c r="C91" s="63">
        <v>0.16210716708116663</v>
      </c>
      <c r="D91" s="63">
        <v>6.0873742360758987E-2</v>
      </c>
      <c r="E91" s="63">
        <v>0.17401442119288346</v>
      </c>
      <c r="F91" s="63"/>
      <c r="G91" s="63"/>
      <c r="H91" s="63"/>
      <c r="I91" s="63"/>
    </row>
    <row r="92" spans="1:9" x14ac:dyDescent="0.25">
      <c r="A92" s="57">
        <v>39141</v>
      </c>
      <c r="B92" s="63">
        <v>6.0898725687458084E-2</v>
      </c>
      <c r="C92" s="63">
        <v>0.1757086999022483</v>
      </c>
      <c r="D92" s="63">
        <v>6.0493656335149866E-2</v>
      </c>
      <c r="E92" s="63">
        <v>0.17500392958189248</v>
      </c>
      <c r="F92" s="63"/>
      <c r="G92" s="63"/>
      <c r="H92" s="63"/>
      <c r="I92" s="63"/>
    </row>
    <row r="93" spans="1:9" x14ac:dyDescent="0.25">
      <c r="A93" s="57">
        <v>39172</v>
      </c>
      <c r="B93" s="63">
        <v>6.2094479225953327E-2</v>
      </c>
      <c r="C93" s="63">
        <v>0.1731855260405773</v>
      </c>
      <c r="D93" s="63">
        <v>6.0588092036297794E-2</v>
      </c>
      <c r="E93" s="63">
        <v>0.17569021856105818</v>
      </c>
      <c r="F93" s="63"/>
      <c r="G93" s="63"/>
      <c r="H93" s="63"/>
      <c r="I93" s="63"/>
    </row>
    <row r="94" spans="1:9" x14ac:dyDescent="0.25">
      <c r="A94" s="57">
        <v>39202</v>
      </c>
      <c r="B94" s="63">
        <v>5.482857890604554E-2</v>
      </c>
      <c r="C94" s="63">
        <v>0.14754502837404393</v>
      </c>
      <c r="D94" s="63">
        <v>6.0114198065881884E-2</v>
      </c>
      <c r="E94" s="63">
        <v>0.17350335831792077</v>
      </c>
      <c r="F94" s="63"/>
      <c r="G94" s="63"/>
      <c r="H94" s="63"/>
      <c r="I94" s="63"/>
    </row>
    <row r="95" spans="1:9" x14ac:dyDescent="0.25">
      <c r="A95" s="57">
        <v>39233</v>
      </c>
      <c r="B95" s="63">
        <v>6.2608891136963968E-2</v>
      </c>
      <c r="C95" s="63">
        <v>0.16930212945393211</v>
      </c>
      <c r="D95" s="63">
        <v>6.0298354501200004E-2</v>
      </c>
      <c r="E95" s="63">
        <v>0.17289620027514579</v>
      </c>
      <c r="F95" s="63"/>
      <c r="G95" s="63"/>
      <c r="H95" s="63"/>
      <c r="I95" s="63"/>
    </row>
    <row r="96" spans="1:9" x14ac:dyDescent="0.25">
      <c r="A96" s="57">
        <v>39263</v>
      </c>
      <c r="B96" s="63">
        <v>5.7908331831561244E-2</v>
      </c>
      <c r="C96" s="63">
        <v>0.17541821561338289</v>
      </c>
      <c r="D96" s="63">
        <v>6.0193639348014964E-2</v>
      </c>
      <c r="E96" s="63">
        <v>0.17266367782329753</v>
      </c>
      <c r="F96" s="63"/>
      <c r="G96" s="63"/>
      <c r="H96" s="63"/>
      <c r="I96" s="63"/>
    </row>
    <row r="97" spans="1:9" x14ac:dyDescent="0.25">
      <c r="A97" s="57">
        <v>39294</v>
      </c>
      <c r="B97" s="63">
        <v>5.927421749717883E-2</v>
      </c>
      <c r="C97" s="63">
        <v>0.16831002063746847</v>
      </c>
      <c r="D97" s="63">
        <v>5.9712696274511819E-2</v>
      </c>
      <c r="E97" s="63">
        <v>0.17105819089686961</v>
      </c>
      <c r="F97" s="63"/>
      <c r="G97" s="63"/>
      <c r="H97" s="63"/>
      <c r="I97" s="63"/>
    </row>
    <row r="98" spans="1:9" x14ac:dyDescent="0.25">
      <c r="A98" s="57">
        <v>39325</v>
      </c>
      <c r="B98" s="63">
        <v>6.1621152071230798E-2</v>
      </c>
      <c r="C98" s="63">
        <v>0.17856390819119813</v>
      </c>
      <c r="D98" s="63">
        <v>5.9713668067055511E-2</v>
      </c>
      <c r="E98" s="63">
        <v>0.17118945937146907</v>
      </c>
      <c r="F98" s="63"/>
      <c r="G98" s="63"/>
      <c r="H98" s="63"/>
      <c r="I98" s="63"/>
    </row>
    <row r="99" spans="1:9" x14ac:dyDescent="0.25">
      <c r="A99" s="57">
        <v>39355</v>
      </c>
      <c r="B99" s="63">
        <v>5.9797550612346914E-2</v>
      </c>
      <c r="C99" s="63">
        <v>0.16445258818140174</v>
      </c>
      <c r="D99" s="63">
        <v>5.9672454256367531E-2</v>
      </c>
      <c r="E99" s="63">
        <v>0.17009936422126623</v>
      </c>
      <c r="F99" s="63"/>
      <c r="G99" s="63"/>
      <c r="H99" s="63"/>
      <c r="I99" s="63"/>
    </row>
    <row r="100" spans="1:9" x14ac:dyDescent="0.25">
      <c r="A100" s="57">
        <v>39386</v>
      </c>
      <c r="B100" s="63">
        <v>5.5972269576088189E-2</v>
      </c>
      <c r="C100" s="63">
        <v>0.16459494213459067</v>
      </c>
      <c r="D100" s="63">
        <v>5.946089723322142E-2</v>
      </c>
      <c r="E100" s="63">
        <v>0.16979282523045602</v>
      </c>
      <c r="F100" s="63"/>
      <c r="G100" s="63"/>
      <c r="H100" s="63"/>
      <c r="I100" s="63"/>
    </row>
    <row r="101" spans="1:9" x14ac:dyDescent="0.25">
      <c r="A101" s="57">
        <v>39416</v>
      </c>
      <c r="B101" s="63">
        <v>5.4502776664567473E-2</v>
      </c>
      <c r="C101" s="63">
        <v>0.16186066091349188</v>
      </c>
      <c r="D101" s="63">
        <v>5.883968246043237E-2</v>
      </c>
      <c r="E101" s="63">
        <v>0.16857453835760397</v>
      </c>
      <c r="F101" s="63"/>
      <c r="G101" s="63"/>
      <c r="H101" s="63"/>
      <c r="I101" s="63"/>
    </row>
    <row r="102" spans="1:9" x14ac:dyDescent="0.25">
      <c r="A102" s="57">
        <v>39447</v>
      </c>
      <c r="B102" s="63">
        <v>5.4661101172729078E-2</v>
      </c>
      <c r="C102" s="63">
        <v>0.15583804143126176</v>
      </c>
      <c r="D102" s="63">
        <v>5.8182649581995489E-2</v>
      </c>
      <c r="E102" s="63">
        <v>0.16659506509516783</v>
      </c>
      <c r="F102" s="63"/>
      <c r="G102" s="63"/>
      <c r="H102" s="63"/>
      <c r="I102" s="63"/>
    </row>
    <row r="103" spans="1:9" x14ac:dyDescent="0.25">
      <c r="A103" s="57">
        <v>39478</v>
      </c>
      <c r="B103" s="63">
        <v>4.5202604531022976E-2</v>
      </c>
      <c r="C103" s="63">
        <v>0.153762741270874</v>
      </c>
      <c r="D103" s="63">
        <v>5.7402141391162433E-2</v>
      </c>
      <c r="E103" s="63">
        <v>0.16586319218241041</v>
      </c>
      <c r="F103" s="63"/>
      <c r="G103" s="63"/>
      <c r="H103" s="63"/>
      <c r="I103" s="63"/>
    </row>
    <row r="104" spans="1:9" x14ac:dyDescent="0.25">
      <c r="A104" s="57">
        <v>39507</v>
      </c>
      <c r="B104" s="63">
        <v>5.629765172308631E-2</v>
      </c>
      <c r="C104" s="63">
        <v>0.16502578527894984</v>
      </c>
      <c r="D104" s="63">
        <v>5.7057292945161764E-2</v>
      </c>
      <c r="E104" s="63">
        <v>0.16504944433106367</v>
      </c>
      <c r="F104" s="63"/>
      <c r="G104" s="63"/>
      <c r="H104" s="63"/>
      <c r="I104" s="63"/>
    </row>
    <row r="105" spans="1:9" x14ac:dyDescent="0.25">
      <c r="A105" s="57">
        <v>39538</v>
      </c>
      <c r="B105" s="63">
        <v>5.3455333493859863E-2</v>
      </c>
      <c r="C105" s="63">
        <v>0.15896739130434784</v>
      </c>
      <c r="D105" s="63">
        <v>5.6325592407710671E-2</v>
      </c>
      <c r="E105" s="63">
        <v>0.16382112302461987</v>
      </c>
      <c r="F105" s="63"/>
      <c r="G105" s="63"/>
      <c r="H105" s="63"/>
      <c r="I105" s="63"/>
    </row>
    <row r="106" spans="1:9" x14ac:dyDescent="0.25">
      <c r="A106" s="57">
        <v>39568</v>
      </c>
      <c r="B106" s="63">
        <v>5.4151205936920223E-2</v>
      </c>
      <c r="C106" s="63">
        <v>0.16508077008187652</v>
      </c>
      <c r="D106" s="63">
        <v>5.6254152499316055E-2</v>
      </c>
      <c r="E106" s="63">
        <v>0.16514814814814816</v>
      </c>
      <c r="F106" s="63"/>
      <c r="G106" s="63"/>
      <c r="H106" s="63"/>
      <c r="I106" s="63"/>
    </row>
    <row r="107" spans="1:9" x14ac:dyDescent="0.25">
      <c r="A107" s="57">
        <v>39599</v>
      </c>
      <c r="B107" s="63">
        <v>5.5914582747962911E-2</v>
      </c>
      <c r="C107" s="63">
        <v>0.17352100285902794</v>
      </c>
      <c r="D107" s="63">
        <v>5.5672258644442058E-2</v>
      </c>
      <c r="E107" s="63">
        <v>0.16548955467994944</v>
      </c>
      <c r="F107" s="63"/>
      <c r="G107" s="63"/>
      <c r="H107" s="63"/>
      <c r="I107" s="63"/>
    </row>
    <row r="108" spans="1:9" x14ac:dyDescent="0.25">
      <c r="A108" s="57">
        <v>39629</v>
      </c>
      <c r="B108" s="63">
        <v>6.1861755504397618E-2</v>
      </c>
      <c r="C108" s="63">
        <v>0.19213780918727916</v>
      </c>
      <c r="D108" s="63">
        <v>5.6002185451139559E-2</v>
      </c>
      <c r="E108" s="63">
        <v>0.16693196120530096</v>
      </c>
      <c r="F108" s="63"/>
      <c r="G108" s="63"/>
      <c r="H108" s="63"/>
      <c r="I108" s="63"/>
    </row>
    <row r="109" spans="1:9" x14ac:dyDescent="0.25">
      <c r="A109" s="57">
        <v>39660</v>
      </c>
      <c r="B109" s="63">
        <v>6.1411803971741667E-2</v>
      </c>
      <c r="C109" s="63">
        <v>0.183881230116649</v>
      </c>
      <c r="D109" s="63">
        <v>5.6206702501309838E-2</v>
      </c>
      <c r="E109" s="63">
        <v>0.16829097863263578</v>
      </c>
      <c r="F109" s="63"/>
      <c r="G109" s="63"/>
      <c r="H109" s="63"/>
      <c r="I109" s="63"/>
    </row>
    <row r="110" spans="1:9" x14ac:dyDescent="0.25">
      <c r="A110" s="57">
        <v>39691</v>
      </c>
      <c r="B110" s="63">
        <v>5.533294048320566E-2</v>
      </c>
      <c r="C110" s="63">
        <v>0.16725820763087842</v>
      </c>
      <c r="D110" s="63">
        <v>5.5647024911692718E-2</v>
      </c>
      <c r="E110" s="63">
        <v>0.16730389169021628</v>
      </c>
      <c r="F110" s="63"/>
      <c r="G110" s="63"/>
      <c r="H110" s="63"/>
      <c r="I110" s="63"/>
    </row>
    <row r="111" spans="1:9" x14ac:dyDescent="0.25">
      <c r="A111" s="57">
        <v>39721</v>
      </c>
      <c r="B111" s="63">
        <v>6.3172567605241148E-2</v>
      </c>
      <c r="C111" s="63">
        <v>0.18237958007410457</v>
      </c>
      <c r="D111" s="63">
        <v>5.5978781689527329E-2</v>
      </c>
      <c r="E111" s="63">
        <v>0.16887229330258269</v>
      </c>
      <c r="F111" s="63"/>
      <c r="G111" s="63"/>
      <c r="H111" s="63"/>
      <c r="I111" s="63"/>
    </row>
    <row r="112" spans="1:9" x14ac:dyDescent="0.25">
      <c r="A112" s="57">
        <v>39752</v>
      </c>
      <c r="B112" s="63">
        <v>5.5151547322044692E-2</v>
      </c>
      <c r="C112" s="63">
        <v>0.15898381479205081</v>
      </c>
      <c r="D112" s="63">
        <v>5.5904356402299682E-2</v>
      </c>
      <c r="E112" s="63">
        <v>0.16835618436406069</v>
      </c>
      <c r="F112" s="63"/>
      <c r="G112" s="63"/>
      <c r="H112" s="63"/>
      <c r="I112" s="63"/>
    </row>
    <row r="113" spans="1:9" x14ac:dyDescent="0.25">
      <c r="A113" s="57">
        <v>39782</v>
      </c>
      <c r="B113" s="63">
        <v>5.3456710084281253E-2</v>
      </c>
      <c r="C113" s="63">
        <v>0.15438138725809958</v>
      </c>
      <c r="D113" s="63">
        <v>5.5822140773070336E-2</v>
      </c>
      <c r="E113" s="63">
        <v>0.16774535615035835</v>
      </c>
      <c r="F113" s="63"/>
      <c r="G113" s="63"/>
      <c r="H113" s="63"/>
      <c r="I113" s="63"/>
    </row>
    <row r="114" spans="1:9" x14ac:dyDescent="0.25">
      <c r="A114" s="57">
        <v>39813</v>
      </c>
      <c r="B114" s="63">
        <v>6.0408492960996998E-2</v>
      </c>
      <c r="C114" s="63">
        <v>0.18050541516245489</v>
      </c>
      <c r="D114" s="63">
        <v>5.6285008158630495E-2</v>
      </c>
      <c r="E114" s="63">
        <v>0.16975179940895987</v>
      </c>
      <c r="F114" s="63"/>
      <c r="G114" s="63"/>
      <c r="H114" s="63"/>
      <c r="I114" s="63"/>
    </row>
    <row r="115" spans="1:9" x14ac:dyDescent="0.25">
      <c r="A115" s="57">
        <v>39844</v>
      </c>
      <c r="B115" s="63">
        <v>5.1840065698301081E-2</v>
      </c>
      <c r="C115" s="63">
        <v>0.16357574494686394</v>
      </c>
      <c r="D115" s="63">
        <v>5.6851976778435488E-2</v>
      </c>
      <c r="E115" s="63">
        <v>0.17054837835396153</v>
      </c>
      <c r="F115" s="63"/>
      <c r="G115" s="63"/>
      <c r="H115" s="63"/>
      <c r="I115" s="63"/>
    </row>
    <row r="116" spans="1:9" x14ac:dyDescent="0.25">
      <c r="A116" s="57">
        <v>39872</v>
      </c>
      <c r="B116" s="63">
        <v>5.8592874747927404E-2</v>
      </c>
      <c r="C116" s="63">
        <v>0.17388407728181213</v>
      </c>
      <c r="D116" s="63">
        <v>5.7041486003840514E-2</v>
      </c>
      <c r="E116" s="63">
        <v>0.17124248857543808</v>
      </c>
      <c r="F116" s="63"/>
      <c r="G116" s="63"/>
      <c r="H116" s="63"/>
      <c r="I116" s="63"/>
    </row>
    <row r="117" spans="1:9" x14ac:dyDescent="0.25">
      <c r="A117" s="57">
        <v>39903</v>
      </c>
      <c r="B117" s="63">
        <v>5.3701091782897142E-2</v>
      </c>
      <c r="C117" s="63">
        <v>0.16327314636957357</v>
      </c>
      <c r="D117" s="63">
        <v>5.7021102003897761E-2</v>
      </c>
      <c r="E117" s="63">
        <v>0.1714681047328461</v>
      </c>
      <c r="F117" s="63"/>
      <c r="G117" s="63"/>
      <c r="H117" s="63"/>
      <c r="I117" s="63"/>
    </row>
    <row r="118" spans="1:9" x14ac:dyDescent="0.25">
      <c r="A118" s="57">
        <v>39933</v>
      </c>
      <c r="B118" s="63">
        <v>5.1985859846121855E-2</v>
      </c>
      <c r="C118" s="63">
        <v>0.16324856439704677</v>
      </c>
      <c r="D118" s="63">
        <v>5.6802328267196375E-2</v>
      </c>
      <c r="E118" s="63">
        <v>0.17127042606074494</v>
      </c>
      <c r="F118" s="63"/>
      <c r="G118" s="63"/>
      <c r="H118" s="63"/>
      <c r="I118" s="63"/>
    </row>
    <row r="119" spans="1:9" x14ac:dyDescent="0.25">
      <c r="A119" s="57">
        <v>39964</v>
      </c>
      <c r="B119" s="63">
        <v>5.5329719963866306E-2</v>
      </c>
      <c r="C119" s="63">
        <v>0.17184311947404216</v>
      </c>
      <c r="D119" s="63">
        <v>5.6754795805663005E-2</v>
      </c>
      <c r="E119" s="63">
        <v>0.17113423921686427</v>
      </c>
      <c r="F119" s="63"/>
      <c r="G119" s="63"/>
      <c r="H119" s="63"/>
      <c r="I119" s="63"/>
    </row>
    <row r="120" spans="1:9" x14ac:dyDescent="0.25">
      <c r="A120" s="57">
        <v>39994</v>
      </c>
      <c r="B120" s="63">
        <v>5.7297478241463959E-2</v>
      </c>
      <c r="C120" s="63">
        <v>0.17501640778823013</v>
      </c>
      <c r="D120" s="63">
        <v>5.6401527349680271E-2</v>
      </c>
      <c r="E120" s="63">
        <v>0.1697683452221202</v>
      </c>
      <c r="F120" s="63"/>
      <c r="G120" s="63"/>
      <c r="H120" s="63"/>
      <c r="I120" s="63"/>
    </row>
    <row r="121" spans="1:9" x14ac:dyDescent="0.25">
      <c r="A121" s="57">
        <v>40025</v>
      </c>
      <c r="B121" s="63">
        <v>5.2536616429632775E-2</v>
      </c>
      <c r="C121" s="63">
        <v>0.16527151749302427</v>
      </c>
      <c r="D121" s="63">
        <v>5.5655090566677508E-2</v>
      </c>
      <c r="E121" s="63">
        <v>0.16822198656769177</v>
      </c>
      <c r="F121" s="63"/>
      <c r="G121" s="63"/>
      <c r="H121" s="63"/>
      <c r="I121" s="63"/>
    </row>
    <row r="122" spans="1:9" x14ac:dyDescent="0.25">
      <c r="A122" s="57">
        <v>40056</v>
      </c>
      <c r="B122" s="63">
        <v>5.8497536945812806E-2</v>
      </c>
      <c r="C122" s="63">
        <v>0.15973208849198295</v>
      </c>
      <c r="D122" s="63">
        <v>5.5911760545062084E-2</v>
      </c>
      <c r="E122" s="63">
        <v>0.16756434323409183</v>
      </c>
      <c r="F122" s="63"/>
      <c r="G122" s="63"/>
      <c r="H122" s="63"/>
      <c r="I122" s="63"/>
    </row>
    <row r="123" spans="1:9" x14ac:dyDescent="0.25">
      <c r="A123" s="57">
        <v>40086</v>
      </c>
      <c r="B123" s="63">
        <v>5.7455468047994077E-2</v>
      </c>
      <c r="C123" s="63">
        <v>0.17051792828685258</v>
      </c>
      <c r="D123" s="63">
        <v>5.5452831474456531E-2</v>
      </c>
      <c r="E123" s="63">
        <v>0.16656461573450429</v>
      </c>
      <c r="F123" s="63"/>
      <c r="G123" s="63"/>
      <c r="H123" s="63"/>
      <c r="I123" s="63"/>
    </row>
    <row r="124" spans="1:9" x14ac:dyDescent="0.25">
      <c r="A124" s="57">
        <v>40117</v>
      </c>
      <c r="B124" s="63">
        <v>5.6707482993197278E-2</v>
      </c>
      <c r="C124" s="63">
        <v>0.17812704649639816</v>
      </c>
      <c r="D124" s="63">
        <v>5.5583630395491031E-2</v>
      </c>
      <c r="E124" s="63">
        <v>0.16814688450783491</v>
      </c>
      <c r="F124" s="63"/>
      <c r="G124" s="63"/>
      <c r="H124" s="63"/>
      <c r="I124" s="63"/>
    </row>
    <row r="125" spans="1:9" x14ac:dyDescent="0.25">
      <c r="A125" s="57">
        <v>40147</v>
      </c>
      <c r="B125" s="63">
        <v>5.7607942738397595E-2</v>
      </c>
      <c r="C125" s="63">
        <v>0.17437163375224415</v>
      </c>
      <c r="D125" s="63">
        <v>5.5907057925166356E-2</v>
      </c>
      <c r="E125" s="63">
        <v>0.16975210691491238</v>
      </c>
      <c r="F125" s="63"/>
      <c r="G125" s="63"/>
      <c r="H125" s="63"/>
      <c r="I125" s="63"/>
    </row>
    <row r="126" spans="1:9" x14ac:dyDescent="0.25">
      <c r="A126" s="57">
        <v>40178</v>
      </c>
      <c r="B126" s="63">
        <v>6.1418785556716593E-2</v>
      </c>
      <c r="C126" s="63">
        <v>0.17569892473118279</v>
      </c>
      <c r="D126" s="63">
        <v>5.5984029249392914E-2</v>
      </c>
      <c r="E126" s="63">
        <v>0.169346440989075</v>
      </c>
      <c r="F126" s="63"/>
      <c r="G126" s="63"/>
      <c r="H126" s="63"/>
      <c r="I126" s="63"/>
    </row>
    <row r="127" spans="1:9" x14ac:dyDescent="0.25">
      <c r="A127" s="57">
        <v>40209</v>
      </c>
      <c r="B127" s="63">
        <v>5.4437460354074159E-2</v>
      </c>
      <c r="C127" s="63">
        <v>0.18135220893336587</v>
      </c>
      <c r="D127" s="63">
        <v>5.6231631153563555E-2</v>
      </c>
      <c r="E127" s="63">
        <v>0.17072037457333308</v>
      </c>
      <c r="F127" s="63"/>
      <c r="G127" s="63"/>
      <c r="H127" s="63"/>
      <c r="I127" s="63"/>
    </row>
    <row r="128" spans="1:9" x14ac:dyDescent="0.25">
      <c r="A128" s="57">
        <v>40237</v>
      </c>
      <c r="B128" s="63">
        <v>6.1400153022188216E-2</v>
      </c>
      <c r="C128" s="63">
        <v>0.18327661643169665</v>
      </c>
      <c r="D128" s="63">
        <v>5.6412111766670374E-2</v>
      </c>
      <c r="E128" s="63">
        <v>0.17139360783184568</v>
      </c>
      <c r="F128" s="63"/>
      <c r="G128" s="63"/>
      <c r="H128" s="63"/>
      <c r="I128" s="63"/>
    </row>
    <row r="129" spans="1:9" x14ac:dyDescent="0.25">
      <c r="A129" s="57">
        <v>40268</v>
      </c>
      <c r="B129" s="63">
        <v>5.6661482633488858E-2</v>
      </c>
      <c r="C129" s="63">
        <v>0.16825775656324582</v>
      </c>
      <c r="D129" s="63">
        <v>5.6674963729321078E-2</v>
      </c>
      <c r="E129" s="63">
        <v>0.17187217909369923</v>
      </c>
      <c r="F129" s="63"/>
      <c r="G129" s="63"/>
      <c r="H129" s="63"/>
      <c r="I129" s="63"/>
    </row>
    <row r="130" spans="1:9" x14ac:dyDescent="0.25">
      <c r="A130" s="57">
        <v>40298</v>
      </c>
      <c r="B130" s="63">
        <v>5.9202059202059204E-2</v>
      </c>
      <c r="C130" s="63">
        <v>0.17672610882487425</v>
      </c>
      <c r="D130" s="63">
        <v>5.7299493906749627E-2</v>
      </c>
      <c r="E130" s="63">
        <v>0.1730250692318904</v>
      </c>
      <c r="F130" s="63"/>
      <c r="G130" s="63"/>
      <c r="H130" s="63"/>
      <c r="I130" s="63"/>
    </row>
    <row r="131" spans="1:9" x14ac:dyDescent="0.25">
      <c r="A131" s="57">
        <v>40329</v>
      </c>
      <c r="B131" s="63">
        <v>6.796894256840029E-2</v>
      </c>
      <c r="C131" s="63">
        <v>0.19323892188213795</v>
      </c>
      <c r="D131" s="63">
        <v>5.8280256278493064E-2</v>
      </c>
      <c r="E131" s="63">
        <v>0.17473338802296964</v>
      </c>
      <c r="F131" s="63"/>
      <c r="G131" s="63"/>
      <c r="H131" s="63"/>
      <c r="I131" s="63"/>
    </row>
    <row r="132" spans="1:9" x14ac:dyDescent="0.25">
      <c r="A132" s="57">
        <v>40359</v>
      </c>
      <c r="B132" s="63">
        <v>6.4375868107977532E-2</v>
      </c>
      <c r="C132" s="63">
        <v>0.18997668997668998</v>
      </c>
      <c r="D132" s="63">
        <v>5.8842788543663524E-2</v>
      </c>
      <c r="E132" s="63">
        <v>0.17590794151060946</v>
      </c>
      <c r="F132" s="63"/>
      <c r="G132" s="63"/>
      <c r="H132" s="63"/>
      <c r="I132" s="63"/>
    </row>
    <row r="133" spans="1:9" x14ac:dyDescent="0.25">
      <c r="A133" s="57">
        <v>40390</v>
      </c>
      <c r="B133" s="63">
        <v>6.5409865686924043E-2</v>
      </c>
      <c r="C133" s="63">
        <v>0.20199857244825126</v>
      </c>
      <c r="D133" s="63">
        <v>5.9935637652452918E-2</v>
      </c>
      <c r="E133" s="63">
        <v>0.17884992054399645</v>
      </c>
      <c r="F133" s="63"/>
      <c r="G133" s="63"/>
      <c r="H133" s="63"/>
      <c r="I133" s="63"/>
    </row>
    <row r="134" spans="1:9" x14ac:dyDescent="0.25">
      <c r="A134" s="57">
        <v>40421</v>
      </c>
      <c r="B134" s="63">
        <v>6.1154685380668754E-2</v>
      </c>
      <c r="C134" s="63">
        <v>0.18044424089764141</v>
      </c>
      <c r="D134" s="63">
        <v>6.0158959537572256E-2</v>
      </c>
      <c r="E134" s="63">
        <v>0.18073863848538033</v>
      </c>
      <c r="F134" s="63"/>
      <c r="G134" s="63"/>
      <c r="H134" s="63"/>
      <c r="I134" s="63"/>
    </row>
    <row r="135" spans="1:9" x14ac:dyDescent="0.25">
      <c r="A135" s="57">
        <v>40451</v>
      </c>
      <c r="B135" s="63">
        <v>5.9355299155465682E-2</v>
      </c>
      <c r="C135" s="63">
        <v>0.17150395778364116</v>
      </c>
      <c r="D135" s="63">
        <v>6.0342100781040901E-2</v>
      </c>
      <c r="E135" s="63">
        <v>0.18091398862223562</v>
      </c>
      <c r="F135" s="63"/>
      <c r="G135" s="63"/>
      <c r="H135" s="63"/>
      <c r="I135" s="63"/>
    </row>
    <row r="136" spans="1:9" x14ac:dyDescent="0.25">
      <c r="A136" s="57">
        <v>40482</v>
      </c>
      <c r="B136" s="63">
        <v>6.7023955575644084E-2</v>
      </c>
      <c r="C136" s="63">
        <v>0.19561510353227771</v>
      </c>
      <c r="D136" s="63">
        <v>6.1182486291194285E-2</v>
      </c>
      <c r="E136" s="63">
        <v>0.18230374453525947</v>
      </c>
      <c r="F136" s="63"/>
      <c r="G136" s="63"/>
      <c r="H136" s="63"/>
      <c r="I136" s="63"/>
    </row>
    <row r="137" spans="1:9" x14ac:dyDescent="0.25">
      <c r="A137" s="57">
        <v>40512</v>
      </c>
      <c r="B137" s="63">
        <v>6.0542421696867875E-2</v>
      </c>
      <c r="C137" s="63">
        <v>0.17899977370445802</v>
      </c>
      <c r="D137" s="63">
        <v>6.1436303225071674E-2</v>
      </c>
      <c r="E137" s="63">
        <v>0.18269834325604398</v>
      </c>
      <c r="F137" s="63"/>
      <c r="G137" s="63"/>
      <c r="H137" s="63"/>
      <c r="I137" s="63"/>
    </row>
    <row r="138" spans="1:9" x14ac:dyDescent="0.25">
      <c r="A138" s="57">
        <v>40543</v>
      </c>
      <c r="B138" s="63">
        <v>6.9882539263560778E-2</v>
      </c>
      <c r="C138" s="63">
        <v>0.19371126922194171</v>
      </c>
      <c r="D138" s="63">
        <v>6.2078178079518903E-2</v>
      </c>
      <c r="E138" s="63">
        <v>0.18423871461361899</v>
      </c>
      <c r="F138" s="63"/>
      <c r="G138" s="63"/>
      <c r="H138" s="63"/>
      <c r="I138" s="63"/>
    </row>
    <row r="139" spans="1:9" x14ac:dyDescent="0.25">
      <c r="A139" s="57">
        <v>40574</v>
      </c>
      <c r="B139" s="63">
        <v>6.9138690148596582E-2</v>
      </c>
      <c r="C139" s="63">
        <v>0.20336820617504464</v>
      </c>
      <c r="D139" s="63">
        <v>6.3271291710643829E-2</v>
      </c>
      <c r="E139" s="63">
        <v>0.18590457180146636</v>
      </c>
      <c r="F139" s="63"/>
      <c r="G139" s="63"/>
      <c r="H139" s="63"/>
      <c r="I139" s="63"/>
    </row>
    <row r="140" spans="1:9" x14ac:dyDescent="0.25">
      <c r="A140" s="57">
        <v>40602</v>
      </c>
      <c r="B140" s="63">
        <v>6.8195574685587471E-2</v>
      </c>
      <c r="C140" s="63">
        <v>0.19915254237288135</v>
      </c>
      <c r="D140" s="63">
        <v>6.3793902892635673E-2</v>
      </c>
      <c r="E140" s="63">
        <v>0.18713461538461537</v>
      </c>
      <c r="F140" s="63"/>
      <c r="G140" s="63"/>
      <c r="H140" s="63"/>
      <c r="I140" s="63"/>
    </row>
    <row r="141" spans="1:9" x14ac:dyDescent="0.25">
      <c r="A141" s="57">
        <v>40633</v>
      </c>
      <c r="B141" s="63">
        <v>6.8054752265278587E-2</v>
      </c>
      <c r="C141" s="63">
        <v>0.19047619047619047</v>
      </c>
      <c r="D141" s="63">
        <v>6.4852904512590376E-2</v>
      </c>
      <c r="E141" s="63">
        <v>0.18926614271505743</v>
      </c>
      <c r="F141" s="63"/>
      <c r="G141" s="63"/>
      <c r="H141" s="63"/>
      <c r="I141" s="63"/>
    </row>
    <row r="142" spans="1:9" x14ac:dyDescent="0.25">
      <c r="A142" s="57">
        <v>40663</v>
      </c>
      <c r="B142" s="63">
        <v>6.6173805899833293E-2</v>
      </c>
      <c r="C142" s="63">
        <v>0.18536197295147175</v>
      </c>
      <c r="D142" s="63">
        <v>6.5459676268687483E-2</v>
      </c>
      <c r="E142" s="63">
        <v>0.19005801791845917</v>
      </c>
      <c r="F142" s="63"/>
      <c r="G142" s="63"/>
      <c r="H142" s="63"/>
      <c r="I142" s="63"/>
    </row>
    <row r="143" spans="1:9" x14ac:dyDescent="0.25">
      <c r="A143" s="57">
        <v>40694</v>
      </c>
      <c r="B143" s="63">
        <v>6.0740094692250189E-2</v>
      </c>
      <c r="C143" s="63">
        <v>0.1793453204241586</v>
      </c>
      <c r="D143" s="63">
        <v>6.4843564042209936E-2</v>
      </c>
      <c r="E143" s="63">
        <v>0.18886518939842795</v>
      </c>
      <c r="F143" s="63"/>
      <c r="G143" s="63"/>
      <c r="H143" s="63"/>
      <c r="I143" s="63"/>
    </row>
    <row r="144" spans="1:9" x14ac:dyDescent="0.25">
      <c r="A144" s="57">
        <v>40724</v>
      </c>
      <c r="B144" s="63">
        <v>6.3568443712802333E-2</v>
      </c>
      <c r="C144" s="63">
        <v>0.18648838845883181</v>
      </c>
      <c r="D144" s="63">
        <v>6.4777736470338312E-2</v>
      </c>
      <c r="E144" s="63">
        <v>0.18857075108186613</v>
      </c>
      <c r="F144" s="63"/>
      <c r="G144" s="63"/>
      <c r="H144" s="63"/>
      <c r="I144" s="63"/>
    </row>
    <row r="145" spans="1:9" x14ac:dyDescent="0.25">
      <c r="A145" s="57">
        <v>40755</v>
      </c>
      <c r="B145" s="63">
        <v>6.8803016022620164E-2</v>
      </c>
      <c r="C145" s="63">
        <v>0.2042004048582996</v>
      </c>
      <c r="D145" s="63">
        <v>6.5042001490288992E-2</v>
      </c>
      <c r="E145" s="63">
        <v>0.18867662244816905</v>
      </c>
      <c r="F145" s="63"/>
      <c r="G145" s="63"/>
      <c r="H145" s="63"/>
      <c r="I145" s="63"/>
    </row>
    <row r="146" spans="1:9" x14ac:dyDescent="0.25">
      <c r="A146" s="57">
        <v>40786</v>
      </c>
      <c r="B146" s="63">
        <v>6.2780269058295965E-2</v>
      </c>
      <c r="C146" s="63">
        <v>0.17822222222222223</v>
      </c>
      <c r="D146" s="63">
        <v>6.5201465201465206E-2</v>
      </c>
      <c r="E146" s="63">
        <v>0.18845689160015053</v>
      </c>
      <c r="F146" s="63"/>
      <c r="G146" s="63"/>
      <c r="H146" s="63"/>
      <c r="I146" s="63"/>
    </row>
    <row r="147" spans="1:9" x14ac:dyDescent="0.25">
      <c r="A147" s="57">
        <v>40816</v>
      </c>
      <c r="B147" s="63">
        <v>6.2401512763945795E-2</v>
      </c>
      <c r="C147" s="63">
        <v>0.17737494263423589</v>
      </c>
      <c r="D147" s="63">
        <v>6.5493175087037267E-2</v>
      </c>
      <c r="E147" s="63">
        <v>0.1890296029742142</v>
      </c>
      <c r="F147" s="63"/>
      <c r="G147" s="63"/>
      <c r="H147" s="63"/>
      <c r="I147" s="63"/>
    </row>
    <row r="148" spans="1:9" x14ac:dyDescent="0.25">
      <c r="A148" s="57">
        <v>40847</v>
      </c>
      <c r="B148" s="63">
        <v>6.9203664552501765E-2</v>
      </c>
      <c r="C148" s="63">
        <v>0.18030009680542111</v>
      </c>
      <c r="D148" s="63">
        <v>6.5651002759086988E-2</v>
      </c>
      <c r="E148" s="63">
        <v>0.18777570242022015</v>
      </c>
      <c r="F148" s="63"/>
      <c r="G148" s="63"/>
      <c r="H148" s="63"/>
      <c r="I148" s="63"/>
    </row>
    <row r="149" spans="1:9" x14ac:dyDescent="0.25">
      <c r="A149" s="57">
        <v>40877</v>
      </c>
      <c r="B149" s="63">
        <v>7.070139717756091E-2</v>
      </c>
      <c r="C149" s="63">
        <v>0.19279661016949154</v>
      </c>
      <c r="D149" s="63">
        <v>6.6518945024340914E-2</v>
      </c>
      <c r="E149" s="63">
        <v>0.18897418004187019</v>
      </c>
      <c r="F149" s="63"/>
      <c r="G149" s="63"/>
      <c r="H149" s="63"/>
      <c r="I149" s="63"/>
    </row>
    <row r="150" spans="1:9" x14ac:dyDescent="0.25">
      <c r="A150" s="57">
        <v>40908</v>
      </c>
      <c r="B150" s="63">
        <v>7.3598496711556535E-2</v>
      </c>
      <c r="C150" s="63">
        <v>0.1920019870839543</v>
      </c>
      <c r="D150" s="63">
        <v>6.6739832800452439E-2</v>
      </c>
      <c r="E150" s="63">
        <v>0.18880459216441875</v>
      </c>
      <c r="F150" s="63"/>
      <c r="G150" s="63"/>
      <c r="H150" s="63"/>
      <c r="I150" s="63"/>
    </row>
    <row r="151" spans="1:9" x14ac:dyDescent="0.25">
      <c r="A151" s="57">
        <v>40939</v>
      </c>
      <c r="B151" s="63">
        <v>7.6026551404754547E-2</v>
      </c>
      <c r="C151" s="63">
        <v>0.21034390829112237</v>
      </c>
      <c r="D151" s="63">
        <v>6.7222570603754611E-2</v>
      </c>
      <c r="E151" s="63">
        <v>0.18928226196230064</v>
      </c>
      <c r="F151" s="63"/>
      <c r="G151" s="63"/>
      <c r="H151" s="63"/>
      <c r="I151" s="63"/>
    </row>
    <row r="152" spans="1:9" x14ac:dyDescent="0.25">
      <c r="A152" s="57">
        <v>40968</v>
      </c>
      <c r="B152" s="63">
        <v>7.1700007170000718E-2</v>
      </c>
      <c r="C152" s="63">
        <v>0.19225967540574282</v>
      </c>
      <c r="D152" s="63">
        <v>6.7495045062951842E-2</v>
      </c>
      <c r="E152" s="63">
        <v>0.18872484843602086</v>
      </c>
      <c r="F152" s="63"/>
      <c r="G152" s="63"/>
      <c r="H152" s="63"/>
      <c r="I152" s="63"/>
    </row>
    <row r="153" spans="1:9" x14ac:dyDescent="0.25">
      <c r="A153" s="57">
        <v>40999</v>
      </c>
      <c r="B153" s="63">
        <v>7.2430071161840345E-2</v>
      </c>
      <c r="C153" s="63">
        <v>0.1852109411219286</v>
      </c>
      <c r="D153" s="63">
        <v>6.7846084283907301E-2</v>
      </c>
      <c r="E153" s="63">
        <v>0.18826775141971083</v>
      </c>
      <c r="F153" s="63"/>
      <c r="G153" s="63"/>
      <c r="H153" s="63"/>
      <c r="I153" s="63"/>
    </row>
    <row r="154" spans="1:9" x14ac:dyDescent="0.25">
      <c r="A154" s="57">
        <v>41029</v>
      </c>
      <c r="B154" s="63">
        <v>6.8754528620883992E-2</v>
      </c>
      <c r="C154" s="63">
        <v>0.18191721132897604</v>
      </c>
      <c r="D154" s="63">
        <v>6.8044282145803409E-2</v>
      </c>
      <c r="E154" s="63">
        <v>0.18801832159648096</v>
      </c>
      <c r="F154" s="63"/>
      <c r="G154" s="63"/>
      <c r="H154" s="63"/>
      <c r="I154" s="63"/>
    </row>
    <row r="155" spans="1:9" x14ac:dyDescent="0.25">
      <c r="A155" s="57">
        <v>41060</v>
      </c>
      <c r="B155" s="63">
        <v>6.9911034391183111E-2</v>
      </c>
      <c r="C155" s="63">
        <v>0.18774208247892457</v>
      </c>
      <c r="D155" s="63">
        <v>6.888768979942328E-2</v>
      </c>
      <c r="E155" s="63">
        <v>0.18875226768796613</v>
      </c>
      <c r="F155" s="63"/>
      <c r="G155" s="63"/>
      <c r="H155" s="63"/>
      <c r="I155" s="63"/>
    </row>
    <row r="156" spans="1:9" x14ac:dyDescent="0.25">
      <c r="A156" s="57">
        <v>41090</v>
      </c>
      <c r="B156" s="63">
        <v>7.1060920334946612E-2</v>
      </c>
      <c r="C156" s="63">
        <v>0.19242902208201892</v>
      </c>
      <c r="D156" s="63">
        <v>6.9549936311742222E-2</v>
      </c>
      <c r="E156" s="63">
        <v>0.18923317938597384</v>
      </c>
      <c r="F156" s="63"/>
      <c r="G156" s="63"/>
      <c r="H156" s="63"/>
      <c r="I156" s="63"/>
    </row>
    <row r="157" spans="1:9" x14ac:dyDescent="0.25">
      <c r="A157" s="57">
        <v>41121</v>
      </c>
      <c r="B157" s="63">
        <v>7.3672370852414237E-2</v>
      </c>
      <c r="C157" s="63">
        <v>0.19056553202894666</v>
      </c>
      <c r="D157" s="63">
        <v>6.992325132051995E-2</v>
      </c>
      <c r="E157" s="63">
        <v>0.18812589413447783</v>
      </c>
      <c r="F157" s="63"/>
      <c r="G157" s="63"/>
      <c r="H157" s="63"/>
      <c r="I157" s="63"/>
    </row>
    <row r="158" spans="1:9" x14ac:dyDescent="0.25">
      <c r="A158" s="57">
        <v>41152</v>
      </c>
      <c r="B158" s="63">
        <v>6.7647058823529407E-2</v>
      </c>
      <c r="C158" s="63">
        <v>0.17960933777989518</v>
      </c>
      <c r="D158" s="63">
        <v>7.0425863207575753E-2</v>
      </c>
      <c r="E158" s="63">
        <v>0.18830714814510158</v>
      </c>
      <c r="F158" s="63"/>
      <c r="G158" s="63"/>
      <c r="H158" s="63"/>
      <c r="I158" s="63"/>
    </row>
    <row r="159" spans="1:9" x14ac:dyDescent="0.25">
      <c r="A159" s="57">
        <v>41182</v>
      </c>
      <c r="B159" s="63">
        <v>7.6777640772708586E-2</v>
      </c>
      <c r="C159" s="63">
        <v>0.20218579234972678</v>
      </c>
      <c r="D159" s="63">
        <v>7.1693739812708782E-2</v>
      </c>
      <c r="E159" s="63">
        <v>0.19036094304193615</v>
      </c>
      <c r="F159" s="63"/>
      <c r="G159" s="63"/>
      <c r="H159" s="63"/>
      <c r="I159" s="63"/>
    </row>
    <row r="160" spans="1:9" x14ac:dyDescent="0.25">
      <c r="A160" s="57">
        <v>41213</v>
      </c>
      <c r="B160" s="63">
        <v>7.7287182900673032E-2</v>
      </c>
      <c r="C160" s="63">
        <v>0.2073529411764706</v>
      </c>
      <c r="D160" s="63">
        <v>7.2384307087202213E-2</v>
      </c>
      <c r="E160" s="63">
        <v>0.19267722127072978</v>
      </c>
      <c r="F160" s="63"/>
      <c r="G160" s="63"/>
      <c r="H160" s="63"/>
      <c r="I160" s="63"/>
    </row>
    <row r="161" spans="1:9" x14ac:dyDescent="0.25">
      <c r="A161" s="57">
        <v>41243</v>
      </c>
      <c r="B161" s="63">
        <v>7.5571177504393669E-2</v>
      </c>
      <c r="C161" s="63">
        <v>0.19689997578106078</v>
      </c>
      <c r="D161" s="63">
        <v>7.280586144649806E-2</v>
      </c>
      <c r="E161" s="63">
        <v>0.19303167989279507</v>
      </c>
      <c r="F161" s="63"/>
      <c r="G161" s="63"/>
      <c r="H161" s="63"/>
      <c r="I161" s="63"/>
    </row>
    <row r="162" spans="1:9" x14ac:dyDescent="0.25">
      <c r="A162" s="57">
        <v>41274</v>
      </c>
      <c r="B162" s="63">
        <v>8.7562642369020505E-2</v>
      </c>
      <c r="C162" s="63">
        <v>0.21469575200918484</v>
      </c>
      <c r="D162" s="63">
        <v>7.3765003158559703E-2</v>
      </c>
      <c r="E162" s="63">
        <v>0.19471800410868967</v>
      </c>
      <c r="F162" s="63"/>
      <c r="G162" s="63"/>
      <c r="H162" s="63"/>
      <c r="I162" s="63"/>
    </row>
    <row r="163" spans="1:9" x14ac:dyDescent="0.25">
      <c r="A163" s="57">
        <v>41305</v>
      </c>
      <c r="B163" s="63">
        <v>7.4889867841409691E-2</v>
      </c>
      <c r="C163" s="63">
        <v>0.19464333068151685</v>
      </c>
      <c r="D163" s="63">
        <v>7.3671840943120862E-2</v>
      </c>
      <c r="E163" s="63">
        <v>0.19347121959480915</v>
      </c>
      <c r="F163" s="63"/>
      <c r="G163" s="63"/>
      <c r="H163" s="63"/>
      <c r="I163" s="63"/>
    </row>
    <row r="164" spans="1:9" x14ac:dyDescent="0.25">
      <c r="A164" s="57">
        <v>41333</v>
      </c>
      <c r="B164" s="63">
        <v>7.489585989968546E-2</v>
      </c>
      <c r="C164" s="63">
        <v>0.19717514124293786</v>
      </c>
      <c r="D164" s="63">
        <v>7.394025586326626E-2</v>
      </c>
      <c r="E164" s="63">
        <v>0.19385529804156332</v>
      </c>
      <c r="F164" s="63"/>
      <c r="G164" s="63"/>
      <c r="H164" s="63"/>
      <c r="I164" s="63"/>
    </row>
    <row r="165" spans="1:9" x14ac:dyDescent="0.25">
      <c r="A165" s="57">
        <v>41364</v>
      </c>
      <c r="B165" s="63">
        <v>7.8730420445177252E-2</v>
      </c>
      <c r="C165" s="63">
        <v>0.19220572640509015</v>
      </c>
      <c r="D165" s="63">
        <v>7.4456620530265652E-2</v>
      </c>
      <c r="E165" s="63">
        <v>0.19452736318407959</v>
      </c>
      <c r="F165" s="63"/>
      <c r="G165" s="63"/>
      <c r="H165" s="63"/>
      <c r="I165" s="63"/>
    </row>
    <row r="166" spans="1:9" x14ac:dyDescent="0.25">
      <c r="A166" s="57">
        <v>41394</v>
      </c>
      <c r="B166" s="63">
        <v>7.7788191190253042E-2</v>
      </c>
      <c r="C166" s="63">
        <v>0.20866141732283464</v>
      </c>
      <c r="D166" s="63">
        <v>7.5173457144347644E-2</v>
      </c>
      <c r="E166" s="63">
        <v>0.19662141648956932</v>
      </c>
      <c r="F166" s="63"/>
      <c r="G166" s="63"/>
      <c r="H166" s="63"/>
      <c r="I166" s="63"/>
    </row>
    <row r="167" spans="1:9" x14ac:dyDescent="0.25">
      <c r="A167" s="57">
        <v>41425</v>
      </c>
      <c r="B167" s="63">
        <v>7.3659172868871331E-2</v>
      </c>
      <c r="C167" s="63">
        <v>0.19036638483218038</v>
      </c>
      <c r="D167" s="63">
        <v>7.5566833858699597E-2</v>
      </c>
      <c r="E167" s="63">
        <v>0.19694047514683966</v>
      </c>
      <c r="F167" s="63"/>
      <c r="G167" s="63"/>
      <c r="H167" s="63"/>
      <c r="I167" s="63"/>
    </row>
    <row r="168" spans="1:9" x14ac:dyDescent="0.25">
      <c r="A168" s="57">
        <v>41455</v>
      </c>
      <c r="B168" s="63">
        <v>7.4351430863867349E-2</v>
      </c>
      <c r="C168" s="63">
        <v>0.1995890813031993</v>
      </c>
      <c r="D168" s="63">
        <v>7.5867926673488364E-2</v>
      </c>
      <c r="E168" s="63">
        <v>0.1975194004112224</v>
      </c>
      <c r="F168" s="63"/>
      <c r="G168" s="63"/>
      <c r="H168" s="63"/>
      <c r="I168" s="63"/>
    </row>
    <row r="169" spans="1:9" x14ac:dyDescent="0.25">
      <c r="A169" s="57">
        <v>41486</v>
      </c>
      <c r="B169" s="63">
        <v>7.8349969084003185E-2</v>
      </c>
      <c r="C169" s="63">
        <v>0.20690690690690691</v>
      </c>
      <c r="D169" s="63">
        <v>7.6241433452158738E-2</v>
      </c>
      <c r="E169" s="63">
        <v>0.19879544947579747</v>
      </c>
      <c r="F169" s="63"/>
      <c r="G169" s="63"/>
      <c r="H169" s="63"/>
      <c r="I169" s="63"/>
    </row>
    <row r="170" spans="1:9" x14ac:dyDescent="0.25">
      <c r="A170" s="57">
        <v>41517</v>
      </c>
      <c r="B170" s="63">
        <v>8.0327039784221177E-2</v>
      </c>
      <c r="C170" s="63">
        <v>0.21917808219178081</v>
      </c>
      <c r="D170" s="63">
        <v>7.7391488576485951E-2</v>
      </c>
      <c r="E170" s="63">
        <v>0.20223853543592532</v>
      </c>
      <c r="F170" s="63"/>
      <c r="G170" s="63"/>
      <c r="H170" s="63"/>
      <c r="I170" s="63"/>
    </row>
    <row r="171" spans="1:9" x14ac:dyDescent="0.25">
      <c r="A171" s="57">
        <v>41547</v>
      </c>
      <c r="B171" s="63">
        <v>7.4773139745916511E-2</v>
      </c>
      <c r="C171" s="63">
        <v>0.20206443540819519</v>
      </c>
      <c r="D171" s="63">
        <v>7.7244172590510835E-2</v>
      </c>
      <c r="E171" s="63">
        <v>0.2022302108854441</v>
      </c>
      <c r="F171" s="63"/>
      <c r="G171" s="63"/>
      <c r="H171" s="63"/>
      <c r="I171" s="63"/>
    </row>
    <row r="172" spans="1:9" x14ac:dyDescent="0.25">
      <c r="A172" s="57">
        <v>41578</v>
      </c>
      <c r="B172" s="63">
        <v>7.8395703395703398E-2</v>
      </c>
      <c r="C172" s="63">
        <v>0.19944367176634215</v>
      </c>
      <c r="D172" s="63">
        <v>7.7332942269149926E-2</v>
      </c>
      <c r="E172" s="63">
        <v>0.20151430953042512</v>
      </c>
      <c r="F172" s="63"/>
      <c r="G172" s="63"/>
      <c r="H172" s="63"/>
      <c r="I172" s="63"/>
    </row>
    <row r="173" spans="1:9" x14ac:dyDescent="0.25">
      <c r="A173" s="57">
        <v>41608</v>
      </c>
      <c r="B173" s="63">
        <v>7.396034391998596E-2</v>
      </c>
      <c r="C173" s="63">
        <v>0.20114777618364418</v>
      </c>
      <c r="D173" s="63">
        <v>7.7230898035348119E-2</v>
      </c>
      <c r="E173" s="63">
        <v>0.20193211733734487</v>
      </c>
      <c r="F173" s="63"/>
      <c r="G173" s="63"/>
      <c r="H173" s="63"/>
      <c r="I173" s="63"/>
    </row>
    <row r="174" spans="1:9" x14ac:dyDescent="0.25">
      <c r="A174" s="57">
        <v>41639</v>
      </c>
      <c r="B174" s="63">
        <v>8.5349065880039335E-2</v>
      </c>
      <c r="C174" s="63">
        <v>0.20503597122302158</v>
      </c>
      <c r="D174" s="63">
        <v>7.701090369355483E-2</v>
      </c>
      <c r="E174" s="63">
        <v>0.20112746485517502</v>
      </c>
      <c r="F174" s="63"/>
      <c r="G174" s="63"/>
      <c r="H174" s="63"/>
      <c r="I174" s="63"/>
    </row>
    <row r="175" spans="1:9" x14ac:dyDescent="0.25">
      <c r="A175" s="57">
        <v>41670</v>
      </c>
      <c r="B175" s="63">
        <v>7.7252498110672599E-2</v>
      </c>
      <c r="C175" s="63">
        <v>0.21809744779582366</v>
      </c>
      <c r="D175" s="63">
        <v>7.7228875821316115E-2</v>
      </c>
      <c r="E175" s="63">
        <v>0.20309937489601407</v>
      </c>
      <c r="F175" s="63"/>
      <c r="G175" s="63"/>
      <c r="H175" s="63"/>
      <c r="I175" s="63"/>
    </row>
    <row r="176" spans="1:9" x14ac:dyDescent="0.25">
      <c r="A176" s="57">
        <v>41698</v>
      </c>
      <c r="B176" s="63">
        <v>9.2329402277996173E-2</v>
      </c>
      <c r="C176" s="63">
        <v>0.2318840579710145</v>
      </c>
      <c r="D176" s="63">
        <v>7.8520223802307956E-2</v>
      </c>
      <c r="E176" s="63">
        <v>0.20579279257678568</v>
      </c>
      <c r="F176" s="63"/>
      <c r="G176" s="63"/>
      <c r="H176" s="63"/>
      <c r="I176" s="63"/>
    </row>
    <row r="177" spans="1:9" x14ac:dyDescent="0.25">
      <c r="A177" s="57">
        <v>41729</v>
      </c>
      <c r="B177" s="63">
        <v>9.3729739742521065E-2</v>
      </c>
      <c r="C177" s="63">
        <v>0.22935251798561151</v>
      </c>
      <c r="D177" s="63">
        <v>7.9709558526016883E-2</v>
      </c>
      <c r="E177" s="63">
        <v>0.2090074861144651</v>
      </c>
      <c r="F177" s="63"/>
      <c r="G177" s="63"/>
      <c r="H177" s="63"/>
      <c r="I177" s="63"/>
    </row>
    <row r="178" spans="1:9" x14ac:dyDescent="0.25">
      <c r="A178" s="57">
        <v>41759</v>
      </c>
      <c r="B178" s="63">
        <v>7.7158490216080872E-2</v>
      </c>
      <c r="C178" s="63">
        <v>0.20205998182368978</v>
      </c>
      <c r="D178" s="63">
        <v>7.9672833149351377E-2</v>
      </c>
      <c r="E178" s="63">
        <v>0.20848013607095128</v>
      </c>
      <c r="F178" s="63"/>
      <c r="G178" s="63"/>
      <c r="H178" s="63"/>
      <c r="I178" s="63"/>
    </row>
    <row r="179" spans="1:9" x14ac:dyDescent="0.25">
      <c r="A179" s="57">
        <v>41790</v>
      </c>
      <c r="B179" s="63">
        <v>8.2910750507099396E-2</v>
      </c>
      <c r="C179" s="63">
        <v>0.21710882512181917</v>
      </c>
      <c r="D179" s="63">
        <v>8.054509030020332E-2</v>
      </c>
      <c r="E179" s="63">
        <v>0.21098520001953794</v>
      </c>
      <c r="F179" s="63"/>
      <c r="G179" s="63"/>
      <c r="H179" s="63"/>
      <c r="I179" s="63"/>
    </row>
    <row r="180" spans="1:9" x14ac:dyDescent="0.25">
      <c r="A180" s="57">
        <v>41820</v>
      </c>
      <c r="B180" s="63">
        <v>8.4715246849237189E-2</v>
      </c>
      <c r="C180" s="63">
        <v>0.22374847374847376</v>
      </c>
      <c r="D180" s="63">
        <v>8.1397620049281805E-2</v>
      </c>
      <c r="E180" s="63">
        <v>0.21296092122993998</v>
      </c>
      <c r="F180" s="63"/>
      <c r="G180" s="63"/>
      <c r="H180" s="63"/>
      <c r="I180" s="63"/>
    </row>
    <row r="181" spans="1:9" x14ac:dyDescent="0.25">
      <c r="A181" s="57">
        <v>41851</v>
      </c>
      <c r="B181" s="63">
        <v>8.3876428269149386E-2</v>
      </c>
      <c r="C181" s="63">
        <v>0.22851507466892082</v>
      </c>
      <c r="D181" s="63">
        <v>8.1875065491070764E-2</v>
      </c>
      <c r="E181" s="63">
        <v>0.21479748501242871</v>
      </c>
      <c r="F181" s="63"/>
      <c r="G181" s="63"/>
      <c r="H181" s="63"/>
      <c r="I181" s="63"/>
    </row>
    <row r="182" spans="1:9" x14ac:dyDescent="0.25">
      <c r="A182" s="57">
        <v>41882</v>
      </c>
      <c r="B182" s="63">
        <v>8.1204624899166439E-2</v>
      </c>
      <c r="C182" s="63">
        <v>0.21794871794871795</v>
      </c>
      <c r="D182" s="63">
        <v>8.1956974845559416E-2</v>
      </c>
      <c r="E182" s="63">
        <v>0.21468055963212992</v>
      </c>
      <c r="F182" s="63"/>
      <c r="G182" s="63"/>
      <c r="H182" s="63"/>
      <c r="I182" s="63"/>
    </row>
    <row r="183" spans="1:9" x14ac:dyDescent="0.25">
      <c r="A183" s="57">
        <v>41912</v>
      </c>
      <c r="B183" s="63">
        <v>8.5478430676371384E-2</v>
      </c>
      <c r="C183" s="63">
        <v>0.21008869179600886</v>
      </c>
      <c r="D183" s="63">
        <v>8.2849524953997528E-2</v>
      </c>
      <c r="E183" s="63">
        <v>0.21525608427170359</v>
      </c>
      <c r="F183" s="63"/>
      <c r="G183" s="63"/>
      <c r="H183" s="63"/>
      <c r="I183" s="63"/>
    </row>
    <row r="184" spans="1:9" x14ac:dyDescent="0.25">
      <c r="A184" s="57">
        <v>41943</v>
      </c>
      <c r="B184" s="63">
        <v>8.180677540777917E-2</v>
      </c>
      <c r="C184" s="63">
        <v>0.21528525296017223</v>
      </c>
      <c r="D184" s="63">
        <v>8.3141154272365153E-2</v>
      </c>
      <c r="E184" s="63">
        <v>0.21663125362178867</v>
      </c>
      <c r="F184" s="63"/>
      <c r="G184" s="63"/>
      <c r="H184" s="63"/>
      <c r="I184" s="63"/>
    </row>
    <row r="185" spans="1:9" x14ac:dyDescent="0.25">
      <c r="A185" s="57">
        <v>41973</v>
      </c>
      <c r="B185" s="63">
        <v>8.0915178571428575E-2</v>
      </c>
      <c r="C185" s="63">
        <v>0.21164646763227904</v>
      </c>
      <c r="D185" s="63">
        <v>8.3748401173726589E-2</v>
      </c>
      <c r="E185" s="63">
        <v>0.21752916686837392</v>
      </c>
      <c r="F185" s="63"/>
      <c r="G185" s="63"/>
      <c r="H185" s="63"/>
      <c r="I185" s="63"/>
    </row>
    <row r="186" spans="1:9" x14ac:dyDescent="0.25">
      <c r="A186" s="57">
        <v>42004</v>
      </c>
      <c r="B186" s="63">
        <v>9.8679245283018871E-2</v>
      </c>
      <c r="C186" s="63">
        <v>0.24261187728679989</v>
      </c>
      <c r="D186" s="63">
        <v>8.4813259337033153E-2</v>
      </c>
      <c r="E186" s="63">
        <v>0.22067852929137272</v>
      </c>
      <c r="F186" s="63"/>
      <c r="G186" s="63"/>
      <c r="H186" s="63"/>
      <c r="I186" s="63"/>
    </row>
    <row r="187" spans="1:9" x14ac:dyDescent="0.25">
      <c r="A187" s="57">
        <v>42035</v>
      </c>
      <c r="B187" s="63">
        <v>7.9769667202980774E-2</v>
      </c>
      <c r="C187" s="63">
        <v>0.18924191750278707</v>
      </c>
      <c r="D187" s="63">
        <v>8.5042029420594412E-2</v>
      </c>
      <c r="E187" s="63">
        <v>0.2181853087278923</v>
      </c>
      <c r="F187" s="63"/>
      <c r="G187" s="63"/>
      <c r="H187" s="63"/>
      <c r="I187" s="63"/>
    </row>
    <row r="188" spans="1:9" x14ac:dyDescent="0.25">
      <c r="A188" s="57">
        <v>42063</v>
      </c>
      <c r="B188" s="63">
        <v>8.8246591127328591E-2</v>
      </c>
      <c r="C188" s="63">
        <v>0.20832030028151391</v>
      </c>
      <c r="D188" s="63">
        <v>8.4750959000396309E-2</v>
      </c>
      <c r="E188" s="63">
        <v>0.21638605075070755</v>
      </c>
      <c r="F188" s="63"/>
      <c r="G188" s="63"/>
      <c r="H188" s="63"/>
      <c r="I188" s="63"/>
    </row>
    <row r="189" spans="1:9" x14ac:dyDescent="0.25">
      <c r="A189" s="57">
        <v>42094</v>
      </c>
      <c r="B189" s="63">
        <v>8.9952325267608171E-2</v>
      </c>
      <c r="C189" s="63">
        <v>0.22511403273410249</v>
      </c>
      <c r="D189" s="63">
        <v>8.4459131835915649E-2</v>
      </c>
      <c r="E189" s="63">
        <v>0.21608735040289898</v>
      </c>
      <c r="F189" s="63"/>
      <c r="G189" s="63"/>
      <c r="H189" s="63"/>
      <c r="I189" s="63"/>
    </row>
    <row r="190" spans="1:9" x14ac:dyDescent="0.25">
      <c r="A190" s="57">
        <v>42124</v>
      </c>
      <c r="B190" s="63">
        <v>8.9392803598200898E-2</v>
      </c>
      <c r="C190" s="63">
        <v>0.22803955788248981</v>
      </c>
      <c r="D190" s="63">
        <v>8.5439966552686986E-2</v>
      </c>
      <c r="E190" s="63">
        <v>0.21816410427013283</v>
      </c>
      <c r="F190" s="63"/>
      <c r="G190" s="63"/>
      <c r="H190" s="63"/>
      <c r="I190" s="63"/>
    </row>
    <row r="191" spans="1:9" x14ac:dyDescent="0.25">
      <c r="A191" s="57">
        <v>42155</v>
      </c>
      <c r="B191" s="63">
        <v>8.7923334573874204E-2</v>
      </c>
      <c r="C191" s="63">
        <v>0.22897196261682243</v>
      </c>
      <c r="D191" s="63">
        <v>8.5866112691746072E-2</v>
      </c>
      <c r="E191" s="63">
        <v>0.21914237198957262</v>
      </c>
      <c r="F191" s="63"/>
      <c r="G191" s="63"/>
      <c r="H191" s="63"/>
      <c r="I191" s="63"/>
    </row>
    <row r="192" spans="1:9" x14ac:dyDescent="0.25">
      <c r="A192" s="57">
        <v>42185</v>
      </c>
      <c r="B192" s="63">
        <v>9.1201142245225769E-2</v>
      </c>
      <c r="C192" s="63">
        <v>0.24601102407890921</v>
      </c>
      <c r="D192" s="63">
        <v>8.6404865516699E-2</v>
      </c>
      <c r="E192" s="63">
        <v>0.2209889481707317</v>
      </c>
      <c r="F192" s="63"/>
      <c r="G192" s="63"/>
      <c r="H192" s="63"/>
      <c r="I192" s="63"/>
    </row>
    <row r="193" spans="1:9" x14ac:dyDescent="0.25">
      <c r="A193" s="57">
        <v>42216</v>
      </c>
      <c r="B193" s="63">
        <v>9.6580895311949244E-2</v>
      </c>
      <c r="C193" s="63">
        <v>0.25546409310246948</v>
      </c>
      <c r="D193" s="63">
        <v>8.7497369291362259E-2</v>
      </c>
      <c r="E193" s="63">
        <v>0.2232470565803899</v>
      </c>
      <c r="F193" s="63"/>
      <c r="G193" s="63"/>
      <c r="H193" s="63"/>
      <c r="I193" s="63"/>
    </row>
    <row r="194" spans="1:9" x14ac:dyDescent="0.25">
      <c r="A194" s="57">
        <v>42247</v>
      </c>
      <c r="B194" s="63">
        <v>0.10309278350515463</v>
      </c>
      <c r="C194" s="63">
        <v>0.25280131183383436</v>
      </c>
      <c r="D194" s="63">
        <v>8.9302528794510019E-2</v>
      </c>
      <c r="E194" s="63">
        <v>0.22622624991126991</v>
      </c>
      <c r="F194" s="63"/>
      <c r="G194" s="63"/>
      <c r="H194" s="63"/>
      <c r="I194" s="63"/>
    </row>
    <row r="195" spans="1:9" x14ac:dyDescent="0.25">
      <c r="A195" s="57">
        <v>42277</v>
      </c>
      <c r="B195" s="63">
        <v>8.8914046851867976E-2</v>
      </c>
      <c r="C195" s="63">
        <v>0.23339816615726591</v>
      </c>
      <c r="D195" s="63">
        <v>8.9592984778292528E-2</v>
      </c>
      <c r="E195" s="63">
        <v>0.22821508022909073</v>
      </c>
      <c r="F195" s="63"/>
      <c r="G195" s="63"/>
      <c r="H195" s="63"/>
      <c r="I195" s="63"/>
    </row>
    <row r="196" spans="1:9" x14ac:dyDescent="0.25">
      <c r="A196" s="57">
        <v>42308</v>
      </c>
      <c r="B196" s="63">
        <v>9.1422612322933861E-2</v>
      </c>
      <c r="C196" s="63">
        <v>0.23964414790102864</v>
      </c>
      <c r="D196" s="63">
        <v>9.0454271053425891E-2</v>
      </c>
      <c r="E196" s="63">
        <v>0.23033107867568531</v>
      </c>
      <c r="F196" s="63"/>
      <c r="G196" s="63"/>
      <c r="H196" s="63"/>
      <c r="I196" s="63"/>
    </row>
    <row r="197" spans="1:9" x14ac:dyDescent="0.25">
      <c r="A197" s="57">
        <v>42338</v>
      </c>
      <c r="B197" s="63">
        <v>9.5838926174496644E-2</v>
      </c>
      <c r="C197" s="63">
        <v>0.23623978201634876</v>
      </c>
      <c r="D197" s="63">
        <v>9.1678388482281881E-2</v>
      </c>
      <c r="E197" s="63">
        <v>0.23233228042053652</v>
      </c>
      <c r="F197" s="63"/>
      <c r="G197" s="63"/>
      <c r="H197" s="63"/>
      <c r="I197" s="63"/>
    </row>
    <row r="198" spans="1:9" x14ac:dyDescent="0.25">
      <c r="A198" s="57">
        <v>42369</v>
      </c>
      <c r="B198" s="63">
        <v>0.11456063907044299</v>
      </c>
      <c r="C198" s="63">
        <v>0.28015246392594612</v>
      </c>
      <c r="D198" s="63">
        <v>9.3012095171679451E-2</v>
      </c>
      <c r="E198" s="63">
        <v>0.2356024634478868</v>
      </c>
      <c r="F198" s="63"/>
      <c r="G198" s="63"/>
      <c r="H198" s="63"/>
      <c r="I198" s="63"/>
    </row>
    <row r="199" spans="1:9" x14ac:dyDescent="0.25">
      <c r="A199" s="57">
        <v>42400</v>
      </c>
      <c r="B199" s="63">
        <v>9.9370623171704642E-2</v>
      </c>
      <c r="C199" s="63">
        <v>0.24350915550696911</v>
      </c>
      <c r="D199" s="63">
        <v>9.4729392988082597E-2</v>
      </c>
      <c r="E199" s="63">
        <v>0.24018492009480674</v>
      </c>
      <c r="F199" s="63"/>
      <c r="G199" s="63"/>
      <c r="H199" s="63"/>
      <c r="I199" s="63"/>
    </row>
    <row r="200" spans="1:9" x14ac:dyDescent="0.25">
      <c r="A200" s="57">
        <v>42429</v>
      </c>
      <c r="B200" s="63">
        <v>9.5046134551643818E-2</v>
      </c>
      <c r="C200" s="63">
        <v>0.25028026905829598</v>
      </c>
      <c r="D200" s="63">
        <v>9.5261266656685134E-2</v>
      </c>
      <c r="E200" s="63">
        <v>0.243392890377815</v>
      </c>
      <c r="F200" s="63"/>
      <c r="G200" s="63"/>
      <c r="H200" s="63"/>
      <c r="I200" s="63"/>
    </row>
    <row r="201" spans="1:9" x14ac:dyDescent="0.25">
      <c r="A201" s="57">
        <v>42460</v>
      </c>
      <c r="B201" s="63">
        <v>9.8242880637063962E-2</v>
      </c>
      <c r="C201" s="63">
        <v>0.23860103626943005</v>
      </c>
      <c r="D201" s="63">
        <v>9.595869149952245E-2</v>
      </c>
      <c r="E201" s="63">
        <v>0.24454391539300044</v>
      </c>
      <c r="F201" s="63"/>
      <c r="G201" s="63"/>
      <c r="H201" s="63"/>
      <c r="I201" s="63"/>
    </row>
    <row r="202" spans="1:9" x14ac:dyDescent="0.25">
      <c r="A202" s="57">
        <v>42490</v>
      </c>
      <c r="B202" s="63">
        <v>9.4755970924195229E-2</v>
      </c>
      <c r="C202" s="63">
        <v>0.24002143048486471</v>
      </c>
      <c r="D202" s="63">
        <v>9.6375092661230538E-2</v>
      </c>
      <c r="E202" s="63">
        <v>0.24546208421634572</v>
      </c>
      <c r="F202" s="63"/>
      <c r="G202" s="63"/>
      <c r="H202" s="63"/>
      <c r="I202" s="63"/>
    </row>
    <row r="203" spans="1:9" x14ac:dyDescent="0.25">
      <c r="A203" s="57">
        <v>42521</v>
      </c>
      <c r="B203" s="63">
        <v>0.10528103243335031</v>
      </c>
      <c r="C203" s="63">
        <v>0.25734730385893179</v>
      </c>
      <c r="D203" s="63">
        <v>9.7815051864930475E-2</v>
      </c>
      <c r="E203" s="63">
        <v>0.24780756702580806</v>
      </c>
      <c r="F203" s="63"/>
      <c r="G203" s="63"/>
      <c r="H203" s="63"/>
      <c r="I203" s="63"/>
    </row>
    <row r="204" spans="1:9" x14ac:dyDescent="0.25">
      <c r="A204" s="57">
        <v>42551</v>
      </c>
      <c r="B204" s="63">
        <v>0.1029586804965142</v>
      </c>
      <c r="C204" s="63">
        <v>0.25278425278425276</v>
      </c>
      <c r="D204" s="63">
        <v>9.8801342262210046E-2</v>
      </c>
      <c r="E204" s="63">
        <v>0.24838090939862348</v>
      </c>
      <c r="F204" s="63"/>
      <c r="G204" s="63"/>
      <c r="H204" s="63"/>
      <c r="I204" s="63"/>
    </row>
    <row r="205" spans="1:9" x14ac:dyDescent="0.25">
      <c r="A205" s="57">
        <v>42582</v>
      </c>
      <c r="B205" s="63">
        <v>0.10336733772682134</v>
      </c>
      <c r="C205" s="63">
        <v>0.26545143833665624</v>
      </c>
      <c r="D205" s="63">
        <v>9.9357633153470612E-2</v>
      </c>
      <c r="E205" s="63">
        <v>0.24917048506873124</v>
      </c>
      <c r="F205" s="63"/>
      <c r="G205" s="63"/>
      <c r="H205" s="63"/>
      <c r="I205" s="63"/>
    </row>
    <row r="206" spans="1:9" x14ac:dyDescent="0.25">
      <c r="A206" s="57">
        <v>42613</v>
      </c>
      <c r="B206" s="63">
        <v>0.10540227986122584</v>
      </c>
      <c r="C206" s="63">
        <v>0.25904345714979365</v>
      </c>
      <c r="D206" s="63">
        <v>9.9594782368304269E-2</v>
      </c>
      <c r="E206" s="63">
        <v>0.2497821861805509</v>
      </c>
      <c r="F206" s="63"/>
      <c r="G206" s="63"/>
      <c r="H206" s="63"/>
      <c r="I206" s="63"/>
    </row>
    <row r="207" spans="1:9" x14ac:dyDescent="0.25">
      <c r="A207" s="57">
        <v>42643</v>
      </c>
      <c r="B207" s="63">
        <v>0.10764063811922754</v>
      </c>
      <c r="C207" s="63">
        <v>0.27409716809560924</v>
      </c>
      <c r="D207" s="63">
        <v>0.10117925212497461</v>
      </c>
      <c r="E207" s="63">
        <v>0.25317130606713617</v>
      </c>
      <c r="F207" s="63"/>
      <c r="G207" s="63"/>
      <c r="H207" s="63"/>
      <c r="I207" s="63"/>
    </row>
    <row r="208" spans="1:9" x14ac:dyDescent="0.25">
      <c r="A208" s="57">
        <v>42674</v>
      </c>
      <c r="B208" s="63">
        <v>0.10995980348369808</v>
      </c>
      <c r="C208" s="63">
        <v>0.26613333333333333</v>
      </c>
      <c r="D208" s="63">
        <v>0.10270985374930945</v>
      </c>
      <c r="E208" s="63">
        <v>0.25532480184209361</v>
      </c>
      <c r="F208" s="63"/>
      <c r="G208" s="63"/>
      <c r="H208" s="63"/>
      <c r="I208" s="63"/>
    </row>
    <row r="209" spans="1:9" x14ac:dyDescent="0.25">
      <c r="A209" s="57">
        <v>42704</v>
      </c>
      <c r="B209" s="63">
        <v>0.11029349572866447</v>
      </c>
      <c r="C209" s="63">
        <v>0.25818735719725816</v>
      </c>
      <c r="D209" s="63">
        <v>0.10391405006511359</v>
      </c>
      <c r="E209" s="63">
        <v>0.25711455926048199</v>
      </c>
      <c r="F209" s="63"/>
      <c r="G209" s="63"/>
      <c r="H209" s="63"/>
      <c r="I209" s="63"/>
    </row>
    <row r="210" spans="1:9" x14ac:dyDescent="0.25">
      <c r="A210" s="57">
        <v>42735</v>
      </c>
      <c r="B210" s="63">
        <v>0.12038240207907927</v>
      </c>
      <c r="C210" s="63">
        <v>0.28112894299944657</v>
      </c>
      <c r="D210" s="63">
        <v>0.10434996883561147</v>
      </c>
      <c r="E210" s="63">
        <v>0.2571623765867419</v>
      </c>
      <c r="F210" s="63"/>
      <c r="G210" s="63"/>
      <c r="H210" s="63"/>
      <c r="I210" s="63"/>
    </row>
    <row r="211" spans="1:9" x14ac:dyDescent="0.25">
      <c r="A211" s="57">
        <v>42766</v>
      </c>
      <c r="B211" s="63">
        <v>0.1075141577212408</v>
      </c>
      <c r="C211" s="63">
        <v>0.25339830725827134</v>
      </c>
      <c r="D211" s="63">
        <v>0.10502569877569877</v>
      </c>
      <c r="E211" s="63">
        <v>0.25793581199579096</v>
      </c>
      <c r="F211" s="63"/>
      <c r="G211" s="63"/>
      <c r="H211" s="63"/>
      <c r="I211" s="63"/>
    </row>
    <row r="212" spans="1:9" x14ac:dyDescent="0.25">
      <c r="A212" s="57">
        <v>42794</v>
      </c>
      <c r="B212" s="63">
        <v>0.10771470160116449</v>
      </c>
      <c r="C212" s="63">
        <v>0.2569599109131403</v>
      </c>
      <c r="D212" s="63">
        <v>0.10604450804802069</v>
      </c>
      <c r="E212" s="63">
        <v>0.25845749342681856</v>
      </c>
      <c r="F212" s="63"/>
      <c r="G212" s="63"/>
      <c r="H212" s="63"/>
      <c r="I212" s="63"/>
    </row>
    <row r="213" spans="1:9" x14ac:dyDescent="0.25">
      <c r="A213" s="57">
        <v>42825</v>
      </c>
      <c r="B213" s="63">
        <v>0.10648684428264107</v>
      </c>
      <c r="C213" s="63">
        <v>0.26008064516129031</v>
      </c>
      <c r="D213" s="63">
        <v>0.10673194614443085</v>
      </c>
      <c r="E213" s="63">
        <v>0.26027367316604005</v>
      </c>
      <c r="F213" s="63"/>
      <c r="G213" s="63"/>
      <c r="H213" s="63"/>
      <c r="I213" s="63"/>
    </row>
    <row r="214" spans="1:9" x14ac:dyDescent="0.25">
      <c r="A214" s="57">
        <v>42855</v>
      </c>
      <c r="B214" s="63">
        <v>0.1157543256096327</v>
      </c>
      <c r="C214" s="63">
        <v>0.28822441430332923</v>
      </c>
      <c r="D214" s="63">
        <v>0.10839035979506913</v>
      </c>
      <c r="E214" s="63">
        <v>0.26394750215426765</v>
      </c>
      <c r="F214" s="63"/>
      <c r="G214" s="63"/>
      <c r="H214" s="63"/>
      <c r="I214" s="63"/>
    </row>
    <row r="215" spans="1:9" x14ac:dyDescent="0.25">
      <c r="A215" s="57">
        <v>42886</v>
      </c>
      <c r="B215" s="63">
        <v>0.10897915109228341</v>
      </c>
      <c r="C215" s="63">
        <v>0.27335025380710659</v>
      </c>
      <c r="D215" s="63">
        <v>0.10870830241929617</v>
      </c>
      <c r="E215" s="63">
        <v>0.26533586538886189</v>
      </c>
      <c r="F215" s="63"/>
      <c r="G215" s="63"/>
      <c r="H215" s="63"/>
      <c r="I215" s="63"/>
    </row>
    <row r="216" spans="1:9" x14ac:dyDescent="0.25">
      <c r="A216" s="57">
        <v>42916</v>
      </c>
      <c r="B216" s="63">
        <v>0.10927509756705139</v>
      </c>
      <c r="C216" s="63">
        <v>0.26818866031108879</v>
      </c>
      <c r="D216" s="63">
        <v>0.10924876051655427</v>
      </c>
      <c r="E216" s="63">
        <v>0.26665345400894058</v>
      </c>
      <c r="F216" s="63"/>
      <c r="G216" s="63"/>
      <c r="H216" s="63"/>
      <c r="I216" s="63"/>
    </row>
    <row r="217" spans="1:9" x14ac:dyDescent="0.25">
      <c r="A217" s="57">
        <v>42947</v>
      </c>
      <c r="B217" s="63">
        <v>0.10829472154083765</v>
      </c>
      <c r="C217" s="63">
        <v>0.26604990187832911</v>
      </c>
      <c r="D217" s="63">
        <v>0.10964565070557561</v>
      </c>
      <c r="E217" s="63">
        <v>0.26669892449468846</v>
      </c>
      <c r="F217" s="63"/>
      <c r="G217" s="63"/>
      <c r="H217" s="63"/>
      <c r="I217" s="63"/>
    </row>
    <row r="218" spans="1:9" x14ac:dyDescent="0.25">
      <c r="A218" s="57">
        <v>42978</v>
      </c>
      <c r="B218" s="63">
        <v>0.11766154856720584</v>
      </c>
      <c r="C218" s="63">
        <v>0.27840481565086533</v>
      </c>
      <c r="D218" s="63">
        <v>0.11072719617891727</v>
      </c>
      <c r="E218" s="63">
        <v>0.26842395500165434</v>
      </c>
      <c r="F218" s="63"/>
      <c r="G218" s="63"/>
      <c r="H218" s="63"/>
      <c r="I218" s="63"/>
    </row>
    <row r="219" spans="1:9" x14ac:dyDescent="0.25">
      <c r="A219" s="57">
        <v>43008</v>
      </c>
      <c r="B219" s="63">
        <v>0.11178057553956834</v>
      </c>
      <c r="C219" s="63">
        <v>0.27128082736674625</v>
      </c>
      <c r="D219" s="63">
        <v>0.11108109686651287</v>
      </c>
      <c r="E219" s="63">
        <v>0.26817950814238684</v>
      </c>
      <c r="F219" s="63"/>
      <c r="G219" s="63"/>
      <c r="H219" s="63"/>
      <c r="I219" s="63"/>
    </row>
    <row r="220" spans="1:9" x14ac:dyDescent="0.25">
      <c r="A220" s="57">
        <v>43039</v>
      </c>
      <c r="B220" s="63">
        <v>0.11125296370600037</v>
      </c>
      <c r="C220" s="63">
        <v>0.25540060158599948</v>
      </c>
      <c r="D220" s="63">
        <v>0.11118667865996797</v>
      </c>
      <c r="E220" s="63">
        <v>0.26731467540518999</v>
      </c>
      <c r="F220" s="63"/>
      <c r="G220" s="63"/>
      <c r="H220" s="63"/>
      <c r="I220" s="63"/>
    </row>
    <row r="221" spans="1:9" x14ac:dyDescent="0.25">
      <c r="A221" s="57">
        <v>43069</v>
      </c>
      <c r="B221" s="63">
        <v>0.11219938784433756</v>
      </c>
      <c r="C221" s="63">
        <v>0.27614293221229635</v>
      </c>
      <c r="D221" s="63">
        <v>0.11134905210663341</v>
      </c>
      <c r="E221" s="63">
        <v>0.26885923030801001</v>
      </c>
      <c r="F221" s="63"/>
      <c r="G221" s="63"/>
      <c r="H221" s="63"/>
      <c r="I221" s="63"/>
    </row>
    <row r="222" spans="1:9" x14ac:dyDescent="0.25">
      <c r="A222" s="57">
        <v>43100</v>
      </c>
      <c r="B222" s="63">
        <v>0.12480142970611596</v>
      </c>
      <c r="C222" s="63">
        <v>0.28896283971159181</v>
      </c>
      <c r="D222" s="63">
        <v>0.11163040994301637</v>
      </c>
      <c r="E222" s="63">
        <v>0.26948448570730515</v>
      </c>
      <c r="F222" s="63"/>
      <c r="G222" s="63"/>
      <c r="H222" s="63"/>
      <c r="I222" s="63"/>
    </row>
    <row r="223" spans="1:9" x14ac:dyDescent="0.25">
      <c r="A223" s="57">
        <v>43131</v>
      </c>
      <c r="B223" s="63">
        <v>0.11650485436893204</v>
      </c>
      <c r="C223" s="63">
        <v>0.28466413181242078</v>
      </c>
      <c r="D223" s="63">
        <v>0.11240873757022317</v>
      </c>
      <c r="E223" s="63">
        <v>0.27220484146530877</v>
      </c>
      <c r="F223" s="63"/>
      <c r="G223" s="63"/>
      <c r="H223" s="63"/>
      <c r="I223" s="63"/>
    </row>
    <row r="224" spans="1:9" x14ac:dyDescent="0.25">
      <c r="A224" s="57">
        <v>43159</v>
      </c>
      <c r="B224" s="63">
        <v>0.11640110676462169</v>
      </c>
      <c r="C224" s="63">
        <v>0.27399165507649514</v>
      </c>
      <c r="D224" s="63">
        <v>0.11310114857354575</v>
      </c>
      <c r="E224" s="63">
        <v>0.2735623003194888</v>
      </c>
      <c r="F224" s="63"/>
      <c r="G224" s="63"/>
      <c r="H224" s="63"/>
      <c r="I224" s="63"/>
    </row>
    <row r="225" spans="1:9" x14ac:dyDescent="0.25">
      <c r="A225" s="57">
        <v>43190</v>
      </c>
      <c r="B225" s="63">
        <v>0.12572463768115941</v>
      </c>
      <c r="C225" s="63">
        <v>0.30133333333333334</v>
      </c>
      <c r="D225" s="63">
        <v>0.11473891743338512</v>
      </c>
      <c r="E225" s="63">
        <v>0.27707673786061443</v>
      </c>
      <c r="F225" s="63"/>
      <c r="G225" s="63"/>
      <c r="H225" s="63"/>
      <c r="I225" s="63"/>
    </row>
    <row r="226" spans="1:9" x14ac:dyDescent="0.25">
      <c r="A226" s="57">
        <v>43220</v>
      </c>
      <c r="B226" s="63">
        <v>0.11647070646166215</v>
      </c>
      <c r="C226" s="63">
        <v>0.28157659002687369</v>
      </c>
      <c r="D226" s="63">
        <v>0.11479264323888573</v>
      </c>
      <c r="E226" s="63">
        <v>0.27660757579127648</v>
      </c>
      <c r="F226" s="63"/>
      <c r="G226" s="63"/>
      <c r="H226" s="63"/>
      <c r="I226" s="63"/>
    </row>
    <row r="227" spans="1:9" x14ac:dyDescent="0.25">
      <c r="A227" s="57">
        <v>43251</v>
      </c>
      <c r="B227" s="63">
        <v>0.12134478770857426</v>
      </c>
      <c r="C227" s="63">
        <v>0.29799216454456418</v>
      </c>
      <c r="D227" s="63">
        <v>0.11590656450734488</v>
      </c>
      <c r="E227" s="63">
        <v>0.27882845930425915</v>
      </c>
      <c r="F227" s="63"/>
      <c r="G227" s="63"/>
      <c r="H227" s="63"/>
      <c r="I227" s="63"/>
    </row>
    <row r="228" spans="1:9" x14ac:dyDescent="0.25">
      <c r="A228" s="57">
        <v>43281</v>
      </c>
      <c r="B228" s="63">
        <v>0.12192798628310154</v>
      </c>
      <c r="C228" s="63">
        <v>0.29573170731707316</v>
      </c>
      <c r="D228" s="63">
        <v>0.1169864295741694</v>
      </c>
      <c r="E228" s="63">
        <v>0.28114030184460592</v>
      </c>
      <c r="F228" s="63"/>
      <c r="G228" s="63"/>
      <c r="H228" s="63"/>
      <c r="I228" s="63"/>
    </row>
    <row r="229" spans="1:9" x14ac:dyDescent="0.25">
      <c r="A229" s="57">
        <v>43312</v>
      </c>
      <c r="B229" s="63">
        <v>0.11741593567251463</v>
      </c>
      <c r="C229" s="63">
        <v>0.29521203830369358</v>
      </c>
      <c r="D229" s="63">
        <v>0.11774433478566197</v>
      </c>
      <c r="E229" s="63">
        <v>0.28348916609019703</v>
      </c>
      <c r="F229" s="63"/>
      <c r="G229" s="63"/>
      <c r="H229" s="63"/>
      <c r="I229" s="63"/>
    </row>
    <row r="230" spans="1:9" x14ac:dyDescent="0.25">
      <c r="A230" s="57">
        <v>43343</v>
      </c>
      <c r="B230" s="63">
        <v>0.11702407002188184</v>
      </c>
      <c r="C230" s="63">
        <v>0.29421221864951769</v>
      </c>
      <c r="D230" s="63">
        <v>0.11768949778624968</v>
      </c>
      <c r="E230" s="63">
        <v>0.28484222810718612</v>
      </c>
      <c r="F230" s="63"/>
      <c r="G230" s="63"/>
      <c r="H230" s="63"/>
      <c r="I230" s="63"/>
    </row>
    <row r="231" spans="1:9" x14ac:dyDescent="0.25">
      <c r="A231" s="57">
        <v>43373</v>
      </c>
      <c r="B231" s="63">
        <v>0.13057607090103399</v>
      </c>
      <c r="C231" s="63">
        <v>0.31111733408008962</v>
      </c>
      <c r="D231" s="63">
        <v>0.11919334108574577</v>
      </c>
      <c r="E231" s="63">
        <v>0.28811037467875017</v>
      </c>
      <c r="F231" s="63"/>
      <c r="G231" s="63"/>
      <c r="H231" s="63"/>
      <c r="I231" s="63"/>
    </row>
    <row r="232" spans="1:9" x14ac:dyDescent="0.25">
      <c r="A232" s="57">
        <v>43404</v>
      </c>
      <c r="B232" s="63">
        <v>0.12712550607287448</v>
      </c>
      <c r="C232" s="63">
        <v>0.3093733543970511</v>
      </c>
      <c r="D232" s="63">
        <v>0.12053247338779316</v>
      </c>
      <c r="E232" s="63">
        <v>0.29261331715319444</v>
      </c>
      <c r="F232" s="63"/>
      <c r="G232" s="63"/>
      <c r="H232" s="63"/>
      <c r="I232" s="63"/>
    </row>
    <row r="233" spans="1:9" x14ac:dyDescent="0.25">
      <c r="A233" s="57">
        <v>43434</v>
      </c>
      <c r="B233" s="63">
        <v>0.11962633774714311</v>
      </c>
      <c r="C233" s="63">
        <v>0.29466418900982216</v>
      </c>
      <c r="D233" s="63">
        <v>0.12118633673688406</v>
      </c>
      <c r="E233" s="63">
        <v>0.2941970310391363</v>
      </c>
      <c r="F233" s="63"/>
      <c r="G233" s="63"/>
      <c r="H233" s="63"/>
      <c r="I233" s="63"/>
    </row>
    <row r="234" spans="1:9" x14ac:dyDescent="0.25">
      <c r="A234" s="57">
        <v>43465</v>
      </c>
      <c r="B234" s="63">
        <v>0.13436665982344487</v>
      </c>
      <c r="C234" s="63">
        <v>0.31086036671368122</v>
      </c>
      <c r="D234" s="63">
        <v>0.12189330013372066</v>
      </c>
      <c r="E234" s="63">
        <v>0.29595261154530506</v>
      </c>
      <c r="F234" s="63"/>
      <c r="G234" s="63"/>
      <c r="H234" s="63"/>
      <c r="I234" s="63"/>
    </row>
    <row r="235" spans="1:9" x14ac:dyDescent="0.25">
      <c r="A235" s="57">
        <v>43496</v>
      </c>
      <c r="B235" s="63">
        <v>0.1229577944179714</v>
      </c>
      <c r="C235" s="63">
        <v>0.28920277711276038</v>
      </c>
      <c r="D235" s="63">
        <v>0.12247091795600261</v>
      </c>
      <c r="E235" s="63">
        <v>0.29631870224731688</v>
      </c>
      <c r="F235" s="63"/>
      <c r="G235" s="63"/>
      <c r="H235" s="63"/>
      <c r="I235" s="63"/>
    </row>
    <row r="236" spans="1:9" x14ac:dyDescent="0.25">
      <c r="A236" s="57">
        <v>43524</v>
      </c>
      <c r="B236" s="63">
        <v>0.12729557316837425</v>
      </c>
      <c r="C236" s="63">
        <v>0.31016949152542372</v>
      </c>
      <c r="D236" s="63">
        <v>0.1233435818601076</v>
      </c>
      <c r="E236" s="63">
        <v>0.29921931083991388</v>
      </c>
      <c r="F236" s="63"/>
      <c r="G236" s="63"/>
      <c r="H236" s="63"/>
      <c r="I236" s="63"/>
    </row>
    <row r="237" spans="1:9" x14ac:dyDescent="0.25">
      <c r="A237" s="57">
        <v>43555</v>
      </c>
      <c r="B237" s="63">
        <v>0.12601702932828759</v>
      </c>
      <c r="C237" s="63">
        <v>0.30322933771209631</v>
      </c>
      <c r="D237" s="63">
        <v>0.12335879040345599</v>
      </c>
      <c r="E237" s="63">
        <v>0.29937050359712231</v>
      </c>
      <c r="F237" s="63"/>
      <c r="G237" s="63"/>
      <c r="H237" s="63"/>
      <c r="I237" s="63"/>
    </row>
    <row r="238" spans="1:9" x14ac:dyDescent="0.25">
      <c r="A238" s="57">
        <v>43585</v>
      </c>
      <c r="B238" s="63">
        <v>0.13613936159500553</v>
      </c>
      <c r="C238" s="63">
        <v>0.33133047210300431</v>
      </c>
      <c r="D238" s="63">
        <v>0.12486690841756037</v>
      </c>
      <c r="E238" s="63">
        <v>0.30320889167749743</v>
      </c>
      <c r="F238" s="63"/>
      <c r="G238" s="63"/>
      <c r="H238" s="63"/>
      <c r="I238" s="63"/>
    </row>
    <row r="239" spans="1:9" x14ac:dyDescent="0.25">
      <c r="A239" s="57">
        <v>43616</v>
      </c>
      <c r="B239" s="63">
        <v>0.13085734120097189</v>
      </c>
      <c r="C239" s="63">
        <v>0.3117103984450923</v>
      </c>
      <c r="D239" s="63">
        <v>0.12573239916917259</v>
      </c>
      <c r="E239" s="63">
        <v>0.30446952393748039</v>
      </c>
      <c r="F239" s="63"/>
      <c r="G239" s="63"/>
      <c r="H239" s="63"/>
      <c r="I239" s="63"/>
    </row>
    <row r="240" spans="1:9" x14ac:dyDescent="0.25">
      <c r="A240" s="57">
        <v>43646</v>
      </c>
      <c r="B240" s="63">
        <v>0.12591113330004994</v>
      </c>
      <c r="C240" s="63">
        <v>0.30005820721769499</v>
      </c>
      <c r="D240" s="63">
        <v>0.12605702283247111</v>
      </c>
      <c r="E240" s="63">
        <v>0.30483747695904329</v>
      </c>
      <c r="F240" s="63"/>
      <c r="G240" s="63"/>
      <c r="H240" s="63"/>
      <c r="I240" s="63"/>
    </row>
    <row r="241" spans="1:9" x14ac:dyDescent="0.25">
      <c r="A241" s="57">
        <v>43677</v>
      </c>
      <c r="B241" s="63">
        <v>0.13268955650929901</v>
      </c>
      <c r="C241" s="63">
        <v>0.32283057851239672</v>
      </c>
      <c r="D241" s="63">
        <v>0.12736731762239392</v>
      </c>
      <c r="E241" s="63">
        <v>0.30718296311209536</v>
      </c>
      <c r="F241" s="63"/>
      <c r="G241" s="63"/>
      <c r="H241" s="63"/>
      <c r="I241" s="63"/>
    </row>
    <row r="242" spans="1:9" x14ac:dyDescent="0.25">
      <c r="A242" s="57">
        <v>43708</v>
      </c>
      <c r="B242" s="63">
        <v>0.13584366062917064</v>
      </c>
      <c r="C242" s="63">
        <v>0.31644562334217508</v>
      </c>
      <c r="D242" s="63">
        <v>0.12898709425107549</v>
      </c>
      <c r="E242" s="63">
        <v>0.30904539460450148</v>
      </c>
      <c r="F242" s="63"/>
      <c r="G242" s="63"/>
      <c r="H242" s="63"/>
      <c r="I242" s="63"/>
    </row>
    <row r="243" spans="1:9" x14ac:dyDescent="0.25">
      <c r="A243" s="57">
        <v>43738</v>
      </c>
      <c r="B243" s="63">
        <v>0.13756050338818973</v>
      </c>
      <c r="C243" s="63">
        <v>0.33516634588946936</v>
      </c>
      <c r="D243" s="63">
        <v>0.12955282171450888</v>
      </c>
      <c r="E243" s="63">
        <v>0.31100051331265205</v>
      </c>
      <c r="F243" s="63"/>
      <c r="G243" s="63"/>
      <c r="H243" s="63"/>
      <c r="I243" s="63"/>
    </row>
    <row r="244" spans="1:9" x14ac:dyDescent="0.25">
      <c r="A244" s="57">
        <v>43769</v>
      </c>
      <c r="B244" s="63">
        <v>0.13937184520471116</v>
      </c>
      <c r="C244" s="63">
        <v>0.33306836248012717</v>
      </c>
      <c r="D244" s="63">
        <v>0.13058742398595699</v>
      </c>
      <c r="E244" s="63">
        <v>0.31299823593774423</v>
      </c>
      <c r="F244" s="63"/>
      <c r="G244" s="63"/>
      <c r="H244" s="63"/>
      <c r="I244" s="63"/>
    </row>
    <row r="245" spans="1:9" x14ac:dyDescent="0.25">
      <c r="A245" s="57">
        <v>43799</v>
      </c>
      <c r="B245" s="63">
        <v>0.14544055405925355</v>
      </c>
      <c r="C245" s="63">
        <v>0.33774834437086093</v>
      </c>
      <c r="D245" s="63">
        <v>0.13275528044228135</v>
      </c>
      <c r="E245" s="63">
        <v>0.31662610792346679</v>
      </c>
      <c r="F245" s="63"/>
      <c r="G245" s="63"/>
      <c r="H245" s="63"/>
      <c r="I245" s="63"/>
    </row>
    <row r="246" spans="1:9" x14ac:dyDescent="0.25">
      <c r="A246" s="57">
        <v>43830</v>
      </c>
      <c r="B246" s="63">
        <v>0.14678710737014986</v>
      </c>
      <c r="C246" s="63">
        <v>0.33243389098758769</v>
      </c>
      <c r="D246" s="63">
        <v>0.13370820142071854</v>
      </c>
      <c r="E246" s="63">
        <v>0.31838405410215342</v>
      </c>
      <c r="F246" s="63"/>
      <c r="G246" s="63"/>
      <c r="H246" s="63"/>
      <c r="I246" s="63"/>
    </row>
    <row r="247" spans="1:9" x14ac:dyDescent="0.25">
      <c r="A247" s="57">
        <v>43861</v>
      </c>
      <c r="B247" s="63">
        <v>0.14056847545219639</v>
      </c>
      <c r="C247" s="63">
        <v>0.33965936739659369</v>
      </c>
      <c r="D247" s="63">
        <v>0.13533224005802769</v>
      </c>
      <c r="E247" s="63">
        <v>0.32304778879358359</v>
      </c>
      <c r="F247" s="63"/>
      <c r="G247" s="63"/>
      <c r="H247" s="63"/>
      <c r="I247" s="63"/>
    </row>
    <row r="248" spans="1:9" x14ac:dyDescent="0.25">
      <c r="A248" s="57">
        <v>43890</v>
      </c>
      <c r="B248" s="63">
        <v>0.130652781795391</v>
      </c>
      <c r="C248" s="63">
        <v>0.3037496628001079</v>
      </c>
      <c r="D248" s="63">
        <v>0.13560511110585602</v>
      </c>
      <c r="E248" s="63">
        <v>0.32247181035248157</v>
      </c>
      <c r="F248" s="63"/>
      <c r="G248" s="63"/>
      <c r="H248" s="63"/>
      <c r="I248" s="63"/>
    </row>
    <row r="249" spans="1:9" x14ac:dyDescent="0.25">
      <c r="A249" s="57">
        <v>43921</v>
      </c>
      <c r="B249" s="63">
        <v>0.14562058130400629</v>
      </c>
      <c r="C249" s="63">
        <v>0.33105622700998422</v>
      </c>
      <c r="D249" s="63">
        <v>0.13721288792251432</v>
      </c>
      <c r="E249" s="63">
        <v>0.3247500221219361</v>
      </c>
      <c r="F249" s="63"/>
      <c r="G249" s="63"/>
      <c r="H249" s="63"/>
      <c r="I249" s="63"/>
    </row>
    <row r="250" spans="1:9" x14ac:dyDescent="0.25">
      <c r="A250" s="57">
        <v>43951</v>
      </c>
      <c r="B250" s="63">
        <v>0.29865771812080538</v>
      </c>
      <c r="C250" s="63">
        <v>0.53457076566125294</v>
      </c>
      <c r="D250" s="63">
        <v>0.14326441568744111</v>
      </c>
      <c r="E250" s="63">
        <v>0.33453401422578882</v>
      </c>
      <c r="F250" s="63"/>
      <c r="G250" s="63"/>
      <c r="H250" s="63"/>
      <c r="I250" s="63"/>
    </row>
    <row r="251" spans="1:9" x14ac:dyDescent="0.25">
      <c r="A251" s="57">
        <v>43982</v>
      </c>
      <c r="B251" s="63">
        <v>0.14657802964254577</v>
      </c>
      <c r="C251" s="63">
        <v>0.29708689100954294</v>
      </c>
      <c r="D251" s="63">
        <v>0.14472553216591105</v>
      </c>
      <c r="E251" s="63">
        <v>0.33327235307569175</v>
      </c>
      <c r="F251" s="63"/>
      <c r="G251" s="63"/>
      <c r="H251" s="63"/>
      <c r="I251" s="63"/>
    </row>
    <row r="252" spans="1:9" x14ac:dyDescent="0.25">
      <c r="A252" s="57">
        <v>44012</v>
      </c>
      <c r="B252" s="63">
        <v>0.11795681937862032</v>
      </c>
      <c r="C252" s="63">
        <v>0.27409144196951934</v>
      </c>
      <c r="D252" s="63">
        <v>0.1437544254237994</v>
      </c>
      <c r="E252" s="63">
        <v>0.33016898942974482</v>
      </c>
      <c r="F252" s="63"/>
      <c r="G252" s="63"/>
      <c r="H252" s="63"/>
      <c r="I252" s="63"/>
    </row>
    <row r="253" spans="1:9" x14ac:dyDescent="0.25">
      <c r="A253" s="57">
        <v>44043</v>
      </c>
      <c r="B253" s="63">
        <v>0.12249421742482652</v>
      </c>
      <c r="C253" s="63">
        <v>0.29268292682926828</v>
      </c>
      <c r="D253" s="63">
        <v>0.14294220753625134</v>
      </c>
      <c r="E253" s="63">
        <v>0.3276277019276187</v>
      </c>
      <c r="F253" s="63"/>
      <c r="G253" s="63"/>
      <c r="H253" s="63"/>
      <c r="I253" s="63"/>
    </row>
    <row r="254" spans="1:9" x14ac:dyDescent="0.25">
      <c r="A254" s="57">
        <v>44074</v>
      </c>
      <c r="B254" s="63">
        <v>0.1456495029599017</v>
      </c>
      <c r="C254" s="63">
        <v>0.32729432729432728</v>
      </c>
      <c r="D254" s="63">
        <v>0.14378079864061172</v>
      </c>
      <c r="E254" s="63">
        <v>0.32855910659161069</v>
      </c>
      <c r="F254" s="63"/>
      <c r="G254" s="63"/>
      <c r="H254" s="63"/>
      <c r="I254" s="63"/>
    </row>
    <row r="255" spans="1:9" x14ac:dyDescent="0.25">
      <c r="A255" s="57">
        <v>44104</v>
      </c>
      <c r="B255" s="63">
        <v>0.1372093023255814</v>
      </c>
      <c r="C255" s="63">
        <v>0.30346286016389107</v>
      </c>
      <c r="D255" s="63">
        <v>0.14377451816476206</v>
      </c>
      <c r="E255" s="63">
        <v>0.32586760780055202</v>
      </c>
      <c r="F255" s="63"/>
      <c r="G255" s="63"/>
      <c r="H255" s="63"/>
      <c r="I255" s="63"/>
    </row>
    <row r="256" spans="1:9" x14ac:dyDescent="0.25">
      <c r="A256" s="57">
        <v>44135</v>
      </c>
      <c r="B256" s="63">
        <v>0.14383561643835616</v>
      </c>
      <c r="C256" s="63">
        <v>0.33667932718393923</v>
      </c>
      <c r="D256" s="63">
        <v>0.14418405013305863</v>
      </c>
      <c r="E256" s="63">
        <v>0.32615496214353717</v>
      </c>
      <c r="F256" s="63"/>
      <c r="G256" s="63"/>
      <c r="H256" s="63"/>
      <c r="I256" s="63"/>
    </row>
    <row r="257" spans="1:9" x14ac:dyDescent="0.25">
      <c r="A257" s="57">
        <v>44165</v>
      </c>
      <c r="B257" s="63">
        <v>0.1349886154179768</v>
      </c>
      <c r="C257" s="63">
        <v>0.30640913081650573</v>
      </c>
      <c r="D257" s="63">
        <v>0.14333532783544489</v>
      </c>
      <c r="E257" s="63">
        <v>0.32361276167839836</v>
      </c>
      <c r="F257" s="63"/>
      <c r="G257" s="63"/>
      <c r="H257" s="63"/>
      <c r="I257" s="63"/>
    </row>
    <row r="258" spans="1:9" x14ac:dyDescent="0.25">
      <c r="A258" s="57">
        <v>44196</v>
      </c>
      <c r="B258" s="63">
        <v>0.14511111111111111</v>
      </c>
      <c r="C258" s="63">
        <v>0.32848173515981738</v>
      </c>
      <c r="D258" s="63">
        <v>0.14318132227798386</v>
      </c>
      <c r="E258" s="63">
        <v>0.32325389172062269</v>
      </c>
      <c r="F258" s="63"/>
      <c r="G258" s="63"/>
      <c r="H258" s="63"/>
      <c r="I258" s="63"/>
    </row>
    <row r="259" spans="1:9" x14ac:dyDescent="0.25">
      <c r="A259" s="57">
        <v>44227</v>
      </c>
      <c r="B259" s="63">
        <v>0.13004670472236637</v>
      </c>
      <c r="C259" s="63">
        <v>0.29455857856746254</v>
      </c>
      <c r="D259" s="63">
        <v>0.14232682060390764</v>
      </c>
      <c r="E259" s="63">
        <v>0.3192863448404033</v>
      </c>
      <c r="F259" s="63"/>
      <c r="G259" s="63"/>
      <c r="H259" s="63"/>
      <c r="I259" s="63"/>
    </row>
    <row r="260" spans="1:9" x14ac:dyDescent="0.25">
      <c r="A260" s="57">
        <v>44255</v>
      </c>
      <c r="B260" s="63">
        <v>0.13543511630652968</v>
      </c>
      <c r="C260" s="63">
        <v>0.312202852614897</v>
      </c>
      <c r="D260" s="63">
        <v>0.14289327720464687</v>
      </c>
      <c r="E260" s="63">
        <v>0.32011578105144256</v>
      </c>
      <c r="F260" s="63"/>
      <c r="G260" s="63"/>
      <c r="H260" s="63"/>
      <c r="I260" s="63"/>
    </row>
    <row r="261" spans="1:9" x14ac:dyDescent="0.25">
      <c r="A261" s="57">
        <v>44286</v>
      </c>
      <c r="B261" s="63">
        <v>0.1382595807749312</v>
      </c>
      <c r="C261" s="63">
        <v>0.32191780821917809</v>
      </c>
      <c r="D261" s="63">
        <v>0.14224263368497636</v>
      </c>
      <c r="E261" s="63">
        <v>0.31927853621539626</v>
      </c>
      <c r="F261" s="63"/>
      <c r="G261" s="63"/>
      <c r="H261" s="63"/>
      <c r="I261" s="63"/>
    </row>
    <row r="262" spans="1:9" x14ac:dyDescent="0.25">
      <c r="A262" s="57">
        <v>44316</v>
      </c>
      <c r="B262" s="63">
        <v>0.13603147835862844</v>
      </c>
      <c r="C262" s="63">
        <v>0.31853222325007707</v>
      </c>
      <c r="D262" s="63">
        <v>0.13564715653276216</v>
      </c>
      <c r="E262" s="63">
        <v>0.30850277264325321</v>
      </c>
      <c r="F262" s="63"/>
      <c r="G262" s="63"/>
      <c r="H262" s="63"/>
      <c r="I262" s="63"/>
    </row>
    <row r="263" spans="1:9" x14ac:dyDescent="0.25">
      <c r="A263" s="57">
        <v>44347</v>
      </c>
      <c r="B263" s="63">
        <v>0.13984461709211987</v>
      </c>
      <c r="C263" s="63">
        <v>0.32356355194428321</v>
      </c>
      <c r="D263" s="63">
        <v>0.13510011469195143</v>
      </c>
      <c r="E263" s="63">
        <v>0.3107804604154969</v>
      </c>
      <c r="F263" s="63"/>
      <c r="G263" s="63"/>
      <c r="H263" s="63"/>
      <c r="I263" s="63"/>
    </row>
    <row r="264" spans="1:9" x14ac:dyDescent="0.25">
      <c r="A264" s="57">
        <v>44377</v>
      </c>
      <c r="B264" s="63">
        <v>0.14342415790602875</v>
      </c>
      <c r="C264" s="63">
        <v>0.3402678825876318</v>
      </c>
      <c r="D264" s="63">
        <v>0.13753377263769873</v>
      </c>
      <c r="E264" s="63">
        <v>0.31697151567114412</v>
      </c>
      <c r="F264" s="63">
        <v>0.13466034453488684</v>
      </c>
      <c r="G264" s="63">
        <v>0.31589383737381005</v>
      </c>
      <c r="H264" s="63"/>
      <c r="I264" s="63"/>
    </row>
    <row r="265" spans="1:9" x14ac:dyDescent="0.25">
      <c r="A265" s="57">
        <v>44408</v>
      </c>
      <c r="B265" s="63">
        <v>0.13164556962025317</v>
      </c>
      <c r="C265" s="63">
        <v>0.30546623794212219</v>
      </c>
      <c r="D265" s="63">
        <v>0.13845890163816121</v>
      </c>
      <c r="E265" s="63">
        <v>0.31822657732305404</v>
      </c>
      <c r="F265" s="63">
        <v>0.13488036563923606</v>
      </c>
      <c r="G265" s="63">
        <v>0.31536218097818702</v>
      </c>
      <c r="H265" s="63"/>
      <c r="I265" s="63"/>
    </row>
    <row r="266" spans="1:9" x14ac:dyDescent="0.25">
      <c r="A266" s="57">
        <v>44439</v>
      </c>
      <c r="B266" s="63">
        <v>0.14914392723381487</v>
      </c>
      <c r="C266" s="63">
        <v>0.33813937521455545</v>
      </c>
      <c r="D266" s="63">
        <v>0.13860064546210882</v>
      </c>
      <c r="E266" s="63">
        <v>0.31889371828181529</v>
      </c>
      <c r="F266" s="63">
        <v>0.13510038674358527</v>
      </c>
      <c r="G266" s="63">
        <v>0.314830524582564</v>
      </c>
      <c r="H266" s="63"/>
      <c r="I266" s="63"/>
    </row>
    <row r="267" spans="1:9" x14ac:dyDescent="0.25">
      <c r="A267" s="57">
        <v>44469</v>
      </c>
      <c r="B267" s="63">
        <v>0.18098207326578333</v>
      </c>
      <c r="C267" s="63">
        <v>0.34330387491502379</v>
      </c>
      <c r="D267" s="63">
        <v>0.14129777912071309</v>
      </c>
      <c r="E267" s="63">
        <v>0.32212086659064992</v>
      </c>
      <c r="F267" s="63">
        <v>0.13532040784793448</v>
      </c>
      <c r="G267" s="63">
        <v>0.31429886818694097</v>
      </c>
      <c r="H267" s="63"/>
      <c r="I267" s="63"/>
    </row>
    <row r="268" spans="1:9" x14ac:dyDescent="0.25">
      <c r="A268" s="57">
        <v>44500</v>
      </c>
      <c r="B268" s="63">
        <v>0.16630731637199941</v>
      </c>
      <c r="C268" s="63">
        <v>0.33495302883057987</v>
      </c>
      <c r="D268" s="63">
        <v>0.14274333789941029</v>
      </c>
      <c r="E268" s="63">
        <v>0.32176735525752964</v>
      </c>
      <c r="F268" s="63">
        <v>0.13554042895228369</v>
      </c>
      <c r="G268" s="63">
        <v>0.31376721179131795</v>
      </c>
      <c r="H268" s="63"/>
      <c r="I268" s="63"/>
    </row>
    <row r="269" spans="1:9" x14ac:dyDescent="0.25">
      <c r="A269" s="57">
        <v>44530</v>
      </c>
      <c r="B269" s="63">
        <v>0.15758728433636734</v>
      </c>
      <c r="C269" s="63">
        <v>0.32166973603437693</v>
      </c>
      <c r="D269" s="63">
        <v>0.14453206162004928</v>
      </c>
      <c r="E269" s="63">
        <v>0.32308508488278093</v>
      </c>
      <c r="F269" s="63">
        <v>0.1357604500566329</v>
      </c>
      <c r="G269" s="63">
        <v>0.31323555539569492</v>
      </c>
      <c r="H269" s="63"/>
      <c r="I269" s="63"/>
    </row>
    <row r="270" spans="1:9" x14ac:dyDescent="0.25">
      <c r="A270" s="57">
        <v>44561</v>
      </c>
      <c r="B270" s="63">
        <v>0.17711209276642739</v>
      </c>
      <c r="C270" s="63">
        <v>0.34782608695652173</v>
      </c>
      <c r="D270" s="63">
        <v>0.14685596334894024</v>
      </c>
      <c r="E270" s="63">
        <v>0.32463104325699743</v>
      </c>
      <c r="F270" s="63">
        <v>0.13598047116098211</v>
      </c>
      <c r="G270" s="63">
        <v>0.31270389900007189</v>
      </c>
      <c r="H270" s="63"/>
      <c r="I270" s="63"/>
    </row>
    <row r="271" spans="1:9" x14ac:dyDescent="0.25">
      <c r="A271" s="57">
        <v>44592</v>
      </c>
      <c r="B271" s="63">
        <v>0.1646273637374861</v>
      </c>
      <c r="C271" s="63">
        <v>0.33994878361075542</v>
      </c>
      <c r="D271" s="63">
        <v>0.14984722107523329</v>
      </c>
      <c r="E271" s="63">
        <v>0.32865385606099634</v>
      </c>
      <c r="F271" s="63">
        <v>0.13620049226533132</v>
      </c>
      <c r="G271" s="63">
        <v>0.31217224260444887</v>
      </c>
      <c r="H271" s="63"/>
      <c r="I271" s="63"/>
    </row>
    <row r="272" spans="1:9" x14ac:dyDescent="0.25">
      <c r="A272" s="57">
        <v>44620</v>
      </c>
      <c r="B272" s="63">
        <v>0.11291053227633069</v>
      </c>
      <c r="C272" s="63">
        <v>0.25649255908958274</v>
      </c>
      <c r="D272" s="63">
        <v>0.14774819248609011</v>
      </c>
      <c r="E272" s="63">
        <v>0.32365580395968691</v>
      </c>
      <c r="F272" s="63">
        <v>0.13642051336968053</v>
      </c>
      <c r="G272" s="63">
        <v>0.31164058620882584</v>
      </c>
      <c r="H272" s="63"/>
      <c r="I272" s="63"/>
    </row>
    <row r="273" spans="1:9" x14ac:dyDescent="0.25">
      <c r="A273" s="57">
        <v>44651</v>
      </c>
      <c r="B273" s="63">
        <v>0.13322171729251375</v>
      </c>
      <c r="C273" s="63">
        <v>0.29636308987075444</v>
      </c>
      <c r="D273" s="63">
        <v>0.14741702981830285</v>
      </c>
      <c r="E273" s="63">
        <v>0.32147904514736492</v>
      </c>
      <c r="F273" s="63">
        <v>0.13664053447402974</v>
      </c>
      <c r="G273" s="63">
        <v>0.31110892981320282</v>
      </c>
      <c r="H273" s="63"/>
      <c r="I273" s="63"/>
    </row>
    <row r="274" spans="1:9" x14ac:dyDescent="0.25">
      <c r="A274" s="57">
        <v>44681</v>
      </c>
      <c r="B274" s="63">
        <v>0.14668729053879867</v>
      </c>
      <c r="C274" s="63">
        <v>0.31476323119777161</v>
      </c>
      <c r="D274" s="63">
        <v>0.14842335704963583</v>
      </c>
      <c r="E274" s="63">
        <v>0.32116694512273486</v>
      </c>
      <c r="F274" s="63">
        <v>0.13686055557837895</v>
      </c>
      <c r="G274" s="63">
        <v>0.31057727341757979</v>
      </c>
      <c r="H274" s="63"/>
      <c r="I274" s="63"/>
    </row>
    <row r="275" spans="1:9" x14ac:dyDescent="0.25">
      <c r="A275" s="57">
        <v>44712</v>
      </c>
      <c r="B275" s="63">
        <v>0.14128336172629188</v>
      </c>
      <c r="C275" s="63">
        <v>0.31009545849002024</v>
      </c>
      <c r="D275" s="63">
        <v>0.14857552712352465</v>
      </c>
      <c r="E275" s="63">
        <v>0.31997122006372702</v>
      </c>
      <c r="F275" s="63">
        <v>0.13708057668272816</v>
      </c>
      <c r="G275" s="63">
        <v>0.31004561702195677</v>
      </c>
      <c r="H275" s="63"/>
      <c r="I275" s="63"/>
    </row>
    <row r="276" spans="1:9" x14ac:dyDescent="0.25">
      <c r="A276" s="57">
        <v>44742</v>
      </c>
      <c r="B276" s="63">
        <v>0.14595708570735846</v>
      </c>
      <c r="C276" s="63">
        <v>0.31730483823092903</v>
      </c>
      <c r="D276" s="63">
        <v>0.1488574049971195</v>
      </c>
      <c r="E276" s="63">
        <v>0.31790282649061274</v>
      </c>
      <c r="F276" s="63">
        <v>0.13730059778707748</v>
      </c>
      <c r="G276" s="63">
        <v>0.30951396062633385</v>
      </c>
      <c r="H276" s="63">
        <v>0.14595708570735846</v>
      </c>
      <c r="I276" s="63">
        <v>0.31730483823092903</v>
      </c>
    </row>
    <row r="277" spans="1:9" x14ac:dyDescent="0.25">
      <c r="A277" s="57">
        <v>44773</v>
      </c>
      <c r="B277" s="63">
        <v>0.14549710484169029</v>
      </c>
      <c r="C277" s="63">
        <v>0.32858470114586558</v>
      </c>
      <c r="D277" s="63">
        <v>0.15024901364724144</v>
      </c>
      <c r="E277" s="63">
        <v>0.31989944018245903</v>
      </c>
      <c r="F277" s="63">
        <v>0.13762961427728648</v>
      </c>
      <c r="G277" s="63">
        <v>0.30951396062633385</v>
      </c>
      <c r="H277" s="63"/>
      <c r="I277" s="63"/>
    </row>
    <row r="278" spans="1:9" x14ac:dyDescent="0.25">
      <c r="A278" s="57">
        <v>44804</v>
      </c>
      <c r="B278" s="63">
        <v>0.15180503359526251</v>
      </c>
      <c r="C278" s="63">
        <v>0.31981740064446829</v>
      </c>
      <c r="D278" s="63">
        <v>0.15048208268222937</v>
      </c>
      <c r="E278" s="63">
        <v>0.31854296230486101</v>
      </c>
      <c r="F278" s="63">
        <v>0.13795863076749548</v>
      </c>
      <c r="G278" s="63">
        <v>0.30951396062633385</v>
      </c>
      <c r="H278" s="63"/>
      <c r="I278" s="63"/>
    </row>
    <row r="279" spans="1:9" x14ac:dyDescent="0.25">
      <c r="A279" s="57">
        <v>44834</v>
      </c>
      <c r="B279" s="63">
        <v>0.14528031721555237</v>
      </c>
      <c r="C279" s="63">
        <v>0.30781331934976403</v>
      </c>
      <c r="D279" s="63">
        <v>0.14797126169431954</v>
      </c>
      <c r="E279" s="63">
        <v>0.31571758511932846</v>
      </c>
      <c r="F279" s="63">
        <v>0.13828764725770448</v>
      </c>
      <c r="G279" s="63">
        <v>0.30951396062633385</v>
      </c>
      <c r="H279" s="63"/>
      <c r="I279" s="63"/>
    </row>
    <row r="280" spans="1:9" x14ac:dyDescent="0.25">
      <c r="A280" s="57">
        <v>44865</v>
      </c>
      <c r="B280" s="63">
        <v>0.15261140392908482</v>
      </c>
      <c r="C280" s="63">
        <v>0.32542857142857146</v>
      </c>
      <c r="D280" s="63">
        <v>0.14706601716160855</v>
      </c>
      <c r="E280" s="63">
        <v>0.31509341199606689</v>
      </c>
      <c r="F280" s="63">
        <v>0.13861666374791348</v>
      </c>
      <c r="G280" s="63">
        <v>0.30951396062633385</v>
      </c>
      <c r="H280" s="63"/>
      <c r="I280" s="63"/>
    </row>
    <row r="281" spans="1:9" x14ac:dyDescent="0.25">
      <c r="A281" s="57">
        <v>44895</v>
      </c>
      <c r="B281" s="63">
        <v>0.14796587926509186</v>
      </c>
      <c r="C281" s="63">
        <v>0.30739500128832775</v>
      </c>
      <c r="D281" s="63">
        <v>0.1463731996116466</v>
      </c>
      <c r="E281" s="63">
        <v>0.31385129409485996</v>
      </c>
      <c r="F281" s="63">
        <v>0.13894568023812248</v>
      </c>
      <c r="G281" s="63">
        <v>0.30951396062633385</v>
      </c>
      <c r="H281" s="63"/>
      <c r="I281" s="63"/>
    </row>
    <row r="282" spans="1:9" x14ac:dyDescent="0.25">
      <c r="A282" s="57">
        <v>44926</v>
      </c>
      <c r="B282" s="63">
        <v>0.17549203373945643</v>
      </c>
      <c r="C282" s="63">
        <v>0.35368754956383824</v>
      </c>
      <c r="D282" s="63">
        <v>0.14662898587958617</v>
      </c>
      <c r="E282" s="63">
        <v>0.31483781588878806</v>
      </c>
      <c r="F282" s="63">
        <v>0.13927469672833148</v>
      </c>
      <c r="G282" s="63">
        <v>0.30951396062633385</v>
      </c>
      <c r="H282" s="63"/>
      <c r="I282" s="63"/>
    </row>
    <row r="283" spans="1:9" x14ac:dyDescent="0.25">
      <c r="A283" s="57">
        <v>44957</v>
      </c>
      <c r="B283" s="63">
        <v>0.152324431256182</v>
      </c>
      <c r="C283" s="63">
        <v>0.30529440870856012</v>
      </c>
      <c r="D283" s="63">
        <v>0.14587616867750319</v>
      </c>
      <c r="E283" s="63">
        <v>0.31210265519820496</v>
      </c>
      <c r="F283" s="63">
        <v>0.13960371321854048</v>
      </c>
      <c r="G283" s="63">
        <v>0.30951396062633385</v>
      </c>
      <c r="H283" s="63"/>
      <c r="I283" s="63"/>
    </row>
    <row r="284" spans="1:9" x14ac:dyDescent="0.25">
      <c r="A284" s="57">
        <v>44985</v>
      </c>
      <c r="B284" s="63"/>
      <c r="C284" s="63"/>
      <c r="D284" s="63"/>
      <c r="E284" s="63"/>
      <c r="F284" s="63">
        <v>0.13993272970874948</v>
      </c>
      <c r="G284" s="63">
        <v>0.30951396062633385</v>
      </c>
      <c r="H284" s="63"/>
      <c r="I284" s="63"/>
    </row>
    <row r="285" spans="1:9" x14ac:dyDescent="0.25">
      <c r="A285" s="57">
        <v>45016</v>
      </c>
      <c r="B285" s="63"/>
      <c r="C285" s="63"/>
      <c r="D285" s="63"/>
      <c r="E285" s="63"/>
      <c r="F285" s="63">
        <v>0.14026174619895848</v>
      </c>
      <c r="G285" s="63">
        <v>0.30951396062633385</v>
      </c>
      <c r="H285" s="63"/>
      <c r="I285" s="63"/>
    </row>
    <row r="286" spans="1:9" x14ac:dyDescent="0.25">
      <c r="A286" s="57">
        <v>45046</v>
      </c>
      <c r="B286" s="63"/>
      <c r="C286" s="63"/>
      <c r="D286" s="63"/>
      <c r="E286" s="63"/>
      <c r="F286" s="63">
        <v>0.14059076268916748</v>
      </c>
      <c r="G286" s="63">
        <v>0.30951396062633385</v>
      </c>
      <c r="H286" s="63"/>
      <c r="I286" s="63"/>
    </row>
    <row r="287" spans="1:9" x14ac:dyDescent="0.25">
      <c r="A287" s="57">
        <v>45077</v>
      </c>
      <c r="B287" s="63"/>
      <c r="C287" s="63"/>
      <c r="D287" s="63"/>
      <c r="E287" s="63"/>
      <c r="F287" s="63">
        <v>0.14091977917937648</v>
      </c>
      <c r="G287" s="63">
        <v>0.30951396062633385</v>
      </c>
      <c r="H287" s="63"/>
      <c r="I287" s="63"/>
    </row>
    <row r="288" spans="1:9" x14ac:dyDescent="0.25">
      <c r="A288" s="57">
        <v>45107</v>
      </c>
      <c r="B288" s="63"/>
      <c r="C288" s="63"/>
      <c r="D288" s="63"/>
      <c r="E288" s="63"/>
      <c r="F288" s="63">
        <v>0.14124879566958559</v>
      </c>
      <c r="G288" s="63">
        <v>0.30951396062633385</v>
      </c>
      <c r="H288" s="63">
        <v>0.15523395252638589</v>
      </c>
      <c r="I288" s="63">
        <v>0.31170254212525567</v>
      </c>
    </row>
    <row r="289" spans="1:9" x14ac:dyDescent="0.25">
      <c r="A289" s="57">
        <v>45138</v>
      </c>
      <c r="B289" s="63"/>
      <c r="C289" s="63"/>
      <c r="D289" s="63"/>
      <c r="E289" s="63"/>
      <c r="F289" s="63">
        <v>0.14152340584084189</v>
      </c>
      <c r="G289" s="63">
        <v>0.30951396062633385</v>
      </c>
      <c r="H289" s="63"/>
      <c r="I289" s="63"/>
    </row>
    <row r="290" spans="1:9" x14ac:dyDescent="0.25">
      <c r="A290" s="57">
        <v>45169</v>
      </c>
      <c r="B290" s="63"/>
      <c r="C290" s="63"/>
      <c r="D290" s="63"/>
      <c r="E290" s="63"/>
      <c r="F290" s="63">
        <v>0.14179801601209818</v>
      </c>
      <c r="G290" s="63">
        <v>0.30951396062633385</v>
      </c>
      <c r="H290" s="63"/>
      <c r="I290" s="63"/>
    </row>
    <row r="291" spans="1:9" x14ac:dyDescent="0.25">
      <c r="A291" s="57">
        <v>45199</v>
      </c>
      <c r="B291" s="63"/>
      <c r="C291" s="63"/>
      <c r="D291" s="63"/>
      <c r="E291" s="63"/>
      <c r="F291" s="63">
        <v>0.14207262618335448</v>
      </c>
      <c r="G291" s="63">
        <v>0.30951396062633385</v>
      </c>
      <c r="H291" s="63"/>
      <c r="I291" s="63"/>
    </row>
    <row r="292" spans="1:9" x14ac:dyDescent="0.25">
      <c r="A292" s="57">
        <v>45230</v>
      </c>
      <c r="B292" s="63"/>
      <c r="C292" s="63"/>
      <c r="D292" s="63"/>
      <c r="E292" s="63"/>
      <c r="F292" s="63">
        <v>0.14234723635461077</v>
      </c>
      <c r="G292" s="63">
        <v>0.30951396062633385</v>
      </c>
      <c r="H292" s="63"/>
      <c r="I292" s="63"/>
    </row>
    <row r="293" spans="1:9" x14ac:dyDescent="0.25">
      <c r="A293" s="57">
        <v>45260</v>
      </c>
      <c r="B293" s="63"/>
      <c r="C293" s="63"/>
      <c r="D293" s="63"/>
      <c r="E293" s="63"/>
      <c r="F293" s="63">
        <v>0.14262184652586707</v>
      </c>
      <c r="G293" s="63">
        <v>0.30951396062633385</v>
      </c>
      <c r="H293" s="63"/>
      <c r="I293" s="63"/>
    </row>
    <row r="294" spans="1:9" x14ac:dyDescent="0.25">
      <c r="A294" s="57">
        <v>45291</v>
      </c>
      <c r="B294" s="63"/>
      <c r="C294" s="63"/>
      <c r="D294" s="63"/>
      <c r="E294" s="63"/>
      <c r="F294" s="63">
        <v>0.14289645669712336</v>
      </c>
      <c r="G294" s="63">
        <v>0.30951396062633385</v>
      </c>
      <c r="H294" s="63"/>
      <c r="I294" s="63"/>
    </row>
    <row r="295" spans="1:9" x14ac:dyDescent="0.25">
      <c r="A295" s="57">
        <v>45322</v>
      </c>
      <c r="B295" s="63"/>
      <c r="C295" s="63"/>
      <c r="D295" s="63"/>
      <c r="E295" s="63"/>
      <c r="F295" s="63">
        <v>0.14317106686837966</v>
      </c>
      <c r="G295" s="63">
        <v>0.30951396062633385</v>
      </c>
      <c r="H295" s="63"/>
      <c r="I295" s="63"/>
    </row>
    <row r="296" spans="1:9" x14ac:dyDescent="0.25">
      <c r="A296" s="57">
        <v>45351</v>
      </c>
      <c r="B296" s="63"/>
      <c r="C296" s="63"/>
      <c r="D296" s="63"/>
      <c r="E296" s="63"/>
      <c r="F296" s="63">
        <v>0.14344567703963595</v>
      </c>
      <c r="G296" s="63">
        <v>0.30951396062633385</v>
      </c>
      <c r="H296" s="63"/>
      <c r="I296" s="63"/>
    </row>
    <row r="297" spans="1:9" x14ac:dyDescent="0.25">
      <c r="A297" s="57">
        <v>45382</v>
      </c>
      <c r="B297" s="63"/>
      <c r="C297" s="63"/>
      <c r="D297" s="63"/>
      <c r="E297" s="63"/>
      <c r="F297" s="63">
        <v>0.14372028721089225</v>
      </c>
      <c r="G297" s="63">
        <v>0.30951396062633385</v>
      </c>
      <c r="H297" s="63"/>
      <c r="I297" s="63"/>
    </row>
    <row r="298" spans="1:9" x14ac:dyDescent="0.25">
      <c r="A298" s="57">
        <v>45412</v>
      </c>
      <c r="B298" s="63"/>
      <c r="C298" s="63"/>
      <c r="D298" s="63"/>
      <c r="E298" s="63"/>
      <c r="F298" s="63">
        <v>0.14399489738214855</v>
      </c>
      <c r="G298" s="63">
        <v>0.30951396062633385</v>
      </c>
      <c r="H298" s="63"/>
      <c r="I298" s="63"/>
    </row>
    <row r="299" spans="1:9" x14ac:dyDescent="0.25">
      <c r="A299" s="57">
        <v>45443</v>
      </c>
      <c r="B299" s="63"/>
      <c r="C299" s="63"/>
      <c r="D299" s="63"/>
      <c r="E299" s="63"/>
      <c r="F299" s="63">
        <v>0.14426950755340484</v>
      </c>
      <c r="G299" s="63">
        <v>0.30951396062633385</v>
      </c>
      <c r="H299" s="63"/>
      <c r="I299" s="63"/>
    </row>
    <row r="300" spans="1:9" x14ac:dyDescent="0.25">
      <c r="A300" s="57">
        <v>45473</v>
      </c>
      <c r="B300" s="63"/>
      <c r="C300" s="63"/>
      <c r="D300" s="63"/>
      <c r="E300" s="63"/>
      <c r="F300" s="63">
        <v>0.14454411772466103</v>
      </c>
      <c r="G300" s="63">
        <v>0.30951396062633385</v>
      </c>
      <c r="H300" s="63">
        <v>0.15999455284259409</v>
      </c>
      <c r="I300" s="63">
        <v>0.31170254212525567</v>
      </c>
    </row>
    <row r="301" spans="1:9" x14ac:dyDescent="0.25">
      <c r="A301" s="57">
        <v>45504</v>
      </c>
      <c r="B301" s="63"/>
      <c r="C301" s="63"/>
      <c r="D301" s="63"/>
      <c r="E301" s="63"/>
      <c r="F301" s="63">
        <v>0.14495732852529139</v>
      </c>
      <c r="G301" s="63">
        <v>0.30990472807711678</v>
      </c>
      <c r="H301" s="63"/>
      <c r="I301" s="63"/>
    </row>
    <row r="302" spans="1:9" x14ac:dyDescent="0.25">
      <c r="A302" s="57">
        <v>45535</v>
      </c>
      <c r="B302" s="63"/>
      <c r="C302" s="63"/>
      <c r="D302" s="63"/>
      <c r="E302" s="63"/>
      <c r="F302" s="63">
        <v>0.14537053932592175</v>
      </c>
      <c r="G302" s="63">
        <v>0.3102954955278997</v>
      </c>
      <c r="H302" s="63"/>
      <c r="I302" s="63"/>
    </row>
    <row r="303" spans="1:9" x14ac:dyDescent="0.25">
      <c r="A303" s="57">
        <v>45565</v>
      </c>
      <c r="B303" s="63"/>
      <c r="C303" s="63"/>
      <c r="D303" s="63"/>
      <c r="E303" s="63"/>
      <c r="F303" s="63">
        <v>0.14578375012655212</v>
      </c>
      <c r="G303" s="63">
        <v>0.31068626297868263</v>
      </c>
      <c r="H303" s="63"/>
      <c r="I303" s="63"/>
    </row>
    <row r="304" spans="1:9" x14ac:dyDescent="0.25">
      <c r="A304" s="57">
        <v>45596</v>
      </c>
      <c r="B304" s="63"/>
      <c r="C304" s="63"/>
      <c r="D304" s="63"/>
      <c r="E304" s="63"/>
      <c r="F304" s="63">
        <v>0.14619696092718248</v>
      </c>
      <c r="G304" s="63">
        <v>0.31107703042946555</v>
      </c>
      <c r="H304" s="63"/>
      <c r="I304" s="63"/>
    </row>
    <row r="305" spans="1:9" x14ac:dyDescent="0.25">
      <c r="A305" s="57">
        <v>45626</v>
      </c>
      <c r="B305" s="63"/>
      <c r="C305" s="63"/>
      <c r="D305" s="63"/>
      <c r="E305" s="63"/>
      <c r="F305" s="63">
        <v>0.14661017172781285</v>
      </c>
      <c r="G305" s="63">
        <v>0.31146779788024848</v>
      </c>
      <c r="H305" s="63"/>
      <c r="I305" s="63"/>
    </row>
    <row r="306" spans="1:9" x14ac:dyDescent="0.25">
      <c r="A306" s="57">
        <v>45657</v>
      </c>
      <c r="B306" s="63"/>
      <c r="C306" s="63"/>
      <c r="D306" s="63"/>
      <c r="E306" s="63"/>
      <c r="F306" s="63">
        <v>0.14702338252844321</v>
      </c>
      <c r="G306" s="63">
        <v>0.3118585653310314</v>
      </c>
      <c r="H306" s="63"/>
      <c r="I306" s="63"/>
    </row>
    <row r="307" spans="1:9" x14ac:dyDescent="0.25">
      <c r="A307" s="57">
        <v>45688</v>
      </c>
      <c r="B307" s="63"/>
      <c r="C307" s="63"/>
      <c r="D307" s="63"/>
      <c r="E307" s="63"/>
      <c r="F307" s="63">
        <v>0.14743659332907358</v>
      </c>
      <c r="G307" s="63">
        <v>0.31224933278181433</v>
      </c>
      <c r="H307" s="63"/>
      <c r="I307" s="63"/>
    </row>
    <row r="308" spans="1:9" x14ac:dyDescent="0.25">
      <c r="A308" s="57">
        <v>45716</v>
      </c>
      <c r="B308" s="63"/>
      <c r="C308" s="63"/>
      <c r="D308" s="63"/>
      <c r="E308" s="63"/>
      <c r="F308" s="63">
        <v>0.14784980412970394</v>
      </c>
      <c r="G308" s="63">
        <v>0.31264010023259725</v>
      </c>
      <c r="H308" s="63"/>
      <c r="I308" s="63"/>
    </row>
    <row r="309" spans="1:9" x14ac:dyDescent="0.25">
      <c r="A309" s="57">
        <v>45747</v>
      </c>
      <c r="B309" s="63"/>
      <c r="C309" s="63"/>
      <c r="D309" s="63"/>
      <c r="E309" s="63"/>
      <c r="F309" s="63">
        <v>0.14826301493033431</v>
      </c>
      <c r="G309" s="63">
        <v>0.31303086768338018</v>
      </c>
      <c r="H309" s="63"/>
      <c r="I309" s="63"/>
    </row>
    <row r="310" spans="1:9" x14ac:dyDescent="0.25">
      <c r="A310" s="57">
        <v>45777</v>
      </c>
      <c r="B310" s="63"/>
      <c r="C310" s="63"/>
      <c r="D310" s="63"/>
      <c r="E310" s="63"/>
      <c r="F310" s="63">
        <v>0.14867622573096467</v>
      </c>
      <c r="G310" s="63">
        <v>0.3134216351341631</v>
      </c>
      <c r="H310" s="63"/>
      <c r="I310" s="63"/>
    </row>
    <row r="311" spans="1:9" x14ac:dyDescent="0.25">
      <c r="A311" s="57">
        <v>45808</v>
      </c>
      <c r="B311" s="63"/>
      <c r="C311" s="63"/>
      <c r="D311" s="63"/>
      <c r="E311" s="63"/>
      <c r="F311" s="63">
        <v>0.14908943653159504</v>
      </c>
      <c r="G311" s="63">
        <v>0.31381240258494603</v>
      </c>
      <c r="H311" s="63"/>
      <c r="I311" s="63"/>
    </row>
    <row r="312" spans="1:9" x14ac:dyDescent="0.25">
      <c r="A312" s="57">
        <v>45838</v>
      </c>
      <c r="B312" s="63"/>
      <c r="C312" s="63"/>
      <c r="D312" s="63"/>
      <c r="E312" s="63"/>
      <c r="F312" s="63">
        <v>0.14950264733222554</v>
      </c>
      <c r="G312" s="63">
        <v>0.31420317003572884</v>
      </c>
      <c r="H312" s="63">
        <v>0.16465747085194082</v>
      </c>
      <c r="I312" s="63">
        <v>0.31420317003572884</v>
      </c>
    </row>
    <row r="313" spans="1:9" x14ac:dyDescent="0.25">
      <c r="A313" s="57">
        <v>45869</v>
      </c>
      <c r="B313" s="63"/>
      <c r="C313" s="63"/>
      <c r="D313" s="63"/>
      <c r="E313" s="63"/>
      <c r="F313" s="63">
        <v>0.14987222568845654</v>
      </c>
      <c r="G313" s="63">
        <v>0.31459979899827351</v>
      </c>
      <c r="H313" s="63"/>
      <c r="I313" s="63"/>
    </row>
    <row r="314" spans="1:9" x14ac:dyDescent="0.25">
      <c r="A314" s="57">
        <v>45900</v>
      </c>
      <c r="B314" s="63"/>
      <c r="C314" s="63"/>
      <c r="D314" s="63"/>
      <c r="E314" s="63"/>
      <c r="F314" s="63">
        <v>0.15024180404468751</v>
      </c>
      <c r="G314" s="63">
        <v>0.31499642796081817</v>
      </c>
      <c r="H314" s="63"/>
      <c r="I314" s="63"/>
    </row>
    <row r="315" spans="1:9" x14ac:dyDescent="0.25">
      <c r="A315" s="57">
        <v>45930</v>
      </c>
      <c r="B315" s="63"/>
      <c r="C315" s="63"/>
      <c r="D315" s="63"/>
      <c r="E315" s="63"/>
      <c r="F315" s="63">
        <v>0.15061138240091848</v>
      </c>
      <c r="G315" s="63">
        <v>0.31539305692336284</v>
      </c>
      <c r="H315" s="63"/>
      <c r="I315" s="63"/>
    </row>
    <row r="316" spans="1:9" x14ac:dyDescent="0.25">
      <c r="A316" s="57">
        <v>45961</v>
      </c>
      <c r="B316" s="63"/>
      <c r="C316" s="63"/>
      <c r="D316" s="63"/>
      <c r="E316" s="63"/>
      <c r="F316" s="63">
        <v>0.15098096075714945</v>
      </c>
      <c r="G316" s="63">
        <v>0.3157896858859075</v>
      </c>
      <c r="H316" s="63"/>
      <c r="I316" s="63"/>
    </row>
    <row r="317" spans="1:9" x14ac:dyDescent="0.25">
      <c r="A317" s="57">
        <v>45991</v>
      </c>
      <c r="B317" s="63"/>
      <c r="C317" s="63"/>
      <c r="D317" s="63"/>
      <c r="E317" s="63"/>
      <c r="F317" s="63">
        <v>0.15135053911338042</v>
      </c>
      <c r="G317" s="63">
        <v>0.31618631484845217</v>
      </c>
      <c r="H317" s="63"/>
      <c r="I317" s="63"/>
    </row>
    <row r="318" spans="1:9" x14ac:dyDescent="0.25">
      <c r="A318" s="57">
        <v>46022</v>
      </c>
      <c r="B318" s="63"/>
      <c r="C318" s="63"/>
      <c r="D318" s="63"/>
      <c r="E318" s="63"/>
      <c r="F318" s="63">
        <v>0.15172011746961139</v>
      </c>
      <c r="G318" s="63">
        <v>0.31658294381099683</v>
      </c>
      <c r="H318" s="63"/>
      <c r="I318" s="63"/>
    </row>
    <row r="319" spans="1:9" x14ac:dyDescent="0.25">
      <c r="A319" s="57">
        <v>46053</v>
      </c>
      <c r="B319" s="63"/>
      <c r="C319" s="63"/>
      <c r="D319" s="63"/>
      <c r="E319" s="63"/>
      <c r="F319" s="63">
        <v>0.15208969582584236</v>
      </c>
      <c r="G319" s="63">
        <v>0.3169795727735415</v>
      </c>
      <c r="H319" s="63"/>
      <c r="I319" s="63"/>
    </row>
    <row r="320" spans="1:9" x14ac:dyDescent="0.25">
      <c r="A320" s="57">
        <v>46081</v>
      </c>
      <c r="B320" s="63"/>
      <c r="C320" s="63"/>
      <c r="D320" s="63"/>
      <c r="E320" s="63"/>
      <c r="F320" s="63">
        <v>0.15245927418207333</v>
      </c>
      <c r="G320" s="63">
        <v>0.31737620173608616</v>
      </c>
      <c r="H320" s="63"/>
      <c r="I320" s="63"/>
    </row>
    <row r="321" spans="1:9" x14ac:dyDescent="0.25">
      <c r="A321" s="57">
        <v>46112</v>
      </c>
      <c r="B321" s="63"/>
      <c r="C321" s="63"/>
      <c r="D321" s="63"/>
      <c r="E321" s="63"/>
      <c r="F321" s="63">
        <v>0.15282885253830431</v>
      </c>
      <c r="G321" s="63">
        <v>0.31777283069863083</v>
      </c>
      <c r="H321" s="63"/>
      <c r="I321" s="63"/>
    </row>
    <row r="322" spans="1:9" x14ac:dyDescent="0.25">
      <c r="A322" s="57">
        <v>46142</v>
      </c>
      <c r="B322" s="63"/>
      <c r="C322" s="63"/>
      <c r="D322" s="63"/>
      <c r="E322" s="63"/>
      <c r="F322" s="63">
        <v>0.15319843089453528</v>
      </c>
      <c r="G322" s="63">
        <v>0.31816945966117549</v>
      </c>
      <c r="H322" s="63"/>
      <c r="I322" s="63"/>
    </row>
    <row r="323" spans="1:9" x14ac:dyDescent="0.25">
      <c r="A323" s="57">
        <v>46173</v>
      </c>
      <c r="B323" s="63"/>
      <c r="C323" s="63"/>
      <c r="D323" s="63"/>
      <c r="E323" s="63"/>
      <c r="F323" s="63">
        <v>0.15356800925076625</v>
      </c>
      <c r="G323" s="63">
        <v>0.31856608862372016</v>
      </c>
      <c r="H323" s="63"/>
      <c r="I323" s="63"/>
    </row>
    <row r="324" spans="1:9" x14ac:dyDescent="0.25">
      <c r="A324" s="57">
        <v>46203</v>
      </c>
      <c r="B324" s="63"/>
      <c r="C324" s="63"/>
      <c r="D324" s="63"/>
      <c r="E324" s="63"/>
      <c r="F324" s="63">
        <v>0.15393758760699736</v>
      </c>
      <c r="G324" s="63">
        <v>0.31896271758626477</v>
      </c>
      <c r="H324" s="63">
        <v>0.16922528544287152</v>
      </c>
      <c r="I324" s="63">
        <v>0.31896271758626477</v>
      </c>
    </row>
    <row r="325" spans="1:9" x14ac:dyDescent="0.25">
      <c r="A325" s="57">
        <v>46234</v>
      </c>
      <c r="B325" s="63"/>
      <c r="C325" s="63"/>
      <c r="D325" s="63"/>
      <c r="E325" s="63"/>
      <c r="F325" s="63">
        <v>0.15428927802931808</v>
      </c>
      <c r="G325" s="63">
        <v>0.31936529598324759</v>
      </c>
      <c r="H325" s="63"/>
      <c r="I325" s="63"/>
    </row>
    <row r="326" spans="1:9" x14ac:dyDescent="0.25">
      <c r="A326" s="57">
        <v>46265</v>
      </c>
      <c r="B326" s="63"/>
      <c r="C326" s="63"/>
      <c r="D326" s="63"/>
      <c r="E326" s="63"/>
      <c r="F326" s="63">
        <v>0.1546409684516388</v>
      </c>
      <c r="G326" s="63">
        <v>0.31976787438023041</v>
      </c>
      <c r="H326" s="63"/>
      <c r="I326" s="63"/>
    </row>
    <row r="327" spans="1:9" x14ac:dyDescent="0.25">
      <c r="A327" s="57">
        <v>46295</v>
      </c>
      <c r="B327" s="63"/>
      <c r="C327" s="63"/>
      <c r="D327" s="63"/>
      <c r="E327" s="63"/>
      <c r="F327" s="63">
        <v>0.15499265887395952</v>
      </c>
      <c r="G327" s="63">
        <v>0.32017045277721323</v>
      </c>
      <c r="H327" s="63"/>
      <c r="I327" s="63"/>
    </row>
    <row r="328" spans="1:9" x14ac:dyDescent="0.25">
      <c r="A328" s="57">
        <v>46326</v>
      </c>
      <c r="B328" s="63"/>
      <c r="C328" s="63"/>
      <c r="D328" s="63"/>
      <c r="E328" s="63"/>
      <c r="F328" s="63">
        <v>0.15534434929628024</v>
      </c>
      <c r="G328" s="63">
        <v>0.32057303117419605</v>
      </c>
      <c r="H328" s="63"/>
      <c r="I328" s="63"/>
    </row>
    <row r="329" spans="1:9" x14ac:dyDescent="0.25">
      <c r="A329" s="57">
        <v>46356</v>
      </c>
      <c r="B329" s="63"/>
      <c r="C329" s="63"/>
      <c r="D329" s="63"/>
      <c r="E329" s="63"/>
      <c r="F329" s="63">
        <v>0.15569603971860096</v>
      </c>
      <c r="G329" s="63">
        <v>0.32097560957117888</v>
      </c>
      <c r="H329" s="63"/>
      <c r="I329" s="63"/>
    </row>
    <row r="330" spans="1:9" x14ac:dyDescent="0.25">
      <c r="A330" s="57">
        <v>46387</v>
      </c>
      <c r="B330" s="63"/>
      <c r="C330" s="63"/>
      <c r="D330" s="63"/>
      <c r="E330" s="63"/>
      <c r="F330" s="63">
        <v>0.15604773014092169</v>
      </c>
      <c r="G330" s="63">
        <v>0.3213781879681617</v>
      </c>
      <c r="H330" s="63"/>
      <c r="I330" s="63"/>
    </row>
    <row r="331" spans="1:9" x14ac:dyDescent="0.25">
      <c r="A331" s="57">
        <v>46418</v>
      </c>
      <c r="B331" s="63"/>
      <c r="C331" s="63"/>
      <c r="D331" s="63"/>
      <c r="E331" s="63"/>
      <c r="F331" s="63">
        <v>0.15639942056324241</v>
      </c>
      <c r="G331" s="63">
        <v>0.32178076636514452</v>
      </c>
      <c r="H331" s="63"/>
      <c r="I331" s="63"/>
    </row>
    <row r="332" spans="1:9" x14ac:dyDescent="0.25">
      <c r="A332" s="57">
        <v>46446</v>
      </c>
      <c r="B332" s="63"/>
      <c r="C332" s="63"/>
      <c r="D332" s="63"/>
      <c r="E332" s="63"/>
      <c r="F332" s="63">
        <v>0.15675111098556313</v>
      </c>
      <c r="G332" s="63">
        <v>0.32218334476212734</v>
      </c>
      <c r="H332" s="63"/>
      <c r="I332" s="63"/>
    </row>
    <row r="333" spans="1:9" x14ac:dyDescent="0.25">
      <c r="A333" s="57">
        <v>46477</v>
      </c>
      <c r="B333" s="63"/>
      <c r="C333" s="63"/>
      <c r="D333" s="63"/>
      <c r="E333" s="63"/>
      <c r="F333" s="63">
        <v>0.15710280140788385</v>
      </c>
      <c r="G333" s="63">
        <v>0.32258592315911017</v>
      </c>
      <c r="H333" s="63"/>
      <c r="I333" s="63"/>
    </row>
    <row r="334" spans="1:9" x14ac:dyDescent="0.25">
      <c r="A334" s="57">
        <v>46507</v>
      </c>
      <c r="B334" s="63"/>
      <c r="C334" s="63"/>
      <c r="D334" s="63"/>
      <c r="E334" s="63"/>
      <c r="F334" s="63">
        <v>0.15745449183020457</v>
      </c>
      <c r="G334" s="63">
        <v>0.32298850155609299</v>
      </c>
      <c r="H334" s="63"/>
      <c r="I334" s="63"/>
    </row>
    <row r="335" spans="1:9" x14ac:dyDescent="0.25">
      <c r="A335" s="57">
        <v>46538</v>
      </c>
      <c r="B335" s="63"/>
      <c r="C335" s="63"/>
      <c r="D335" s="63"/>
      <c r="E335" s="63"/>
      <c r="F335" s="63">
        <v>0.1578061822525253</v>
      </c>
      <c r="G335" s="63">
        <v>0.32339107995307581</v>
      </c>
      <c r="H335" s="63"/>
      <c r="I335" s="63"/>
    </row>
    <row r="336" spans="1:9" x14ac:dyDescent="0.25">
      <c r="A336" s="57">
        <v>46568</v>
      </c>
      <c r="B336" s="63"/>
      <c r="C336" s="63"/>
      <c r="D336" s="63"/>
      <c r="E336" s="63"/>
      <c r="F336" s="63">
        <v>0.15815787267484605</v>
      </c>
      <c r="G336" s="63">
        <v>0.32379365835005869</v>
      </c>
      <c r="H336" s="63">
        <v>0.17260842350405203</v>
      </c>
      <c r="I336" s="63">
        <v>0.32379365835005869</v>
      </c>
    </row>
    <row r="337" spans="1:9" x14ac:dyDescent="0.25">
      <c r="A337" s="57">
        <v>46599</v>
      </c>
      <c r="B337" s="63"/>
      <c r="C337" s="63"/>
      <c r="D337" s="63"/>
      <c r="E337" s="63"/>
      <c r="F337" s="63">
        <v>0.1584857881795175</v>
      </c>
      <c r="G337" s="63">
        <v>0.32420227542299629</v>
      </c>
      <c r="H337" s="63"/>
      <c r="I337" s="63"/>
    </row>
    <row r="338" spans="1:9" x14ac:dyDescent="0.25">
      <c r="A338" s="57">
        <v>46630</v>
      </c>
      <c r="B338" s="63"/>
      <c r="C338" s="63"/>
      <c r="D338" s="63"/>
      <c r="E338" s="63"/>
      <c r="F338" s="63">
        <v>0.15881370368418896</v>
      </c>
      <c r="G338" s="63">
        <v>0.32461089249593389</v>
      </c>
      <c r="H338" s="63"/>
      <c r="I338" s="63"/>
    </row>
    <row r="339" spans="1:9" x14ac:dyDescent="0.25">
      <c r="A339" s="57">
        <v>46660</v>
      </c>
      <c r="B339" s="63"/>
      <c r="C339" s="63"/>
      <c r="D339" s="63"/>
      <c r="E339" s="63"/>
      <c r="F339" s="63">
        <v>0.15914161918886041</v>
      </c>
      <c r="G339" s="63">
        <v>0.32501950956887149</v>
      </c>
      <c r="H339" s="63"/>
      <c r="I339" s="63"/>
    </row>
    <row r="340" spans="1:9" x14ac:dyDescent="0.25">
      <c r="A340" s="57">
        <v>46691</v>
      </c>
      <c r="B340" s="63"/>
      <c r="C340" s="63"/>
      <c r="D340" s="63"/>
      <c r="E340" s="63"/>
      <c r="F340" s="63">
        <v>0.15946953469353187</v>
      </c>
      <c r="G340" s="63">
        <v>0.32542812664180909</v>
      </c>
      <c r="H340" s="63"/>
      <c r="I340" s="63"/>
    </row>
    <row r="341" spans="1:9" x14ac:dyDescent="0.25">
      <c r="A341" s="57">
        <v>46721</v>
      </c>
      <c r="B341" s="63"/>
      <c r="C341" s="63"/>
      <c r="D341" s="63"/>
      <c r="E341" s="63"/>
      <c r="F341" s="63">
        <v>0.15979745019820332</v>
      </c>
      <c r="G341" s="63">
        <v>0.32583674371474669</v>
      </c>
      <c r="H341" s="63"/>
      <c r="I341" s="63"/>
    </row>
    <row r="342" spans="1:9" x14ac:dyDescent="0.25">
      <c r="A342" s="57">
        <v>46752</v>
      </c>
      <c r="B342" s="63"/>
      <c r="C342" s="63"/>
      <c r="D342" s="63"/>
      <c r="E342" s="63"/>
      <c r="F342" s="63">
        <v>0.16012536570287478</v>
      </c>
      <c r="G342" s="63">
        <v>0.32624536078768429</v>
      </c>
      <c r="H342" s="63"/>
      <c r="I342" s="63"/>
    </row>
    <row r="343" spans="1:9" x14ac:dyDescent="0.25">
      <c r="A343" s="57">
        <v>46783</v>
      </c>
      <c r="B343" s="63"/>
      <c r="C343" s="63"/>
      <c r="D343" s="63"/>
      <c r="E343" s="63"/>
      <c r="F343" s="63">
        <v>0.16045328120754623</v>
      </c>
      <c r="G343" s="63">
        <v>0.32665397786062189</v>
      </c>
      <c r="H343" s="63"/>
      <c r="I343" s="63"/>
    </row>
    <row r="344" spans="1:9" x14ac:dyDescent="0.25">
      <c r="A344" s="57">
        <v>46812</v>
      </c>
      <c r="B344" s="63"/>
      <c r="C344" s="63"/>
      <c r="D344" s="63"/>
      <c r="E344" s="63"/>
      <c r="F344" s="63">
        <v>0.16078119671221769</v>
      </c>
      <c r="G344" s="63">
        <v>0.32706259493355949</v>
      </c>
      <c r="H344" s="63"/>
      <c r="I344" s="63"/>
    </row>
    <row r="345" spans="1:9" x14ac:dyDescent="0.25">
      <c r="A345" s="57">
        <v>46843</v>
      </c>
      <c r="B345" s="63"/>
      <c r="C345" s="63"/>
      <c r="D345" s="63"/>
      <c r="E345" s="63"/>
      <c r="F345" s="63">
        <v>0.16110911221688914</v>
      </c>
      <c r="G345" s="63">
        <v>0.32747121200649709</v>
      </c>
      <c r="H345" s="63"/>
      <c r="I345" s="63"/>
    </row>
    <row r="346" spans="1:9" x14ac:dyDescent="0.25">
      <c r="A346" s="57">
        <v>46873</v>
      </c>
      <c r="B346" s="63"/>
      <c r="C346" s="63"/>
      <c r="D346" s="63"/>
      <c r="E346" s="63"/>
      <c r="F346" s="63">
        <v>0.1614370277215606</v>
      </c>
      <c r="G346" s="63">
        <v>0.32787982907943469</v>
      </c>
      <c r="H346" s="63"/>
      <c r="I346" s="63"/>
    </row>
    <row r="347" spans="1:9" x14ac:dyDescent="0.25">
      <c r="A347" s="57">
        <v>46904</v>
      </c>
      <c r="B347" s="63"/>
      <c r="C347" s="63"/>
      <c r="D347" s="63"/>
      <c r="E347" s="63"/>
      <c r="F347" s="63">
        <v>0.16176494322623206</v>
      </c>
      <c r="G347" s="63">
        <v>0.32828844615237229</v>
      </c>
      <c r="H347" s="63"/>
      <c r="I347" s="63"/>
    </row>
    <row r="348" spans="1:9" x14ac:dyDescent="0.25">
      <c r="A348" s="57">
        <v>46934</v>
      </c>
      <c r="B348" s="63"/>
      <c r="C348" s="63"/>
      <c r="D348" s="63"/>
      <c r="E348" s="63"/>
      <c r="F348" s="63">
        <v>0.16209285873090348</v>
      </c>
      <c r="G348" s="63">
        <v>0.32869706322530956</v>
      </c>
      <c r="H348" s="63">
        <v>0.17604309978391913</v>
      </c>
      <c r="I348" s="63">
        <v>0.32869706322530956</v>
      </c>
    </row>
    <row r="349" spans="1:9" x14ac:dyDescent="0.25">
      <c r="A349" s="57">
        <v>46965</v>
      </c>
      <c r="B349" s="63"/>
      <c r="C349" s="63"/>
      <c r="D349" s="63"/>
      <c r="E349" s="63"/>
      <c r="F349" s="63">
        <v>0.16244223320151652</v>
      </c>
      <c r="G349" s="63">
        <v>0.32911180955434122</v>
      </c>
      <c r="H349" s="63"/>
      <c r="I349" s="63"/>
    </row>
    <row r="350" spans="1:9" x14ac:dyDescent="0.25">
      <c r="A350" s="57">
        <v>46996</v>
      </c>
      <c r="B350" s="63"/>
      <c r="C350" s="63"/>
      <c r="D350" s="63"/>
      <c r="E350" s="63"/>
      <c r="F350" s="63">
        <v>0.16279160767212955</v>
      </c>
      <c r="G350" s="63">
        <v>0.32952655588337287</v>
      </c>
      <c r="H350" s="63"/>
      <c r="I350" s="63"/>
    </row>
    <row r="351" spans="1:9" x14ac:dyDescent="0.25">
      <c r="A351" s="57">
        <v>47026</v>
      </c>
      <c r="B351" s="63"/>
      <c r="C351" s="63"/>
      <c r="D351" s="63"/>
      <c r="E351" s="63"/>
      <c r="F351" s="63">
        <v>0.16314098214274259</v>
      </c>
      <c r="G351" s="63">
        <v>0.32994130221240453</v>
      </c>
      <c r="H351" s="63"/>
      <c r="I351" s="63"/>
    </row>
    <row r="352" spans="1:9" x14ac:dyDescent="0.25">
      <c r="A352" s="57">
        <v>47057</v>
      </c>
      <c r="B352" s="63"/>
      <c r="C352" s="63"/>
      <c r="D352" s="63"/>
      <c r="E352" s="63"/>
      <c r="F352" s="63">
        <v>0.16349035661335562</v>
      </c>
      <c r="G352" s="63">
        <v>0.33035604854143619</v>
      </c>
      <c r="H352" s="63"/>
      <c r="I352" s="63"/>
    </row>
    <row r="353" spans="1:9" x14ac:dyDescent="0.25">
      <c r="A353" s="57">
        <v>47087</v>
      </c>
      <c r="B353" s="63"/>
      <c r="C353" s="63"/>
      <c r="D353" s="63"/>
      <c r="E353" s="63"/>
      <c r="F353" s="63">
        <v>0.16383973108396865</v>
      </c>
      <c r="G353" s="63">
        <v>0.33077079487046784</v>
      </c>
      <c r="H353" s="63"/>
      <c r="I353" s="63"/>
    </row>
    <row r="354" spans="1:9" x14ac:dyDescent="0.25">
      <c r="A354" s="57">
        <v>47118</v>
      </c>
      <c r="B354" s="63"/>
      <c r="C354" s="63"/>
      <c r="D354" s="63"/>
      <c r="E354" s="63"/>
      <c r="F354" s="63">
        <v>0.16418910555458169</v>
      </c>
      <c r="G354" s="63">
        <v>0.3311855411994995</v>
      </c>
      <c r="H354" s="63"/>
      <c r="I354" s="63"/>
    </row>
    <row r="355" spans="1:9" x14ac:dyDescent="0.25">
      <c r="A355" s="57">
        <v>47149</v>
      </c>
      <c r="B355" s="63"/>
      <c r="C355" s="63"/>
      <c r="D355" s="63"/>
      <c r="E355" s="63"/>
      <c r="F355" s="63">
        <v>0.16453848002519472</v>
      </c>
      <c r="G355" s="63">
        <v>0.33160028752853116</v>
      </c>
      <c r="H355" s="63"/>
      <c r="I355" s="63"/>
    </row>
    <row r="356" spans="1:9" x14ac:dyDescent="0.25">
      <c r="A356" s="57">
        <v>47177</v>
      </c>
      <c r="B356" s="63"/>
      <c r="C356" s="63"/>
      <c r="D356" s="63"/>
      <c r="E356" s="63"/>
      <c r="F356" s="63">
        <v>0.16488785449580776</v>
      </c>
      <c r="G356" s="63">
        <v>0.33201503385756281</v>
      </c>
      <c r="H356" s="63"/>
      <c r="I356" s="63"/>
    </row>
    <row r="357" spans="1:9" x14ac:dyDescent="0.25">
      <c r="A357" s="57">
        <v>47208</v>
      </c>
      <c r="B357" s="63"/>
      <c r="C357" s="63"/>
      <c r="D357" s="63"/>
      <c r="E357" s="63"/>
      <c r="F357" s="63">
        <v>0.16523722896642079</v>
      </c>
      <c r="G357" s="63">
        <v>0.33242978018659447</v>
      </c>
      <c r="H357" s="63"/>
      <c r="I357" s="63"/>
    </row>
    <row r="358" spans="1:9" x14ac:dyDescent="0.25">
      <c r="A358" s="57">
        <v>47238</v>
      </c>
      <c r="B358" s="63"/>
      <c r="C358" s="63"/>
      <c r="D358" s="63"/>
      <c r="E358" s="63"/>
      <c r="F358" s="63">
        <v>0.16558660343703382</v>
      </c>
      <c r="G358" s="63">
        <v>0.33284452651562613</v>
      </c>
      <c r="H358" s="63"/>
      <c r="I358" s="63"/>
    </row>
    <row r="359" spans="1:9" x14ac:dyDescent="0.25">
      <c r="A359" s="57">
        <v>47269</v>
      </c>
      <c r="B359" s="63"/>
      <c r="C359" s="63"/>
      <c r="D359" s="63"/>
      <c r="E359" s="63"/>
      <c r="F359" s="63">
        <v>0.16593597790764686</v>
      </c>
      <c r="G359" s="63">
        <v>0.33325927284465778</v>
      </c>
      <c r="H359" s="63"/>
      <c r="I359" s="63"/>
    </row>
    <row r="360" spans="1:9" x14ac:dyDescent="0.25">
      <c r="A360" s="57">
        <v>47299</v>
      </c>
      <c r="B360" s="63"/>
      <c r="C360" s="63"/>
      <c r="D360" s="63"/>
      <c r="E360" s="63"/>
      <c r="F360" s="63">
        <v>0.16628535237825975</v>
      </c>
      <c r="G360" s="63">
        <v>0.33367401917368916</v>
      </c>
      <c r="H360" s="63">
        <v>0.17964497879424748</v>
      </c>
      <c r="I360" s="63">
        <v>0.33367401917368916</v>
      </c>
    </row>
    <row r="361" spans="1:9" x14ac:dyDescent="0.25">
      <c r="A361" s="57">
        <v>47330</v>
      </c>
      <c r="B361" s="63"/>
      <c r="C361" s="63"/>
      <c r="D361" s="63"/>
      <c r="E361" s="63"/>
      <c r="F361" s="63">
        <v>0.16663459840064349</v>
      </c>
      <c r="G361" s="63">
        <v>0.33409498669765625</v>
      </c>
      <c r="H361" s="63"/>
      <c r="I361" s="63"/>
    </row>
    <row r="362" spans="1:9" x14ac:dyDescent="0.25">
      <c r="A362" s="57">
        <v>47361</v>
      </c>
      <c r="B362" s="63"/>
      <c r="C362" s="63"/>
      <c r="D362" s="63"/>
      <c r="E362" s="63"/>
      <c r="F362" s="63">
        <v>0.16698384442302722</v>
      </c>
      <c r="G362" s="63">
        <v>0.33451595422162334</v>
      </c>
      <c r="H362" s="63"/>
      <c r="I362" s="63"/>
    </row>
    <row r="363" spans="1:9" x14ac:dyDescent="0.25">
      <c r="A363" s="57">
        <v>47391</v>
      </c>
      <c r="B363" s="63"/>
      <c r="C363" s="63"/>
      <c r="D363" s="63"/>
      <c r="E363" s="63"/>
      <c r="F363" s="63">
        <v>0.16733309044541095</v>
      </c>
      <c r="G363" s="63">
        <v>0.33493692174559042</v>
      </c>
      <c r="H363" s="63"/>
      <c r="I363" s="63"/>
    </row>
    <row r="364" spans="1:9" x14ac:dyDescent="0.25">
      <c r="A364" s="57">
        <v>47422</v>
      </c>
      <c r="B364" s="63"/>
      <c r="C364" s="63"/>
      <c r="D364" s="63"/>
      <c r="E364" s="63"/>
      <c r="F364" s="63">
        <v>0.16768233646779468</v>
      </c>
      <c r="G364" s="63">
        <v>0.33535788926955751</v>
      </c>
      <c r="H364" s="63"/>
      <c r="I364" s="63"/>
    </row>
    <row r="365" spans="1:9" x14ac:dyDescent="0.25">
      <c r="A365" s="57">
        <v>47452</v>
      </c>
      <c r="B365" s="63"/>
      <c r="C365" s="63"/>
      <c r="D365" s="63"/>
      <c r="E365" s="63"/>
      <c r="F365" s="63">
        <v>0.16803158249017841</v>
      </c>
      <c r="G365" s="63">
        <v>0.33577885679352459</v>
      </c>
      <c r="H365" s="63"/>
      <c r="I365" s="63"/>
    </row>
    <row r="366" spans="1:9" x14ac:dyDescent="0.25">
      <c r="A366" s="57">
        <v>47483</v>
      </c>
      <c r="B366" s="63"/>
      <c r="C366" s="63"/>
      <c r="D366" s="63"/>
      <c r="E366" s="63"/>
      <c r="F366" s="63">
        <v>0.16838082851256214</v>
      </c>
      <c r="G366" s="63">
        <v>0.33619982431749168</v>
      </c>
      <c r="H366" s="63"/>
      <c r="I366" s="63"/>
    </row>
    <row r="367" spans="1:9" x14ac:dyDescent="0.25">
      <c r="A367" s="57">
        <v>47514</v>
      </c>
      <c r="B367" s="63"/>
      <c r="C367" s="63"/>
      <c r="D367" s="63"/>
      <c r="E367" s="63"/>
      <c r="F367" s="63">
        <v>0.16873007453494587</v>
      </c>
      <c r="G367" s="63">
        <v>0.33662079184145877</v>
      </c>
      <c r="H367" s="63"/>
      <c r="I367" s="63"/>
    </row>
    <row r="368" spans="1:9" x14ac:dyDescent="0.25">
      <c r="A368" s="57">
        <v>47542</v>
      </c>
      <c r="B368" s="63"/>
      <c r="C368" s="63"/>
      <c r="D368" s="63"/>
      <c r="E368" s="63"/>
      <c r="F368" s="63">
        <v>0.1690793205573296</v>
      </c>
      <c r="G368" s="63">
        <v>0.33704175936542585</v>
      </c>
      <c r="H368" s="63"/>
      <c r="I368" s="63"/>
    </row>
    <row r="369" spans="1:9" x14ac:dyDescent="0.25">
      <c r="A369" s="57">
        <v>47573</v>
      </c>
      <c r="B369" s="63"/>
      <c r="C369" s="63"/>
      <c r="D369" s="63"/>
      <c r="E369" s="63"/>
      <c r="F369" s="63">
        <v>0.16942856657971334</v>
      </c>
      <c r="G369" s="63">
        <v>0.33746272688939294</v>
      </c>
      <c r="H369" s="63"/>
      <c r="I369" s="63"/>
    </row>
    <row r="370" spans="1:9" x14ac:dyDescent="0.25">
      <c r="A370" s="57">
        <v>47603</v>
      </c>
      <c r="B370" s="63"/>
      <c r="C370" s="63"/>
      <c r="D370" s="63"/>
      <c r="E370" s="63"/>
      <c r="F370" s="63">
        <v>0.16977781260209707</v>
      </c>
      <c r="G370" s="63">
        <v>0.33788369441336003</v>
      </c>
      <c r="H370" s="63"/>
      <c r="I370" s="63"/>
    </row>
    <row r="371" spans="1:9" x14ac:dyDescent="0.25">
      <c r="A371" s="57">
        <v>47634</v>
      </c>
      <c r="B371" s="63"/>
      <c r="C371" s="63"/>
      <c r="D371" s="63"/>
      <c r="E371" s="63"/>
      <c r="F371" s="63">
        <v>0.1701270586244808</v>
      </c>
      <c r="G371" s="63">
        <v>0.33830466193732711</v>
      </c>
      <c r="H371" s="63"/>
      <c r="I371" s="63"/>
    </row>
    <row r="372" spans="1:9" x14ac:dyDescent="0.25">
      <c r="A372" s="57">
        <v>47664</v>
      </c>
      <c r="B372" s="63"/>
      <c r="C372" s="63"/>
      <c r="D372" s="63"/>
      <c r="E372" s="63"/>
      <c r="F372" s="63">
        <v>0.17047630464686467</v>
      </c>
      <c r="G372" s="63">
        <v>0.33872562946129448</v>
      </c>
      <c r="H372" s="63">
        <v>0.18328461129882723</v>
      </c>
      <c r="I372" s="63">
        <v>0.33872562946129448</v>
      </c>
    </row>
    <row r="373" spans="1:9" x14ac:dyDescent="0.25">
      <c r="A373" s="57">
        <v>47695</v>
      </c>
      <c r="B373" s="63"/>
      <c r="C373" s="63"/>
      <c r="D373" s="63"/>
      <c r="E373" s="63"/>
      <c r="F373" s="63">
        <v>0.1708401063594403</v>
      </c>
      <c r="G373" s="63">
        <v>0.3391529114981211</v>
      </c>
      <c r="H373" s="63"/>
      <c r="I373" s="63"/>
    </row>
    <row r="374" spans="1:9" x14ac:dyDescent="0.25">
      <c r="A374" s="57">
        <v>47726</v>
      </c>
      <c r="B374" s="63"/>
      <c r="C374" s="63"/>
      <c r="D374" s="63"/>
      <c r="E374" s="63"/>
      <c r="F374" s="63">
        <v>0.17120390807201594</v>
      </c>
      <c r="G374" s="63">
        <v>0.33958019353494773</v>
      </c>
      <c r="H374" s="63"/>
      <c r="I374" s="63"/>
    </row>
    <row r="375" spans="1:9" x14ac:dyDescent="0.25">
      <c r="A375" s="57">
        <v>47756</v>
      </c>
      <c r="B375" s="63"/>
      <c r="C375" s="63"/>
      <c r="D375" s="63"/>
      <c r="E375" s="63"/>
      <c r="F375" s="63">
        <v>0.17156770978459157</v>
      </c>
      <c r="G375" s="63">
        <v>0.34000747557177435</v>
      </c>
      <c r="H375" s="63"/>
      <c r="I375" s="63"/>
    </row>
    <row r="376" spans="1:9" x14ac:dyDescent="0.25">
      <c r="A376" s="57">
        <v>47787</v>
      </c>
      <c r="B376" s="63"/>
      <c r="C376" s="63"/>
      <c r="D376" s="63"/>
      <c r="E376" s="63"/>
      <c r="F376" s="63">
        <v>0.17193151149716721</v>
      </c>
      <c r="G376" s="63">
        <v>0.34043475760860098</v>
      </c>
      <c r="H376" s="63"/>
      <c r="I376" s="63"/>
    </row>
    <row r="377" spans="1:9" x14ac:dyDescent="0.25">
      <c r="A377" s="57">
        <v>47817</v>
      </c>
      <c r="B377" s="63"/>
      <c r="C377" s="63"/>
      <c r="D377" s="63"/>
      <c r="E377" s="63"/>
      <c r="F377" s="63">
        <v>0.17229531320974284</v>
      </c>
      <c r="G377" s="63">
        <v>0.34086203964542761</v>
      </c>
      <c r="H377" s="63"/>
      <c r="I377" s="63"/>
    </row>
    <row r="378" spans="1:9" x14ac:dyDescent="0.25">
      <c r="A378" s="57">
        <v>47848</v>
      </c>
      <c r="B378" s="63"/>
      <c r="C378" s="63"/>
      <c r="D378" s="63"/>
      <c r="E378" s="63"/>
      <c r="F378" s="63">
        <v>0.17265911492231847</v>
      </c>
      <c r="G378" s="63">
        <v>0.34128932168225423</v>
      </c>
      <c r="H378" s="63"/>
      <c r="I378" s="63"/>
    </row>
    <row r="379" spans="1:9" x14ac:dyDescent="0.25">
      <c r="A379" s="57">
        <v>47879</v>
      </c>
      <c r="B379" s="63"/>
      <c r="C379" s="63"/>
      <c r="D379" s="63"/>
      <c r="E379" s="63"/>
      <c r="F379" s="63">
        <v>0.17302291663489411</v>
      </c>
      <c r="G379" s="63">
        <v>0.34171660371908086</v>
      </c>
      <c r="H379" s="63"/>
      <c r="I379" s="63"/>
    </row>
    <row r="380" spans="1:9" x14ac:dyDescent="0.25">
      <c r="A380" s="57">
        <v>47907</v>
      </c>
      <c r="B380" s="63"/>
      <c r="C380" s="63"/>
      <c r="D380" s="63"/>
      <c r="E380" s="63"/>
      <c r="F380" s="63">
        <v>0.17338671834746974</v>
      </c>
      <c r="G380" s="63">
        <v>0.34214388575590748</v>
      </c>
      <c r="H380" s="63"/>
      <c r="I380" s="63"/>
    </row>
    <row r="381" spans="1:9" x14ac:dyDescent="0.25">
      <c r="A381" s="57">
        <v>47938</v>
      </c>
      <c r="B381" s="63"/>
      <c r="C381" s="63"/>
      <c r="D381" s="63"/>
      <c r="E381" s="63"/>
      <c r="F381" s="63">
        <v>0.17375052006004538</v>
      </c>
      <c r="G381" s="63">
        <v>0.34257116779273411</v>
      </c>
      <c r="H381" s="63"/>
      <c r="I381" s="63"/>
    </row>
    <row r="382" spans="1:9" x14ac:dyDescent="0.25">
      <c r="A382" s="57">
        <v>47968</v>
      </c>
      <c r="B382" s="63"/>
      <c r="C382" s="63"/>
      <c r="D382" s="63"/>
      <c r="E382" s="63"/>
      <c r="F382" s="63">
        <v>0.17411432177262101</v>
      </c>
      <c r="G382" s="63">
        <v>0.34299844982956074</v>
      </c>
      <c r="H382" s="63"/>
      <c r="I382" s="63"/>
    </row>
    <row r="383" spans="1:9" x14ac:dyDescent="0.25">
      <c r="A383" s="57">
        <v>47999</v>
      </c>
      <c r="B383" s="63"/>
      <c r="C383" s="63"/>
      <c r="D383" s="63"/>
      <c r="E383" s="63"/>
      <c r="F383" s="63">
        <v>0.17447812348519665</v>
      </c>
      <c r="G383" s="63">
        <v>0.34342573186638736</v>
      </c>
      <c r="H383" s="63"/>
      <c r="I383" s="63"/>
    </row>
    <row r="384" spans="1:9" x14ac:dyDescent="0.25">
      <c r="A384" s="57">
        <v>48029</v>
      </c>
      <c r="B384" s="63"/>
      <c r="C384" s="63"/>
      <c r="D384" s="63"/>
      <c r="E384" s="63"/>
      <c r="F384" s="63">
        <v>0.17484192519777222</v>
      </c>
      <c r="G384" s="63">
        <v>0.34385301390321388</v>
      </c>
      <c r="H384" s="63">
        <v>0.18699888494405284</v>
      </c>
      <c r="I384" s="63">
        <v>0.34385301390321388</v>
      </c>
    </row>
    <row r="385" spans="1:9" x14ac:dyDescent="0.25">
      <c r="A385" s="57">
        <v>48060</v>
      </c>
      <c r="B385" s="63"/>
      <c r="C385" s="63"/>
      <c r="D385" s="63"/>
      <c r="E385" s="63"/>
      <c r="F385" s="63"/>
      <c r="G385" s="63"/>
      <c r="H385" s="63"/>
      <c r="I385" s="63"/>
    </row>
    <row r="386" spans="1:9" x14ac:dyDescent="0.25">
      <c r="A386" s="57">
        <v>48091</v>
      </c>
      <c r="B386" s="63"/>
      <c r="C386" s="63"/>
      <c r="D386" s="63"/>
      <c r="E386" s="63"/>
      <c r="F386" s="63"/>
      <c r="G386" s="63"/>
      <c r="H386" s="63"/>
      <c r="I386" s="63"/>
    </row>
    <row r="387" spans="1:9" x14ac:dyDescent="0.25">
      <c r="A387" s="57">
        <v>48121</v>
      </c>
      <c r="B387" s="63"/>
      <c r="C387" s="63"/>
      <c r="D387" s="63"/>
      <c r="E387" s="63"/>
      <c r="F387" s="63"/>
      <c r="G387" s="63"/>
      <c r="H387" s="63"/>
      <c r="I387" s="63"/>
    </row>
    <row r="388" spans="1:9" x14ac:dyDescent="0.25">
      <c r="A388" s="57">
        <v>48152</v>
      </c>
      <c r="B388" s="63"/>
      <c r="C388" s="63"/>
      <c r="D388" s="63"/>
      <c r="E388" s="63"/>
      <c r="F388" s="63"/>
      <c r="G388" s="63"/>
      <c r="H388" s="63"/>
      <c r="I388" s="63"/>
    </row>
    <row r="389" spans="1:9" x14ac:dyDescent="0.25">
      <c r="A389" s="57">
        <v>48182</v>
      </c>
      <c r="B389" s="63"/>
      <c r="C389" s="63"/>
      <c r="D389" s="63"/>
      <c r="E389" s="63"/>
      <c r="F389" s="63"/>
      <c r="G389" s="63"/>
      <c r="H389" s="63"/>
      <c r="I389" s="63"/>
    </row>
    <row r="390" spans="1:9" x14ac:dyDescent="0.25">
      <c r="A390" s="57">
        <v>48213</v>
      </c>
      <c r="B390" s="63"/>
      <c r="C390" s="63"/>
      <c r="D390" s="63"/>
      <c r="E390" s="63"/>
      <c r="F390" s="63"/>
      <c r="G390" s="63"/>
      <c r="H390" s="63"/>
      <c r="I390" s="63"/>
    </row>
    <row r="391" spans="1:9" x14ac:dyDescent="0.25">
      <c r="A391" s="57">
        <v>48244</v>
      </c>
      <c r="B391" s="63"/>
      <c r="C391" s="63"/>
      <c r="D391" s="63"/>
      <c r="E391" s="63"/>
      <c r="F391" s="63"/>
      <c r="G391" s="63"/>
      <c r="H391" s="63"/>
      <c r="I391" s="63"/>
    </row>
    <row r="392" spans="1:9" x14ac:dyDescent="0.25">
      <c r="A392" s="57">
        <v>48273</v>
      </c>
      <c r="B392" s="63"/>
      <c r="C392" s="63"/>
      <c r="D392" s="63"/>
      <c r="E392" s="63"/>
      <c r="F392" s="63"/>
      <c r="G392" s="63"/>
      <c r="H392" s="63"/>
      <c r="I392" s="63"/>
    </row>
    <row r="393" spans="1:9" x14ac:dyDescent="0.25">
      <c r="A393" s="57">
        <v>48304</v>
      </c>
      <c r="B393" s="63"/>
      <c r="C393" s="63"/>
      <c r="D393" s="63"/>
      <c r="E393" s="63"/>
      <c r="F393" s="63"/>
      <c r="G393" s="63"/>
      <c r="H393" s="63"/>
      <c r="I393" s="63"/>
    </row>
    <row r="394" spans="1:9" x14ac:dyDescent="0.25">
      <c r="A394" s="57">
        <v>48334</v>
      </c>
      <c r="B394" s="63"/>
      <c r="C394" s="63"/>
      <c r="D394" s="63"/>
      <c r="E394" s="63"/>
      <c r="F394" s="63"/>
      <c r="G394" s="63"/>
      <c r="H394" s="63"/>
      <c r="I394" s="63"/>
    </row>
    <row r="395" spans="1:9" x14ac:dyDescent="0.25">
      <c r="A395" s="57">
        <v>48365</v>
      </c>
      <c r="B395" s="63"/>
      <c r="C395" s="63"/>
      <c r="D395" s="63"/>
      <c r="E395" s="63"/>
      <c r="F395" s="63"/>
      <c r="G395" s="63"/>
      <c r="H395" s="63"/>
      <c r="I395" s="63"/>
    </row>
    <row r="396" spans="1:9" x14ac:dyDescent="0.25">
      <c r="A396" s="57">
        <v>48395</v>
      </c>
      <c r="B396" s="63"/>
      <c r="C396" s="63"/>
      <c r="D396" s="63"/>
      <c r="E396" s="63"/>
      <c r="F396" s="63"/>
      <c r="G396" s="63"/>
      <c r="H396" s="63">
        <v>0.19034804422171991</v>
      </c>
      <c r="I396" s="63">
        <v>0.34885301390321388</v>
      </c>
    </row>
    <row r="397" spans="1:9" x14ac:dyDescent="0.25">
      <c r="A397" s="2"/>
      <c r="B397" s="2"/>
      <c r="C397" s="2"/>
      <c r="D397" s="2"/>
      <c r="E397" s="2"/>
      <c r="F397" s="2"/>
      <c r="G397" s="2"/>
      <c r="H397" s="2"/>
      <c r="I397" s="2"/>
    </row>
    <row r="398" spans="1:9" x14ac:dyDescent="0.25">
      <c r="A398" s="2"/>
      <c r="B398" s="2"/>
      <c r="C398" s="2"/>
      <c r="D398" s="2"/>
      <c r="E398" s="2"/>
      <c r="F398" s="2"/>
      <c r="G398" s="2"/>
      <c r="H398" s="2"/>
      <c r="I398" s="2"/>
    </row>
    <row r="399" spans="1:9" x14ac:dyDescent="0.25">
      <c r="A399" s="2"/>
      <c r="B399" s="2"/>
      <c r="C399" s="2"/>
      <c r="D399" s="2"/>
      <c r="E399" s="2"/>
      <c r="F399" s="2"/>
      <c r="G399" s="2"/>
      <c r="H399" s="2"/>
      <c r="I399" s="2"/>
    </row>
    <row r="400" spans="1:9" x14ac:dyDescent="0.25">
      <c r="A400" s="2"/>
      <c r="B400" s="2"/>
      <c r="C400" s="2"/>
      <c r="D400" s="2"/>
      <c r="E400" s="2"/>
      <c r="F400" s="2"/>
      <c r="G400" s="2"/>
      <c r="H400" s="2"/>
      <c r="I400" s="2"/>
    </row>
    <row r="401" s="2" customFormat="1" x14ac:dyDescent="0.25"/>
    <row r="402" s="2" customFormat="1" x14ac:dyDescent="0.25"/>
    <row r="403" s="2" customFormat="1" x14ac:dyDescent="0.25"/>
    <row r="404" s="2" customFormat="1" x14ac:dyDescent="0.25"/>
    <row r="405" s="2" customFormat="1" x14ac:dyDescent="0.25"/>
    <row r="406" s="2" customFormat="1" x14ac:dyDescent="0.25"/>
    <row r="407" s="2" customFormat="1" x14ac:dyDescent="0.25"/>
    <row r="408" s="2" customFormat="1" x14ac:dyDescent="0.25"/>
    <row r="409" s="2" customFormat="1" x14ac:dyDescent="0.25"/>
    <row r="410" s="2" customFormat="1" x14ac:dyDescent="0.25"/>
    <row r="411" s="2" customFormat="1" x14ac:dyDescent="0.25"/>
    <row r="412" s="2" customFormat="1" x14ac:dyDescent="0.25"/>
    <row r="413" s="2" customFormat="1" x14ac:dyDescent="0.25"/>
    <row r="414" s="2" customFormat="1" x14ac:dyDescent="0.25"/>
    <row r="415" s="2" customFormat="1" x14ac:dyDescent="0.25"/>
    <row r="416"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row r="448" s="2" customFormat="1" x14ac:dyDescent="0.25"/>
    <row r="449" s="2" customFormat="1" x14ac:dyDescent="0.25"/>
  </sheetData>
  <mergeCells count="2">
    <mergeCell ref="B5:E5"/>
    <mergeCell ref="F5:I5"/>
  </mergeCells>
  <hyperlinks>
    <hyperlink ref="A2" location="Contents!A1" display="Back to contents page" xr:uid="{22ED378A-36F8-4A73-A224-D1325186E808}"/>
    <hyperlink ref="A3" location="'Definitions and data notes'!A1" display="For more information on how to interpret these figures, please read the definitions and data notes" xr:uid="{051F4B21-4B56-4E39-8CDA-88B650AE5FB6}"/>
    <hyperlink ref="A3:C3" location="'Definitions &amp; data notes'!A1" display="For more information on how to interpret these figures, please read the definitions and data notes" xr:uid="{5DB15EB7-C428-4886-8A4F-13934A8B8CC2}"/>
  </hyperlinks>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29A40-5EB0-49F7-80FA-939F8D5910BC}">
  <dimension ref="A1:L556"/>
  <sheetViews>
    <sheetView zoomScaleNormal="100" workbookViewId="0">
      <pane xSplit="1" ySplit="6" topLeftCell="B7" activePane="bottomRight" state="frozen"/>
      <selection activeCell="H39" sqref="H39"/>
      <selection pane="topRight" activeCell="H39" sqref="H39"/>
      <selection pane="bottomLeft" activeCell="H39" sqref="H39"/>
      <selection pane="bottomRight"/>
    </sheetView>
  </sheetViews>
  <sheetFormatPr defaultColWidth="9.140625" defaultRowHeight="15" x14ac:dyDescent="0.25"/>
  <cols>
    <col min="1" max="1" width="10.140625" style="4" customWidth="1"/>
    <col min="2" max="3" width="17" style="49" customWidth="1"/>
    <col min="4" max="5" width="17" style="5" customWidth="1"/>
    <col min="6" max="16384" width="9.140625" style="2"/>
  </cols>
  <sheetData>
    <row r="1" spans="1:12" x14ac:dyDescent="0.25">
      <c r="A1" s="58" t="s">
        <v>102</v>
      </c>
      <c r="B1" s="58"/>
      <c r="C1" s="58"/>
      <c r="D1" s="2"/>
      <c r="E1" s="2"/>
    </row>
    <row r="2" spans="1:12" x14ac:dyDescent="0.25">
      <c r="A2" s="59" t="s">
        <v>47</v>
      </c>
      <c r="B2" s="59"/>
      <c r="C2" s="59"/>
      <c r="D2" s="59"/>
      <c r="E2" s="59"/>
    </row>
    <row r="3" spans="1:12" x14ac:dyDescent="0.25">
      <c r="A3" s="59" t="s">
        <v>91</v>
      </c>
      <c r="B3" s="59"/>
      <c r="C3" s="59"/>
      <c r="D3" s="2"/>
      <c r="E3" s="2"/>
    </row>
    <row r="4" spans="1:12" x14ac:dyDescent="0.25">
      <c r="A4" s="59"/>
      <c r="B4" s="59"/>
      <c r="C4" s="59"/>
      <c r="D4" s="67" t="s">
        <v>139</v>
      </c>
      <c r="E4" s="2"/>
    </row>
    <row r="5" spans="1:12" x14ac:dyDescent="0.25">
      <c r="A5" s="65"/>
      <c r="B5" s="92" t="s">
        <v>6</v>
      </c>
      <c r="C5" s="92"/>
      <c r="D5" s="92" t="s">
        <v>7</v>
      </c>
      <c r="E5" s="92"/>
    </row>
    <row r="6" spans="1:12" ht="30" customHeight="1" x14ac:dyDescent="0.25">
      <c r="A6" s="60" t="s">
        <v>0</v>
      </c>
      <c r="B6" s="62" t="s">
        <v>100</v>
      </c>
      <c r="C6" s="62" t="s">
        <v>101</v>
      </c>
      <c r="D6" s="62" t="s">
        <v>15</v>
      </c>
      <c r="E6" s="62" t="s">
        <v>103</v>
      </c>
      <c r="G6" s="58" t="s">
        <v>104</v>
      </c>
      <c r="H6" s="58"/>
      <c r="I6" s="58"/>
      <c r="J6" s="58"/>
      <c r="K6" s="58"/>
      <c r="L6" s="58"/>
    </row>
    <row r="7" spans="1:12" x14ac:dyDescent="0.25">
      <c r="A7" s="57">
        <v>36556</v>
      </c>
      <c r="B7" s="66">
        <v>25.956848030018762</v>
      </c>
      <c r="C7" s="66"/>
      <c r="D7" s="66"/>
      <c r="E7" s="66"/>
    </row>
    <row r="8" spans="1:12" x14ac:dyDescent="0.25">
      <c r="A8" s="57">
        <v>36585</v>
      </c>
      <c r="B8" s="66">
        <v>30.822629969418958</v>
      </c>
      <c r="C8" s="66"/>
      <c r="D8" s="66"/>
      <c r="E8" s="66"/>
    </row>
    <row r="9" spans="1:12" x14ac:dyDescent="0.25">
      <c r="A9" s="57">
        <v>36616</v>
      </c>
      <c r="B9" s="66">
        <v>32.707015130674002</v>
      </c>
      <c r="C9" s="66"/>
      <c r="D9" s="66"/>
      <c r="E9" s="66"/>
    </row>
    <row r="10" spans="1:12" x14ac:dyDescent="0.25">
      <c r="A10" s="57">
        <v>36646</v>
      </c>
      <c r="B10" s="66">
        <v>29.279293739967898</v>
      </c>
      <c r="C10" s="66"/>
      <c r="D10" s="66"/>
      <c r="E10" s="66"/>
    </row>
    <row r="11" spans="1:12" x14ac:dyDescent="0.25">
      <c r="A11" s="57">
        <v>36677</v>
      </c>
      <c r="B11" s="66">
        <v>35.200913242009129</v>
      </c>
      <c r="C11" s="66"/>
      <c r="D11" s="66"/>
      <c r="E11" s="66"/>
    </row>
    <row r="12" spans="1:12" x14ac:dyDescent="0.25">
      <c r="A12" s="57">
        <v>36707</v>
      </c>
      <c r="B12" s="66">
        <v>28.019035532994923</v>
      </c>
      <c r="C12" s="66"/>
      <c r="D12" s="66"/>
      <c r="E12" s="66"/>
    </row>
    <row r="13" spans="1:12" x14ac:dyDescent="0.25">
      <c r="A13" s="57">
        <v>36738</v>
      </c>
      <c r="B13" s="66">
        <v>33.888724035608305</v>
      </c>
      <c r="C13" s="66"/>
      <c r="D13" s="66"/>
      <c r="E13" s="66"/>
    </row>
    <row r="14" spans="1:12" x14ac:dyDescent="0.25">
      <c r="A14" s="57">
        <v>36769</v>
      </c>
      <c r="B14" s="66">
        <v>32.978609625668447</v>
      </c>
      <c r="C14" s="66"/>
      <c r="D14" s="66"/>
      <c r="E14" s="66"/>
    </row>
    <row r="15" spans="1:12" x14ac:dyDescent="0.25">
      <c r="A15" s="57">
        <v>36799</v>
      </c>
      <c r="B15" s="66">
        <v>34.063540090771561</v>
      </c>
      <c r="C15" s="66"/>
      <c r="D15" s="66"/>
      <c r="E15" s="66"/>
    </row>
    <row r="16" spans="1:12" x14ac:dyDescent="0.25">
      <c r="A16" s="57">
        <v>36830</v>
      </c>
      <c r="B16" s="66">
        <v>33.926493108728941</v>
      </c>
      <c r="C16" s="66"/>
      <c r="D16" s="66"/>
      <c r="E16" s="66"/>
    </row>
    <row r="17" spans="1:5" x14ac:dyDescent="0.25">
      <c r="A17" s="57">
        <v>36860</v>
      </c>
      <c r="B17" s="66">
        <v>35.048245614035089</v>
      </c>
      <c r="C17" s="66"/>
      <c r="D17" s="66"/>
      <c r="E17" s="66"/>
    </row>
    <row r="18" spans="1:5" x14ac:dyDescent="0.25">
      <c r="A18" s="57">
        <v>36891</v>
      </c>
      <c r="B18" s="66">
        <v>38.945588235294117</v>
      </c>
      <c r="C18" s="66">
        <v>32.569744696265843</v>
      </c>
      <c r="D18" s="66"/>
      <c r="E18" s="66"/>
    </row>
    <row r="19" spans="1:5" x14ac:dyDescent="0.25">
      <c r="A19" s="57">
        <v>36922</v>
      </c>
      <c r="B19" s="66">
        <v>24.444646098003631</v>
      </c>
      <c r="C19" s="66">
        <v>32.443727868597918</v>
      </c>
      <c r="D19" s="66"/>
      <c r="E19" s="66"/>
    </row>
    <row r="20" spans="1:5" x14ac:dyDescent="0.25">
      <c r="A20" s="57">
        <v>36950</v>
      </c>
      <c r="B20" s="66">
        <v>32.19358974358974</v>
      </c>
      <c r="C20" s="66">
        <v>32.557974516445483</v>
      </c>
      <c r="D20" s="66"/>
      <c r="E20" s="66"/>
    </row>
    <row r="21" spans="1:5" x14ac:dyDescent="0.25">
      <c r="A21" s="57">
        <v>36981</v>
      </c>
      <c r="B21" s="66">
        <v>30.752796420581657</v>
      </c>
      <c r="C21" s="66">
        <v>32.395122957271127</v>
      </c>
      <c r="D21" s="66"/>
      <c r="E21" s="66"/>
    </row>
    <row r="22" spans="1:5" x14ac:dyDescent="0.25">
      <c r="A22" s="57">
        <v>37011</v>
      </c>
      <c r="B22" s="66">
        <v>35.690442225392296</v>
      </c>
      <c r="C22" s="66">
        <v>32.929385331056487</v>
      </c>
      <c r="D22" s="66"/>
      <c r="E22" s="66"/>
    </row>
    <row r="23" spans="1:5" x14ac:dyDescent="0.25">
      <c r="A23" s="57">
        <v>37042</v>
      </c>
      <c r="B23" s="66">
        <v>38.176190476190477</v>
      </c>
      <c r="C23" s="66">
        <v>33.177325100571601</v>
      </c>
      <c r="D23" s="66"/>
      <c r="E23" s="66"/>
    </row>
    <row r="24" spans="1:5" x14ac:dyDescent="0.25">
      <c r="A24" s="57">
        <v>37072</v>
      </c>
      <c r="B24" s="66">
        <v>40.356449375866852</v>
      </c>
      <c r="C24" s="66">
        <v>34.205442920810931</v>
      </c>
      <c r="D24" s="66"/>
      <c r="E24" s="66"/>
    </row>
    <row r="25" spans="1:5" x14ac:dyDescent="0.25">
      <c r="A25" s="57">
        <v>37103</v>
      </c>
      <c r="B25" s="66">
        <v>36.194214876033058</v>
      </c>
      <c r="C25" s="66">
        <v>34.397567157512988</v>
      </c>
      <c r="D25" s="66"/>
      <c r="E25" s="66"/>
    </row>
    <row r="26" spans="1:5" x14ac:dyDescent="0.25">
      <c r="A26" s="57">
        <v>37134</v>
      </c>
      <c r="B26" s="66">
        <v>40.563015312131917</v>
      </c>
      <c r="C26" s="66">
        <v>35.029600964718277</v>
      </c>
      <c r="D26" s="66"/>
      <c r="E26" s="66"/>
    </row>
    <row r="27" spans="1:5" x14ac:dyDescent="0.25">
      <c r="A27" s="57">
        <v>37164</v>
      </c>
      <c r="B27" s="66">
        <v>36.758571428571429</v>
      </c>
      <c r="C27" s="66">
        <v>35.254186909534944</v>
      </c>
      <c r="D27" s="66"/>
      <c r="E27" s="66"/>
    </row>
    <row r="28" spans="1:5" x14ac:dyDescent="0.25">
      <c r="A28" s="57">
        <v>37195</v>
      </c>
      <c r="B28" s="66">
        <v>35.45888594164456</v>
      </c>
      <c r="C28" s="66">
        <v>35.381886312277906</v>
      </c>
      <c r="D28" s="66"/>
      <c r="E28" s="66"/>
    </row>
    <row r="29" spans="1:5" x14ac:dyDescent="0.25">
      <c r="A29" s="57">
        <v>37225</v>
      </c>
      <c r="B29" s="66">
        <v>39.950261780104711</v>
      </c>
      <c r="C29" s="66">
        <v>35.790387659450381</v>
      </c>
      <c r="D29" s="66"/>
      <c r="E29" s="66"/>
    </row>
    <row r="30" spans="1:5" x14ac:dyDescent="0.25">
      <c r="A30" s="57">
        <v>37256</v>
      </c>
      <c r="B30" s="66">
        <v>34.068548387096776</v>
      </c>
      <c r="C30" s="66">
        <v>35.383967672100603</v>
      </c>
      <c r="D30" s="66"/>
      <c r="E30" s="66"/>
    </row>
    <row r="31" spans="1:5" x14ac:dyDescent="0.25">
      <c r="A31" s="57">
        <v>37287</v>
      </c>
      <c r="B31" s="66">
        <v>31.012383900928793</v>
      </c>
      <c r="C31" s="66">
        <v>35.931279155677693</v>
      </c>
      <c r="D31" s="66"/>
      <c r="E31" s="66"/>
    </row>
    <row r="32" spans="1:5" x14ac:dyDescent="0.25">
      <c r="A32" s="57">
        <v>37315</v>
      </c>
      <c r="B32" s="66">
        <v>37.732142857142854</v>
      </c>
      <c r="C32" s="66">
        <v>36.392825248473791</v>
      </c>
      <c r="D32" s="66"/>
      <c r="E32" s="66"/>
    </row>
    <row r="33" spans="1:5" x14ac:dyDescent="0.25">
      <c r="A33" s="57">
        <v>37346</v>
      </c>
      <c r="B33" s="66">
        <v>40.460508701472556</v>
      </c>
      <c r="C33" s="66">
        <v>37.201801271881365</v>
      </c>
      <c r="D33" s="66"/>
      <c r="E33" s="66"/>
    </row>
    <row r="34" spans="1:5" x14ac:dyDescent="0.25">
      <c r="A34" s="57">
        <v>37376</v>
      </c>
      <c r="B34" s="66">
        <v>36.820728291316527</v>
      </c>
      <c r="C34" s="66">
        <v>37.295991777375058</v>
      </c>
      <c r="D34" s="66"/>
      <c r="E34" s="66"/>
    </row>
    <row r="35" spans="1:5" x14ac:dyDescent="0.25">
      <c r="A35" s="57">
        <v>37407</v>
      </c>
      <c r="B35" s="66">
        <v>41.454436450839331</v>
      </c>
      <c r="C35" s="66">
        <v>37.569178941929124</v>
      </c>
      <c r="D35" s="66"/>
      <c r="E35" s="66"/>
    </row>
    <row r="36" spans="1:5" x14ac:dyDescent="0.25">
      <c r="A36" s="57">
        <v>37437</v>
      </c>
      <c r="B36" s="66">
        <v>37.571812080536915</v>
      </c>
      <c r="C36" s="66">
        <v>37.337125833984949</v>
      </c>
      <c r="D36" s="66"/>
      <c r="E36" s="66"/>
    </row>
    <row r="37" spans="1:5" x14ac:dyDescent="0.25">
      <c r="A37" s="57">
        <v>37468</v>
      </c>
      <c r="B37" s="66">
        <v>39.321336760925448</v>
      </c>
      <c r="C37" s="66">
        <v>37.597719324392664</v>
      </c>
      <c r="D37" s="66"/>
      <c r="E37" s="66"/>
    </row>
    <row r="38" spans="1:5" x14ac:dyDescent="0.25">
      <c r="A38" s="57">
        <v>37499</v>
      </c>
      <c r="B38" s="66">
        <v>39.492405063291137</v>
      </c>
      <c r="C38" s="66">
        <v>37.508501803655939</v>
      </c>
      <c r="D38" s="66"/>
      <c r="E38" s="66"/>
    </row>
    <row r="39" spans="1:5" x14ac:dyDescent="0.25">
      <c r="A39" s="57">
        <v>37529</v>
      </c>
      <c r="B39" s="66">
        <v>35.136363636363633</v>
      </c>
      <c r="C39" s="66">
        <v>37.373317820971955</v>
      </c>
      <c r="D39" s="66"/>
      <c r="E39" s="66"/>
    </row>
    <row r="40" spans="1:5" x14ac:dyDescent="0.25">
      <c r="A40" s="57">
        <v>37560</v>
      </c>
      <c r="B40" s="66">
        <v>34.318435754189942</v>
      </c>
      <c r="C40" s="66">
        <v>37.278280305350741</v>
      </c>
      <c r="D40" s="66"/>
      <c r="E40" s="66"/>
    </row>
    <row r="41" spans="1:5" x14ac:dyDescent="0.25">
      <c r="A41" s="57">
        <v>37590</v>
      </c>
      <c r="B41" s="66">
        <v>37.579019073569484</v>
      </c>
      <c r="C41" s="66">
        <v>37.080676746472811</v>
      </c>
      <c r="D41" s="66"/>
      <c r="E41" s="66"/>
    </row>
    <row r="42" spans="1:5" x14ac:dyDescent="0.25">
      <c r="A42" s="57">
        <v>37621</v>
      </c>
      <c r="B42" s="66">
        <v>38.183673469387756</v>
      </c>
      <c r="C42" s="66">
        <v>37.423603836663716</v>
      </c>
      <c r="D42" s="66"/>
      <c r="E42" s="66"/>
    </row>
    <row r="43" spans="1:5" x14ac:dyDescent="0.25">
      <c r="A43" s="57">
        <v>37652</v>
      </c>
      <c r="B43" s="66">
        <v>31.871710526315791</v>
      </c>
      <c r="C43" s="66">
        <v>37.49521438877931</v>
      </c>
      <c r="D43" s="66"/>
      <c r="E43" s="66"/>
    </row>
    <row r="44" spans="1:5" x14ac:dyDescent="0.25">
      <c r="A44" s="57">
        <v>37680</v>
      </c>
      <c r="B44" s="66">
        <v>40.040053404539385</v>
      </c>
      <c r="C44" s="66">
        <v>37.687540267729013</v>
      </c>
      <c r="D44" s="66"/>
      <c r="E44" s="66"/>
    </row>
    <row r="45" spans="1:5" x14ac:dyDescent="0.25">
      <c r="A45" s="57">
        <v>37711</v>
      </c>
      <c r="B45" s="66">
        <v>41.039653035935565</v>
      </c>
      <c r="C45" s="66">
        <v>37.735802295600926</v>
      </c>
      <c r="D45" s="66"/>
      <c r="E45" s="66"/>
    </row>
    <row r="46" spans="1:5" x14ac:dyDescent="0.25">
      <c r="A46" s="57">
        <v>37741</v>
      </c>
      <c r="B46" s="66">
        <v>38.173216885007278</v>
      </c>
      <c r="C46" s="66">
        <v>37.848509678408497</v>
      </c>
      <c r="D46" s="66"/>
      <c r="E46" s="66"/>
    </row>
    <row r="47" spans="1:5" x14ac:dyDescent="0.25">
      <c r="A47" s="57">
        <v>37772</v>
      </c>
      <c r="B47" s="66">
        <v>47.200241254523519</v>
      </c>
      <c r="C47" s="66">
        <v>38.327326745382173</v>
      </c>
      <c r="D47" s="66"/>
      <c r="E47" s="66"/>
    </row>
    <row r="48" spans="1:5" x14ac:dyDescent="0.25">
      <c r="A48" s="57">
        <v>37802</v>
      </c>
      <c r="B48" s="66">
        <v>39.039348710990502</v>
      </c>
      <c r="C48" s="66">
        <v>38.449621464586642</v>
      </c>
      <c r="D48" s="66"/>
      <c r="E48" s="66"/>
    </row>
    <row r="49" spans="1:5" x14ac:dyDescent="0.25">
      <c r="A49" s="57">
        <v>37833</v>
      </c>
      <c r="B49" s="66">
        <v>43.059040590405907</v>
      </c>
      <c r="C49" s="66">
        <v>38.761096783710002</v>
      </c>
      <c r="D49" s="66"/>
      <c r="E49" s="66"/>
    </row>
    <row r="50" spans="1:5" x14ac:dyDescent="0.25">
      <c r="A50" s="57">
        <v>37864</v>
      </c>
      <c r="B50" s="66">
        <v>44.005208333333336</v>
      </c>
      <c r="C50" s="66">
        <v>39.137163722880167</v>
      </c>
      <c r="D50" s="66"/>
      <c r="E50" s="66"/>
    </row>
    <row r="51" spans="1:5" x14ac:dyDescent="0.25">
      <c r="A51" s="57">
        <v>37894</v>
      </c>
      <c r="B51" s="66">
        <v>38.186951066499375</v>
      </c>
      <c r="C51" s="66">
        <v>39.391379342058144</v>
      </c>
      <c r="D51" s="66"/>
      <c r="E51" s="66"/>
    </row>
    <row r="52" spans="1:5" x14ac:dyDescent="0.25">
      <c r="A52" s="57">
        <v>37925</v>
      </c>
      <c r="B52" s="66">
        <v>40.072345390898484</v>
      </c>
      <c r="C52" s="66">
        <v>39.870871811783864</v>
      </c>
      <c r="D52" s="66"/>
      <c r="E52" s="66"/>
    </row>
    <row r="53" spans="1:5" x14ac:dyDescent="0.25">
      <c r="A53" s="57">
        <v>37955</v>
      </c>
      <c r="B53" s="66">
        <v>41.680738786279683</v>
      </c>
      <c r="C53" s="66">
        <v>40.212681787843053</v>
      </c>
      <c r="D53" s="66"/>
      <c r="E53" s="66"/>
    </row>
    <row r="54" spans="1:5" x14ac:dyDescent="0.25">
      <c r="A54" s="57">
        <v>37986</v>
      </c>
      <c r="B54" s="66">
        <v>40.582346609257264</v>
      </c>
      <c r="C54" s="66">
        <v>40.41257121616551</v>
      </c>
      <c r="D54" s="66"/>
      <c r="E54" s="66"/>
    </row>
    <row r="55" spans="1:5" x14ac:dyDescent="0.25">
      <c r="A55" s="57">
        <v>38017</v>
      </c>
      <c r="B55" s="66">
        <v>31.73288814691152</v>
      </c>
      <c r="C55" s="66">
        <v>40.401002684548494</v>
      </c>
      <c r="D55" s="66"/>
      <c r="E55" s="66"/>
    </row>
    <row r="56" spans="1:5" x14ac:dyDescent="0.25">
      <c r="A56" s="57">
        <v>38046</v>
      </c>
      <c r="B56" s="66">
        <v>45.226490066225168</v>
      </c>
      <c r="C56" s="66">
        <v>40.833205739688971</v>
      </c>
      <c r="D56" s="66"/>
      <c r="E56" s="66"/>
    </row>
    <row r="57" spans="1:5" x14ac:dyDescent="0.25">
      <c r="A57" s="57">
        <v>38077</v>
      </c>
      <c r="B57" s="66">
        <v>42.943231441048034</v>
      </c>
      <c r="C57" s="66">
        <v>40.991837273448347</v>
      </c>
      <c r="D57" s="66"/>
      <c r="E57" s="66"/>
    </row>
    <row r="58" spans="1:5" x14ac:dyDescent="0.25">
      <c r="A58" s="57">
        <v>38107</v>
      </c>
      <c r="B58" s="66">
        <v>49.412911084043849</v>
      </c>
      <c r="C58" s="66">
        <v>41.928478456701384</v>
      </c>
      <c r="D58" s="66"/>
      <c r="E58" s="66"/>
    </row>
    <row r="59" spans="1:5" x14ac:dyDescent="0.25">
      <c r="A59" s="57">
        <v>38138</v>
      </c>
      <c r="B59" s="66">
        <v>47.5045871559633</v>
      </c>
      <c r="C59" s="66">
        <v>41.953840615154697</v>
      </c>
      <c r="D59" s="66"/>
      <c r="E59" s="66"/>
    </row>
    <row r="60" spans="1:5" x14ac:dyDescent="0.25">
      <c r="A60" s="57">
        <v>38168</v>
      </c>
      <c r="B60" s="66">
        <v>43.231277533039645</v>
      </c>
      <c r="C60" s="66">
        <v>42.303168016992139</v>
      </c>
      <c r="D60" s="66"/>
      <c r="E60" s="66"/>
    </row>
    <row r="61" spans="1:5" x14ac:dyDescent="0.25">
      <c r="A61" s="57">
        <v>38199</v>
      </c>
      <c r="B61" s="66">
        <v>46.333333333333336</v>
      </c>
      <c r="C61" s="66">
        <v>42.576025745569439</v>
      </c>
      <c r="D61" s="66"/>
      <c r="E61" s="66"/>
    </row>
    <row r="62" spans="1:5" x14ac:dyDescent="0.25">
      <c r="A62" s="57">
        <v>38230</v>
      </c>
      <c r="B62" s="66">
        <v>45.654736842105265</v>
      </c>
      <c r="C62" s="66">
        <v>42.713486454633767</v>
      </c>
      <c r="D62" s="66"/>
      <c r="E62" s="66"/>
    </row>
    <row r="63" spans="1:5" x14ac:dyDescent="0.25">
      <c r="A63" s="57">
        <v>38260</v>
      </c>
      <c r="B63" s="66">
        <v>42.97596153846154</v>
      </c>
      <c r="C63" s="66">
        <v>43.112570660630603</v>
      </c>
      <c r="D63" s="66"/>
      <c r="E63" s="66"/>
    </row>
    <row r="64" spans="1:5" x14ac:dyDescent="0.25">
      <c r="A64" s="57">
        <v>38291</v>
      </c>
      <c r="B64" s="66">
        <v>45.698539176626824</v>
      </c>
      <c r="C64" s="66">
        <v>43.58142014277464</v>
      </c>
      <c r="D64" s="66"/>
      <c r="E64" s="66"/>
    </row>
    <row r="65" spans="1:5" x14ac:dyDescent="0.25">
      <c r="A65" s="57">
        <v>38321</v>
      </c>
      <c r="B65" s="66">
        <v>42.843387470997676</v>
      </c>
      <c r="C65" s="66">
        <v>43.678307533167789</v>
      </c>
      <c r="D65" s="66"/>
      <c r="E65" s="66"/>
    </row>
    <row r="66" spans="1:5" x14ac:dyDescent="0.25">
      <c r="A66" s="57">
        <v>38352</v>
      </c>
      <c r="B66" s="66">
        <v>43.67192784667418</v>
      </c>
      <c r="C66" s="66">
        <v>43.93577263628589</v>
      </c>
      <c r="D66" s="66"/>
      <c r="E66" s="66"/>
    </row>
    <row r="67" spans="1:5" x14ac:dyDescent="0.25">
      <c r="A67" s="57">
        <v>38383</v>
      </c>
      <c r="B67" s="66">
        <v>34.903125000000003</v>
      </c>
      <c r="C67" s="66">
        <v>44.199959040709906</v>
      </c>
      <c r="D67" s="66"/>
      <c r="E67" s="66"/>
    </row>
    <row r="68" spans="1:5" x14ac:dyDescent="0.25">
      <c r="A68" s="57">
        <v>38411</v>
      </c>
      <c r="B68" s="66">
        <v>48.718673218673217</v>
      </c>
      <c r="C68" s="66">
        <v>44.490974303413928</v>
      </c>
      <c r="D68" s="66"/>
      <c r="E68" s="66"/>
    </row>
    <row r="69" spans="1:5" x14ac:dyDescent="0.25">
      <c r="A69" s="57">
        <v>38442</v>
      </c>
      <c r="B69" s="66">
        <v>40.827218934911244</v>
      </c>
      <c r="C69" s="66">
        <v>44.314639927902533</v>
      </c>
      <c r="D69" s="66"/>
      <c r="E69" s="66"/>
    </row>
    <row r="70" spans="1:5" x14ac:dyDescent="0.25">
      <c r="A70" s="57">
        <v>38472</v>
      </c>
      <c r="B70" s="66">
        <v>48.16685979142526</v>
      </c>
      <c r="C70" s="66">
        <v>44.210802320184335</v>
      </c>
      <c r="D70" s="66"/>
      <c r="E70" s="66"/>
    </row>
    <row r="71" spans="1:5" x14ac:dyDescent="0.25">
      <c r="A71" s="57">
        <v>38503</v>
      </c>
      <c r="B71" s="66">
        <v>43.047974413646052</v>
      </c>
      <c r="C71" s="66">
        <v>43.839417924991231</v>
      </c>
      <c r="D71" s="66"/>
      <c r="E71" s="66"/>
    </row>
    <row r="72" spans="1:5" x14ac:dyDescent="0.25">
      <c r="A72" s="57">
        <v>38533</v>
      </c>
      <c r="B72" s="66">
        <v>41.338461538461537</v>
      </c>
      <c r="C72" s="66">
        <v>43.681683258776388</v>
      </c>
      <c r="D72" s="66"/>
      <c r="E72" s="66"/>
    </row>
    <row r="73" spans="1:5" x14ac:dyDescent="0.25">
      <c r="A73" s="57">
        <v>38564</v>
      </c>
      <c r="B73" s="66">
        <v>43.249694002447981</v>
      </c>
      <c r="C73" s="66">
        <v>43.424713314535929</v>
      </c>
      <c r="D73" s="66"/>
      <c r="E73" s="66"/>
    </row>
    <row r="74" spans="1:5" x14ac:dyDescent="0.25">
      <c r="A74" s="57">
        <v>38595</v>
      </c>
      <c r="B74" s="66">
        <v>41.836559139784946</v>
      </c>
      <c r="C74" s="66">
        <v>43.106531839342587</v>
      </c>
      <c r="D74" s="66"/>
      <c r="E74" s="66"/>
    </row>
    <row r="75" spans="1:5" x14ac:dyDescent="0.25">
      <c r="A75" s="57">
        <v>38625</v>
      </c>
      <c r="B75" s="66">
        <v>43.882978723404257</v>
      </c>
      <c r="C75" s="66">
        <v>43.182116604754505</v>
      </c>
      <c r="D75" s="66"/>
      <c r="E75" s="66"/>
    </row>
    <row r="76" spans="1:5" x14ac:dyDescent="0.25">
      <c r="A76" s="57">
        <v>38656</v>
      </c>
      <c r="B76" s="66">
        <v>42.716981132075475</v>
      </c>
      <c r="C76" s="66">
        <v>42.933653434375209</v>
      </c>
      <c r="D76" s="66"/>
      <c r="E76" s="66"/>
    </row>
    <row r="77" spans="1:5" x14ac:dyDescent="0.25">
      <c r="A77" s="57">
        <v>38686</v>
      </c>
      <c r="B77" s="66">
        <v>39.572029442691907</v>
      </c>
      <c r="C77" s="66">
        <v>42.661040265349733</v>
      </c>
      <c r="D77" s="66"/>
      <c r="E77" s="66"/>
    </row>
    <row r="78" spans="1:5" x14ac:dyDescent="0.25">
      <c r="A78" s="57">
        <v>38717</v>
      </c>
      <c r="B78" s="66">
        <v>48.110876451953537</v>
      </c>
      <c r="C78" s="66">
        <v>43.030952649123002</v>
      </c>
      <c r="D78" s="66"/>
      <c r="E78" s="66"/>
    </row>
    <row r="79" spans="1:5" x14ac:dyDescent="0.25">
      <c r="A79" s="57">
        <v>38748</v>
      </c>
      <c r="B79" s="66">
        <v>33.687319884726222</v>
      </c>
      <c r="C79" s="66">
        <v>42.92963555618352</v>
      </c>
      <c r="D79" s="66"/>
      <c r="E79" s="66"/>
    </row>
    <row r="80" spans="1:5" x14ac:dyDescent="0.25">
      <c r="A80" s="57">
        <v>38776</v>
      </c>
      <c r="B80" s="66">
        <v>45.808234019501626</v>
      </c>
      <c r="C80" s="66">
        <v>42.687098956252534</v>
      </c>
      <c r="D80" s="66"/>
      <c r="E80" s="66"/>
    </row>
    <row r="81" spans="1:5" x14ac:dyDescent="0.25">
      <c r="A81" s="57">
        <v>38807</v>
      </c>
      <c r="B81" s="66">
        <v>45.821205821205822</v>
      </c>
      <c r="C81" s="66">
        <v>43.103264530110401</v>
      </c>
      <c r="D81" s="66"/>
      <c r="E81" s="66"/>
    </row>
    <row r="82" spans="1:5" x14ac:dyDescent="0.25">
      <c r="A82" s="57">
        <v>38837</v>
      </c>
      <c r="B82" s="66">
        <v>47.827411167512693</v>
      </c>
      <c r="C82" s="66">
        <v>43.074977144784349</v>
      </c>
      <c r="D82" s="66"/>
      <c r="E82" s="66"/>
    </row>
    <row r="83" spans="1:5" x14ac:dyDescent="0.25">
      <c r="A83" s="57">
        <v>38868</v>
      </c>
      <c r="B83" s="66">
        <v>46.764204545454547</v>
      </c>
      <c r="C83" s="66">
        <v>43.38466298910172</v>
      </c>
      <c r="D83" s="66"/>
      <c r="E83" s="66"/>
    </row>
    <row r="84" spans="1:5" x14ac:dyDescent="0.25">
      <c r="A84" s="57">
        <v>38898</v>
      </c>
      <c r="B84" s="66">
        <v>45.696780893042572</v>
      </c>
      <c r="C84" s="66">
        <v>43.747856268650139</v>
      </c>
      <c r="D84" s="66"/>
      <c r="E84" s="66"/>
    </row>
    <row r="85" spans="1:5" x14ac:dyDescent="0.25">
      <c r="A85" s="57">
        <v>38929</v>
      </c>
      <c r="B85" s="66">
        <v>46.016059957173447</v>
      </c>
      <c r="C85" s="66">
        <v>43.978386764877278</v>
      </c>
      <c r="D85" s="66"/>
      <c r="E85" s="66"/>
    </row>
    <row r="86" spans="1:5" x14ac:dyDescent="0.25">
      <c r="A86" s="57">
        <v>38960</v>
      </c>
      <c r="B86" s="66">
        <v>48.877629063097515</v>
      </c>
      <c r="C86" s="66">
        <v>44.565142591819985</v>
      </c>
      <c r="D86" s="66"/>
      <c r="E86" s="66"/>
    </row>
    <row r="87" spans="1:5" x14ac:dyDescent="0.25">
      <c r="A87" s="57">
        <v>38990</v>
      </c>
      <c r="B87" s="66">
        <v>49.045081967213115</v>
      </c>
      <c r="C87" s="66">
        <v>44.995317862137391</v>
      </c>
      <c r="D87" s="66"/>
      <c r="E87" s="66"/>
    </row>
    <row r="88" spans="1:5" x14ac:dyDescent="0.25">
      <c r="A88" s="57">
        <v>39021</v>
      </c>
      <c r="B88" s="66">
        <v>51.413984461709212</v>
      </c>
      <c r="C88" s="66">
        <v>45.720068139606873</v>
      </c>
      <c r="D88" s="66"/>
      <c r="E88" s="66"/>
    </row>
    <row r="89" spans="1:5" x14ac:dyDescent="0.25">
      <c r="A89" s="57">
        <v>39051</v>
      </c>
      <c r="B89" s="66">
        <v>46.42439516129032</v>
      </c>
      <c r="C89" s="66">
        <v>46.291098616156738</v>
      </c>
      <c r="D89" s="66"/>
      <c r="E89" s="66"/>
    </row>
    <row r="90" spans="1:5" x14ac:dyDescent="0.25">
      <c r="A90" s="57">
        <v>39082</v>
      </c>
      <c r="B90" s="66">
        <v>49.125373134328356</v>
      </c>
      <c r="C90" s="66">
        <v>46.375640006354651</v>
      </c>
      <c r="D90" s="66"/>
      <c r="E90" s="66"/>
    </row>
    <row r="91" spans="1:5" x14ac:dyDescent="0.25">
      <c r="A91" s="57">
        <v>39113</v>
      </c>
      <c r="B91" s="66">
        <v>36.496052631578948</v>
      </c>
      <c r="C91" s="66">
        <v>46.609701068592393</v>
      </c>
      <c r="D91" s="66"/>
      <c r="E91" s="66"/>
    </row>
    <row r="92" spans="1:5" x14ac:dyDescent="0.25">
      <c r="A92" s="57">
        <v>39141</v>
      </c>
      <c r="B92" s="66">
        <v>41.452920143027413</v>
      </c>
      <c r="C92" s="66">
        <v>46.246758245552883</v>
      </c>
      <c r="D92" s="66"/>
      <c r="E92" s="66"/>
    </row>
    <row r="93" spans="1:5" x14ac:dyDescent="0.25">
      <c r="A93" s="57">
        <v>39172</v>
      </c>
      <c r="B93" s="66">
        <v>47.688555347091935</v>
      </c>
      <c r="C93" s="66">
        <v>46.402370706043406</v>
      </c>
      <c r="D93" s="66"/>
      <c r="E93" s="66"/>
    </row>
    <row r="94" spans="1:5" x14ac:dyDescent="0.25">
      <c r="A94" s="57">
        <v>39202</v>
      </c>
      <c r="B94" s="66">
        <v>42.918269230769234</v>
      </c>
      <c r="C94" s="66">
        <v>45.9932755446481</v>
      </c>
      <c r="D94" s="66"/>
      <c r="E94" s="66"/>
    </row>
    <row r="95" spans="1:5" x14ac:dyDescent="0.25">
      <c r="A95" s="57">
        <v>39233</v>
      </c>
      <c r="B95" s="66">
        <v>52.978095238095236</v>
      </c>
      <c r="C95" s="66">
        <v>46.511099769034821</v>
      </c>
      <c r="D95" s="66"/>
      <c r="E95" s="66"/>
    </row>
    <row r="96" spans="1:5" x14ac:dyDescent="0.25">
      <c r="A96" s="57">
        <v>39263</v>
      </c>
      <c r="B96" s="66">
        <v>52.752186588921283</v>
      </c>
      <c r="C96" s="66">
        <v>47.099050243691373</v>
      </c>
      <c r="D96" s="66"/>
      <c r="E96" s="66"/>
    </row>
    <row r="97" spans="1:5" x14ac:dyDescent="0.25">
      <c r="A97" s="57">
        <v>39294</v>
      </c>
      <c r="B97" s="66">
        <v>52.797797797797799</v>
      </c>
      <c r="C97" s="66">
        <v>47.664195063743399</v>
      </c>
      <c r="D97" s="66"/>
      <c r="E97" s="66"/>
    </row>
    <row r="98" spans="1:5" x14ac:dyDescent="0.25">
      <c r="A98" s="57">
        <v>39325</v>
      </c>
      <c r="B98" s="66">
        <v>51.514771709937335</v>
      </c>
      <c r="C98" s="66">
        <v>47.883956950980028</v>
      </c>
      <c r="D98" s="66"/>
      <c r="E98" s="66"/>
    </row>
    <row r="99" spans="1:5" x14ac:dyDescent="0.25">
      <c r="A99" s="57">
        <v>39355</v>
      </c>
      <c r="B99" s="66">
        <v>54.776330076004342</v>
      </c>
      <c r="C99" s="66">
        <v>48.361560960045949</v>
      </c>
      <c r="D99" s="66"/>
      <c r="E99" s="66"/>
    </row>
    <row r="100" spans="1:5" x14ac:dyDescent="0.25">
      <c r="A100" s="57">
        <v>39386</v>
      </c>
      <c r="B100" s="66">
        <v>48.163286004056793</v>
      </c>
      <c r="C100" s="66">
        <v>48.090669421908238</v>
      </c>
      <c r="D100" s="66"/>
      <c r="E100" s="66"/>
    </row>
    <row r="101" spans="1:5" x14ac:dyDescent="0.25">
      <c r="A101" s="57">
        <v>39416</v>
      </c>
      <c r="B101" s="66">
        <v>50.597878495660559</v>
      </c>
      <c r="C101" s="66">
        <v>48.43845969977243</v>
      </c>
      <c r="D101" s="66"/>
      <c r="E101" s="66"/>
    </row>
    <row r="102" spans="1:5" x14ac:dyDescent="0.25">
      <c r="A102" s="57">
        <v>39447</v>
      </c>
      <c r="B102" s="66">
        <v>54.953107960741548</v>
      </c>
      <c r="C102" s="66">
        <v>48.924104268640157</v>
      </c>
      <c r="D102" s="66"/>
      <c r="E102" s="66"/>
    </row>
    <row r="103" spans="1:5" x14ac:dyDescent="0.25">
      <c r="A103" s="57">
        <v>39478</v>
      </c>
      <c r="B103" s="66">
        <v>43.734087694483733</v>
      </c>
      <c r="C103" s="66">
        <v>49.52727385721554</v>
      </c>
      <c r="D103" s="66"/>
      <c r="E103" s="66"/>
    </row>
    <row r="104" spans="1:5" x14ac:dyDescent="0.25">
      <c r="A104" s="57">
        <v>39507</v>
      </c>
      <c r="B104" s="66">
        <v>54.622663551401871</v>
      </c>
      <c r="C104" s="66">
        <v>50.624752474580077</v>
      </c>
      <c r="D104" s="66"/>
      <c r="E104" s="66"/>
    </row>
    <row r="105" spans="1:5" x14ac:dyDescent="0.25">
      <c r="A105" s="57">
        <v>39538</v>
      </c>
      <c r="B105" s="66">
        <v>55.574863387978141</v>
      </c>
      <c r="C105" s="66">
        <v>51.281944811320578</v>
      </c>
      <c r="D105" s="66"/>
      <c r="E105" s="66"/>
    </row>
    <row r="106" spans="1:5" x14ac:dyDescent="0.25">
      <c r="A106" s="57">
        <v>39568</v>
      </c>
      <c r="B106" s="66">
        <v>56.093360995850624</v>
      </c>
      <c r="C106" s="66">
        <v>52.37986912507737</v>
      </c>
      <c r="D106" s="66"/>
      <c r="E106" s="66"/>
    </row>
    <row r="107" spans="1:5" x14ac:dyDescent="0.25">
      <c r="A107" s="57">
        <v>39599</v>
      </c>
      <c r="B107" s="66">
        <v>57.01583949313622</v>
      </c>
      <c r="C107" s="66">
        <v>52.716347812997434</v>
      </c>
      <c r="D107" s="66"/>
      <c r="E107" s="66"/>
    </row>
    <row r="108" spans="1:5" x14ac:dyDescent="0.25">
      <c r="A108" s="57">
        <v>39629</v>
      </c>
      <c r="B108" s="66">
        <v>51.427411167512687</v>
      </c>
      <c r="C108" s="66">
        <v>52.605949861213425</v>
      </c>
      <c r="D108" s="66"/>
      <c r="E108" s="66"/>
    </row>
    <row r="109" spans="1:5" x14ac:dyDescent="0.25">
      <c r="A109" s="57">
        <v>39660</v>
      </c>
      <c r="B109" s="66">
        <v>57.37030411449016</v>
      </c>
      <c r="C109" s="66">
        <v>52.986992054271091</v>
      </c>
      <c r="D109" s="66"/>
      <c r="E109" s="66"/>
    </row>
    <row r="110" spans="1:5" x14ac:dyDescent="0.25">
      <c r="A110" s="57">
        <v>39691</v>
      </c>
      <c r="B110" s="66">
        <v>53.679758308157098</v>
      </c>
      <c r="C110" s="66">
        <v>53.167407604122751</v>
      </c>
      <c r="D110" s="66"/>
      <c r="E110" s="66"/>
    </row>
    <row r="111" spans="1:5" x14ac:dyDescent="0.25">
      <c r="A111" s="57">
        <v>39721</v>
      </c>
      <c r="B111" s="66">
        <v>46.839134524929442</v>
      </c>
      <c r="C111" s="66">
        <v>52.505974641533157</v>
      </c>
      <c r="D111" s="66"/>
      <c r="E111" s="66"/>
    </row>
    <row r="112" spans="1:5" x14ac:dyDescent="0.25">
      <c r="A112" s="57">
        <v>39752</v>
      </c>
      <c r="B112" s="66">
        <v>46.27653631284916</v>
      </c>
      <c r="C112" s="66">
        <v>52.348745500599193</v>
      </c>
      <c r="D112" s="66"/>
      <c r="E112" s="66"/>
    </row>
    <row r="113" spans="1:5" x14ac:dyDescent="0.25">
      <c r="A113" s="57">
        <v>39782</v>
      </c>
      <c r="B113" s="66">
        <v>56.1879468845761</v>
      </c>
      <c r="C113" s="66">
        <v>52.814584533008848</v>
      </c>
      <c r="D113" s="66"/>
      <c r="E113" s="66"/>
    </row>
    <row r="114" spans="1:5" x14ac:dyDescent="0.25">
      <c r="A114" s="57">
        <v>39813</v>
      </c>
      <c r="B114" s="66">
        <v>54.839449541284402</v>
      </c>
      <c r="C114" s="66">
        <v>52.805112998054064</v>
      </c>
      <c r="D114" s="66"/>
      <c r="E114" s="66"/>
    </row>
    <row r="115" spans="1:5" x14ac:dyDescent="0.25">
      <c r="A115" s="57">
        <v>39844</v>
      </c>
      <c r="B115" s="66">
        <v>40.806804374240585</v>
      </c>
      <c r="C115" s="66">
        <v>52.561172721367143</v>
      </c>
      <c r="D115" s="66"/>
      <c r="E115" s="66"/>
    </row>
    <row r="116" spans="1:5" x14ac:dyDescent="0.25">
      <c r="A116" s="57">
        <v>39872</v>
      </c>
      <c r="B116" s="66">
        <v>58.495780590717303</v>
      </c>
      <c r="C116" s="66">
        <v>52.883932474643416</v>
      </c>
      <c r="D116" s="66"/>
      <c r="E116" s="66"/>
    </row>
    <row r="117" spans="1:5" x14ac:dyDescent="0.25">
      <c r="A117" s="57">
        <v>39903</v>
      </c>
      <c r="B117" s="66">
        <v>48.488224637681157</v>
      </c>
      <c r="C117" s="66">
        <v>52.293379245452002</v>
      </c>
      <c r="D117" s="66"/>
      <c r="E117" s="66"/>
    </row>
    <row r="118" spans="1:5" x14ac:dyDescent="0.25">
      <c r="A118" s="57">
        <v>39933</v>
      </c>
      <c r="B118" s="66">
        <v>47.761477045908187</v>
      </c>
      <c r="C118" s="66">
        <v>51.599055582956829</v>
      </c>
      <c r="D118" s="66"/>
      <c r="E118" s="66"/>
    </row>
    <row r="119" spans="1:5" x14ac:dyDescent="0.25">
      <c r="A119" s="57">
        <v>39964</v>
      </c>
      <c r="B119" s="66">
        <v>57.275049115913554</v>
      </c>
      <c r="C119" s="66">
        <v>51.620656384854932</v>
      </c>
      <c r="D119" s="66"/>
      <c r="E119" s="66"/>
    </row>
    <row r="120" spans="1:5" x14ac:dyDescent="0.25">
      <c r="A120" s="57">
        <v>39994</v>
      </c>
      <c r="B120" s="66">
        <v>55.394550958627647</v>
      </c>
      <c r="C120" s="66">
        <v>51.951251367447789</v>
      </c>
      <c r="D120" s="66"/>
      <c r="E120" s="66"/>
    </row>
    <row r="121" spans="1:5" x14ac:dyDescent="0.25">
      <c r="A121" s="57">
        <v>40025</v>
      </c>
      <c r="B121" s="66">
        <v>54.754189944134076</v>
      </c>
      <c r="C121" s="66">
        <v>51.733241853251457</v>
      </c>
      <c r="D121" s="66"/>
      <c r="E121" s="66"/>
    </row>
    <row r="122" spans="1:5" x14ac:dyDescent="0.25">
      <c r="A122" s="57">
        <v>40056</v>
      </c>
      <c r="B122" s="66">
        <v>56.675101214574902</v>
      </c>
      <c r="C122" s="66">
        <v>51.982853762119625</v>
      </c>
      <c r="D122" s="66"/>
      <c r="E122" s="66"/>
    </row>
    <row r="123" spans="1:5" x14ac:dyDescent="0.25">
      <c r="A123" s="57">
        <v>40086</v>
      </c>
      <c r="B123" s="66">
        <v>54.114035087719301</v>
      </c>
      <c r="C123" s="66">
        <v>52.589095475685475</v>
      </c>
      <c r="D123" s="66"/>
      <c r="E123" s="66"/>
    </row>
    <row r="124" spans="1:5" x14ac:dyDescent="0.25">
      <c r="A124" s="57">
        <v>40117</v>
      </c>
      <c r="B124" s="66">
        <v>56.750936329588015</v>
      </c>
      <c r="C124" s="66">
        <v>53.461962143747009</v>
      </c>
      <c r="D124" s="66"/>
      <c r="E124" s="66"/>
    </row>
    <row r="125" spans="1:5" x14ac:dyDescent="0.25">
      <c r="A125" s="57">
        <v>40147</v>
      </c>
      <c r="B125" s="66">
        <v>57.382575757575758</v>
      </c>
      <c r="C125" s="66">
        <v>53.561514549830314</v>
      </c>
      <c r="D125" s="66"/>
      <c r="E125" s="66"/>
    </row>
    <row r="126" spans="1:5" x14ac:dyDescent="0.25">
      <c r="A126" s="57">
        <v>40178</v>
      </c>
      <c r="B126" s="66">
        <v>55.000903342366755</v>
      </c>
      <c r="C126" s="66">
        <v>53.574969033253865</v>
      </c>
      <c r="D126" s="66"/>
      <c r="E126" s="66"/>
    </row>
    <row r="127" spans="1:5" x14ac:dyDescent="0.25">
      <c r="A127" s="57">
        <v>40209</v>
      </c>
      <c r="B127" s="66">
        <v>39.192211055276381</v>
      </c>
      <c r="C127" s="66">
        <v>53.440419590006819</v>
      </c>
      <c r="D127" s="66"/>
      <c r="E127" s="66"/>
    </row>
    <row r="128" spans="1:5" x14ac:dyDescent="0.25">
      <c r="A128" s="57">
        <v>40237</v>
      </c>
      <c r="B128" s="66">
        <v>53.567769477054426</v>
      </c>
      <c r="C128" s="66">
        <v>53.029751997201629</v>
      </c>
      <c r="D128" s="66"/>
      <c r="E128" s="66"/>
    </row>
    <row r="129" spans="1:5" x14ac:dyDescent="0.25">
      <c r="A129" s="57">
        <v>40268</v>
      </c>
      <c r="B129" s="66">
        <v>56.957337883959042</v>
      </c>
      <c r="C129" s="66">
        <v>53.735511434391434</v>
      </c>
      <c r="D129" s="66"/>
      <c r="E129" s="66"/>
    </row>
    <row r="130" spans="1:5" x14ac:dyDescent="0.25">
      <c r="A130" s="57">
        <v>40298</v>
      </c>
      <c r="B130" s="66">
        <v>57.038815117466804</v>
      </c>
      <c r="C130" s="66">
        <v>54.508622940354599</v>
      </c>
      <c r="D130" s="66"/>
      <c r="E130" s="66"/>
    </row>
    <row r="131" spans="1:5" x14ac:dyDescent="0.25">
      <c r="A131" s="57">
        <v>40329</v>
      </c>
      <c r="B131" s="66">
        <v>56.495971351835273</v>
      </c>
      <c r="C131" s="66">
        <v>54.443699793348138</v>
      </c>
      <c r="D131" s="66"/>
      <c r="E131" s="66"/>
    </row>
    <row r="132" spans="1:5" x14ac:dyDescent="0.25">
      <c r="A132" s="57">
        <v>40359</v>
      </c>
      <c r="B132" s="66">
        <v>54.693308550185876</v>
      </c>
      <c r="C132" s="66">
        <v>54.385262925978019</v>
      </c>
      <c r="D132" s="66"/>
      <c r="E132" s="66"/>
    </row>
    <row r="133" spans="1:5" x14ac:dyDescent="0.25">
      <c r="A133" s="57">
        <v>40390</v>
      </c>
      <c r="B133" s="66">
        <v>52.448753462603875</v>
      </c>
      <c r="C133" s="66">
        <v>54.193143219183867</v>
      </c>
      <c r="D133" s="66"/>
      <c r="E133" s="66"/>
    </row>
    <row r="134" spans="1:5" x14ac:dyDescent="0.25">
      <c r="A134" s="57">
        <v>40421</v>
      </c>
      <c r="B134" s="66">
        <v>52.819836214740675</v>
      </c>
      <c r="C134" s="66">
        <v>53.871871135864318</v>
      </c>
      <c r="D134" s="66"/>
      <c r="E134" s="66"/>
    </row>
    <row r="135" spans="1:5" x14ac:dyDescent="0.25">
      <c r="A135" s="57">
        <v>40451</v>
      </c>
      <c r="B135" s="66">
        <v>49.476767676767679</v>
      </c>
      <c r="C135" s="66">
        <v>53.485432184951684</v>
      </c>
      <c r="D135" s="66"/>
      <c r="E135" s="66"/>
    </row>
    <row r="136" spans="1:5" x14ac:dyDescent="0.25">
      <c r="A136" s="57">
        <v>40482</v>
      </c>
      <c r="B136" s="66">
        <v>53.770031217481787</v>
      </c>
      <c r="C136" s="66">
        <v>53.23702342560955</v>
      </c>
      <c r="D136" s="66"/>
      <c r="E136" s="66"/>
    </row>
    <row r="137" spans="1:5" x14ac:dyDescent="0.25">
      <c r="A137" s="57">
        <v>40512</v>
      </c>
      <c r="B137" s="66">
        <v>51.112796208530803</v>
      </c>
      <c r="C137" s="66">
        <v>52.714541796522475</v>
      </c>
      <c r="D137" s="66"/>
      <c r="E137" s="66"/>
    </row>
    <row r="138" spans="1:5" x14ac:dyDescent="0.25">
      <c r="A138" s="57">
        <v>40543</v>
      </c>
      <c r="B138" s="66">
        <v>57.018115942028984</v>
      </c>
      <c r="C138" s="66">
        <v>52.882642846494342</v>
      </c>
      <c r="D138" s="66"/>
      <c r="E138" s="66"/>
    </row>
    <row r="139" spans="1:5" x14ac:dyDescent="0.25">
      <c r="A139" s="57">
        <v>40574</v>
      </c>
      <c r="B139" s="66">
        <v>37.281690140845072</v>
      </c>
      <c r="C139" s="66">
        <v>52.723432770291765</v>
      </c>
      <c r="D139" s="66"/>
      <c r="E139" s="66"/>
    </row>
    <row r="140" spans="1:5" x14ac:dyDescent="0.25">
      <c r="A140" s="57">
        <v>40602</v>
      </c>
      <c r="B140" s="66">
        <v>64.381001021450459</v>
      </c>
      <c r="C140" s="66">
        <v>53.624535398991384</v>
      </c>
      <c r="D140" s="66"/>
      <c r="E140" s="66"/>
    </row>
    <row r="141" spans="1:5" x14ac:dyDescent="0.25">
      <c r="A141" s="57">
        <v>40633</v>
      </c>
      <c r="B141" s="66">
        <v>56.455565142364108</v>
      </c>
      <c r="C141" s="66">
        <v>53.582721003858524</v>
      </c>
      <c r="D141" s="66"/>
      <c r="E141" s="66"/>
    </row>
    <row r="142" spans="1:5" x14ac:dyDescent="0.25">
      <c r="A142" s="57">
        <v>40663</v>
      </c>
      <c r="B142" s="66">
        <v>58.920886075949369</v>
      </c>
      <c r="C142" s="66">
        <v>53.739560250398732</v>
      </c>
      <c r="D142" s="66"/>
      <c r="E142" s="66"/>
    </row>
    <row r="143" spans="1:5" x14ac:dyDescent="0.25">
      <c r="A143" s="57">
        <v>40694</v>
      </c>
      <c r="B143" s="66">
        <v>58.240347490347489</v>
      </c>
      <c r="C143" s="66">
        <v>53.884924928608065</v>
      </c>
      <c r="D143" s="66"/>
      <c r="E143" s="66"/>
    </row>
    <row r="144" spans="1:5" x14ac:dyDescent="0.25">
      <c r="A144" s="57">
        <v>40724</v>
      </c>
      <c r="B144" s="66">
        <v>56.962999026290163</v>
      </c>
      <c r="C144" s="66">
        <v>54.074065801616747</v>
      </c>
      <c r="D144" s="66"/>
      <c r="E144" s="66"/>
    </row>
    <row r="145" spans="1:5" x14ac:dyDescent="0.25">
      <c r="A145" s="57">
        <v>40755</v>
      </c>
      <c r="B145" s="66">
        <v>55.608163265306125</v>
      </c>
      <c r="C145" s="66">
        <v>54.337349951841894</v>
      </c>
      <c r="D145" s="66"/>
      <c r="E145" s="66"/>
    </row>
    <row r="146" spans="1:5" x14ac:dyDescent="0.25">
      <c r="A146" s="57">
        <v>40786</v>
      </c>
      <c r="B146" s="66">
        <v>59.021596244131459</v>
      </c>
      <c r="C146" s="66">
        <v>54.854163287624488</v>
      </c>
      <c r="D146" s="66"/>
      <c r="E146" s="66"/>
    </row>
    <row r="147" spans="1:5" x14ac:dyDescent="0.25">
      <c r="A147" s="57">
        <v>40816</v>
      </c>
      <c r="B147" s="66">
        <v>58.356177606177603</v>
      </c>
      <c r="C147" s="66">
        <v>55.594114115075321</v>
      </c>
      <c r="D147" s="66"/>
      <c r="E147" s="66"/>
    </row>
    <row r="148" spans="1:5" x14ac:dyDescent="0.25">
      <c r="A148" s="57">
        <v>40847</v>
      </c>
      <c r="B148" s="66">
        <v>51.849624060150376</v>
      </c>
      <c r="C148" s="66">
        <v>55.434080185297717</v>
      </c>
      <c r="D148" s="66"/>
      <c r="E148" s="66"/>
    </row>
    <row r="149" spans="1:5" x14ac:dyDescent="0.25">
      <c r="A149" s="57">
        <v>40877</v>
      </c>
      <c r="B149" s="66">
        <v>54.7890625</v>
      </c>
      <c r="C149" s="66">
        <v>55.740435709586791</v>
      </c>
      <c r="D149" s="66"/>
      <c r="E149" s="66"/>
    </row>
    <row r="150" spans="1:5" x14ac:dyDescent="0.25">
      <c r="A150" s="57">
        <v>40908</v>
      </c>
      <c r="B150" s="66">
        <v>55.330897703549063</v>
      </c>
      <c r="C150" s="66">
        <v>55.599834189713498</v>
      </c>
      <c r="D150" s="66"/>
      <c r="E150" s="66"/>
    </row>
    <row r="151" spans="1:5" x14ac:dyDescent="0.25">
      <c r="A151" s="57">
        <v>40939</v>
      </c>
      <c r="B151" s="66">
        <v>38.899204244031829</v>
      </c>
      <c r="C151" s="66">
        <v>55.734627031645765</v>
      </c>
      <c r="D151" s="66"/>
      <c r="E151" s="66"/>
    </row>
    <row r="152" spans="1:5" x14ac:dyDescent="0.25">
      <c r="A152" s="57">
        <v>40968</v>
      </c>
      <c r="B152" s="66">
        <v>57.814341846758353</v>
      </c>
      <c r="C152" s="66">
        <v>55.187405433754748</v>
      </c>
      <c r="D152" s="66"/>
      <c r="E152" s="66"/>
    </row>
    <row r="153" spans="1:5" x14ac:dyDescent="0.25">
      <c r="A153" s="57">
        <v>40999</v>
      </c>
      <c r="B153" s="66">
        <v>59.862888482632542</v>
      </c>
      <c r="C153" s="66">
        <v>55.471349045443731</v>
      </c>
      <c r="D153" s="66"/>
      <c r="E153" s="66"/>
    </row>
    <row r="154" spans="1:5" x14ac:dyDescent="0.25">
      <c r="A154" s="57">
        <v>41029</v>
      </c>
      <c r="B154" s="66">
        <v>53.024358974358975</v>
      </c>
      <c r="C154" s="66">
        <v>54.979971786977863</v>
      </c>
      <c r="D154" s="66"/>
      <c r="E154" s="66"/>
    </row>
    <row r="155" spans="1:5" x14ac:dyDescent="0.25">
      <c r="A155" s="57">
        <v>41060</v>
      </c>
      <c r="B155" s="66">
        <v>60.868468468468471</v>
      </c>
      <c r="C155" s="66">
        <v>55.198981868487941</v>
      </c>
      <c r="D155" s="66"/>
      <c r="E155" s="66"/>
    </row>
    <row r="156" spans="1:5" x14ac:dyDescent="0.25">
      <c r="A156" s="57">
        <v>41090</v>
      </c>
      <c r="B156" s="66">
        <v>61.938123752495009</v>
      </c>
      <c r="C156" s="66">
        <v>55.613575595671669</v>
      </c>
      <c r="D156" s="66"/>
      <c r="E156" s="66"/>
    </row>
    <row r="157" spans="1:5" x14ac:dyDescent="0.25">
      <c r="A157" s="57">
        <v>41121</v>
      </c>
      <c r="B157" s="66">
        <v>60.588675213675216</v>
      </c>
      <c r="C157" s="66">
        <v>56.028618258035749</v>
      </c>
      <c r="D157" s="66"/>
      <c r="E157" s="66"/>
    </row>
    <row r="158" spans="1:5" x14ac:dyDescent="0.25">
      <c r="A158" s="57">
        <v>41152</v>
      </c>
      <c r="B158" s="66">
        <v>67.229702970297026</v>
      </c>
      <c r="C158" s="66">
        <v>56.712627151882849</v>
      </c>
      <c r="D158" s="66"/>
      <c r="E158" s="66"/>
    </row>
    <row r="159" spans="1:5" x14ac:dyDescent="0.25">
      <c r="A159" s="57">
        <v>41182</v>
      </c>
      <c r="B159" s="66">
        <v>58.240128068303093</v>
      </c>
      <c r="C159" s="66">
        <v>56.702956357059975</v>
      </c>
      <c r="D159" s="66"/>
      <c r="E159" s="66"/>
    </row>
    <row r="160" spans="1:5" x14ac:dyDescent="0.25">
      <c r="A160" s="57">
        <v>41213</v>
      </c>
      <c r="B160" s="66">
        <v>52.433999999999997</v>
      </c>
      <c r="C160" s="66">
        <v>56.751654352047431</v>
      </c>
      <c r="D160" s="66"/>
      <c r="E160" s="66"/>
    </row>
    <row r="161" spans="1:5" x14ac:dyDescent="0.25">
      <c r="A161" s="57">
        <v>41243</v>
      </c>
      <c r="B161" s="66">
        <v>62.825000000000003</v>
      </c>
      <c r="C161" s="66">
        <v>57.421315810380747</v>
      </c>
      <c r="D161" s="66"/>
      <c r="E161" s="66"/>
    </row>
    <row r="162" spans="1:5" x14ac:dyDescent="0.25">
      <c r="A162" s="57">
        <v>41274</v>
      </c>
      <c r="B162" s="66">
        <v>56.897233201581031</v>
      </c>
      <c r="C162" s="66">
        <v>57.551843768550043</v>
      </c>
      <c r="D162" s="66"/>
      <c r="E162" s="66"/>
    </row>
    <row r="163" spans="1:5" x14ac:dyDescent="0.25">
      <c r="A163" s="57">
        <v>41305</v>
      </c>
      <c r="B163" s="66">
        <v>42.11431870669746</v>
      </c>
      <c r="C163" s="66">
        <v>57.819769973772132</v>
      </c>
      <c r="D163" s="66"/>
      <c r="E163" s="66"/>
    </row>
    <row r="164" spans="1:5" x14ac:dyDescent="0.25">
      <c r="A164" s="57">
        <v>41333</v>
      </c>
      <c r="B164" s="66">
        <v>63.825112107623319</v>
      </c>
      <c r="C164" s="66">
        <v>58.320667495510939</v>
      </c>
      <c r="D164" s="66"/>
      <c r="E164" s="66"/>
    </row>
    <row r="165" spans="1:5" x14ac:dyDescent="0.25">
      <c r="A165" s="57">
        <v>41364</v>
      </c>
      <c r="B165" s="66">
        <v>57.568947906026558</v>
      </c>
      <c r="C165" s="66">
        <v>58.129505780793806</v>
      </c>
      <c r="D165" s="66"/>
      <c r="E165" s="66"/>
    </row>
    <row r="166" spans="1:5" x14ac:dyDescent="0.25">
      <c r="A166" s="57">
        <v>41394</v>
      </c>
      <c r="B166" s="66">
        <v>61.952830188679243</v>
      </c>
      <c r="C166" s="66">
        <v>58.873545048653874</v>
      </c>
      <c r="D166" s="66"/>
      <c r="E166" s="66"/>
    </row>
    <row r="167" spans="1:5" x14ac:dyDescent="0.25">
      <c r="A167" s="57">
        <v>41425</v>
      </c>
      <c r="B167" s="66">
        <v>63.337198067632848</v>
      </c>
      <c r="C167" s="66">
        <v>59.079272515250899</v>
      </c>
      <c r="D167" s="66"/>
      <c r="E167" s="66"/>
    </row>
    <row r="168" spans="1:5" x14ac:dyDescent="0.25">
      <c r="A168" s="57">
        <v>41455</v>
      </c>
      <c r="B168" s="66">
        <v>61.835770528683916</v>
      </c>
      <c r="C168" s="66">
        <v>59.070743079933287</v>
      </c>
      <c r="D168" s="66"/>
      <c r="E168" s="66"/>
    </row>
    <row r="169" spans="1:5" x14ac:dyDescent="0.25">
      <c r="A169" s="57">
        <v>41486</v>
      </c>
      <c r="B169" s="66">
        <v>57.601226993865033</v>
      </c>
      <c r="C169" s="66">
        <v>58.821789061615767</v>
      </c>
      <c r="D169" s="66"/>
      <c r="E169" s="66"/>
    </row>
    <row r="170" spans="1:5" x14ac:dyDescent="0.25">
      <c r="A170" s="57">
        <v>41517</v>
      </c>
      <c r="B170" s="66">
        <v>56.116430903155603</v>
      </c>
      <c r="C170" s="66">
        <v>57.895683056020665</v>
      </c>
      <c r="D170" s="66"/>
      <c r="E170" s="66"/>
    </row>
    <row r="171" spans="1:5" x14ac:dyDescent="0.25">
      <c r="A171" s="57">
        <v>41547</v>
      </c>
      <c r="B171" s="66">
        <v>56.089790897908976</v>
      </c>
      <c r="C171" s="66">
        <v>57.716488291821101</v>
      </c>
      <c r="D171" s="66"/>
      <c r="E171" s="66"/>
    </row>
    <row r="172" spans="1:5" x14ac:dyDescent="0.25">
      <c r="A172" s="57">
        <v>41578</v>
      </c>
      <c r="B172" s="66">
        <v>62.101171458998934</v>
      </c>
      <c r="C172" s="66">
        <v>58.522085913404304</v>
      </c>
      <c r="D172" s="66"/>
      <c r="E172" s="66"/>
    </row>
    <row r="173" spans="1:5" x14ac:dyDescent="0.25">
      <c r="A173" s="57">
        <v>41608</v>
      </c>
      <c r="B173" s="66">
        <v>55.960419091967402</v>
      </c>
      <c r="C173" s="66">
        <v>57.950037504401585</v>
      </c>
      <c r="D173" s="66"/>
      <c r="E173" s="66"/>
    </row>
    <row r="174" spans="1:5" x14ac:dyDescent="0.25">
      <c r="A174" s="57">
        <v>41639</v>
      </c>
      <c r="B174" s="66">
        <v>52.265588914549653</v>
      </c>
      <c r="C174" s="66">
        <v>57.56406714714899</v>
      </c>
      <c r="D174" s="66"/>
      <c r="E174" s="66"/>
    </row>
    <row r="175" spans="1:5" x14ac:dyDescent="0.25">
      <c r="A175" s="57">
        <v>41670</v>
      </c>
      <c r="B175" s="66">
        <v>46.076315789473682</v>
      </c>
      <c r="C175" s="66">
        <v>57.894233570713673</v>
      </c>
      <c r="D175" s="66"/>
      <c r="E175" s="66"/>
    </row>
    <row r="176" spans="1:5" x14ac:dyDescent="0.25">
      <c r="A176" s="57">
        <v>41698</v>
      </c>
      <c r="B176" s="66">
        <v>56.612865497076022</v>
      </c>
      <c r="C176" s="66">
        <v>57.293213019834717</v>
      </c>
      <c r="D176" s="66"/>
      <c r="E176" s="66"/>
    </row>
    <row r="177" spans="1:5" x14ac:dyDescent="0.25">
      <c r="A177" s="57">
        <v>41729</v>
      </c>
      <c r="B177" s="66">
        <v>56.33606557377049</v>
      </c>
      <c r="C177" s="66">
        <v>57.19047282548005</v>
      </c>
      <c r="D177" s="66"/>
      <c r="E177" s="66"/>
    </row>
    <row r="178" spans="1:5" x14ac:dyDescent="0.25">
      <c r="A178" s="57">
        <v>41759</v>
      </c>
      <c r="B178" s="66">
        <v>52.758660508083139</v>
      </c>
      <c r="C178" s="66">
        <v>56.424292018763708</v>
      </c>
      <c r="D178" s="66"/>
      <c r="E178" s="66"/>
    </row>
    <row r="179" spans="1:5" x14ac:dyDescent="0.25">
      <c r="A179" s="57">
        <v>41790</v>
      </c>
      <c r="B179" s="66">
        <v>62.115424973767048</v>
      </c>
      <c r="C179" s="66">
        <v>56.322477594274915</v>
      </c>
      <c r="D179" s="66"/>
      <c r="E179" s="66"/>
    </row>
    <row r="180" spans="1:5" x14ac:dyDescent="0.25">
      <c r="A180" s="57">
        <v>41820</v>
      </c>
      <c r="B180" s="66">
        <v>61.034443168771524</v>
      </c>
      <c r="C180" s="66">
        <v>56.255700314282272</v>
      </c>
      <c r="D180" s="66"/>
      <c r="E180" s="66"/>
    </row>
    <row r="181" spans="1:5" x14ac:dyDescent="0.25">
      <c r="A181" s="57">
        <v>41851</v>
      </c>
      <c r="B181" s="66">
        <v>53.089968976215097</v>
      </c>
      <c r="C181" s="66">
        <v>55.879762146144834</v>
      </c>
      <c r="D181" s="66"/>
      <c r="E181" s="66"/>
    </row>
    <row r="182" spans="1:5" x14ac:dyDescent="0.25">
      <c r="A182" s="57">
        <v>41882</v>
      </c>
      <c r="B182" s="66">
        <v>62.205128205128204</v>
      </c>
      <c r="C182" s="66">
        <v>56.387153587975945</v>
      </c>
      <c r="D182" s="66"/>
      <c r="E182" s="66"/>
    </row>
    <row r="183" spans="1:5" x14ac:dyDescent="0.25">
      <c r="A183" s="57">
        <v>41912</v>
      </c>
      <c r="B183" s="66">
        <v>54.535353535353536</v>
      </c>
      <c r="C183" s="66">
        <v>56.25761714109634</v>
      </c>
      <c r="D183" s="66"/>
      <c r="E183" s="66"/>
    </row>
    <row r="184" spans="1:5" x14ac:dyDescent="0.25">
      <c r="A184" s="57">
        <v>41943</v>
      </c>
      <c r="B184" s="66">
        <v>55.756487025948104</v>
      </c>
      <c r="C184" s="66">
        <v>55.728893438342162</v>
      </c>
      <c r="D184" s="66"/>
      <c r="E184" s="66"/>
    </row>
    <row r="185" spans="1:5" x14ac:dyDescent="0.25">
      <c r="A185" s="57">
        <v>41973</v>
      </c>
      <c r="B185" s="66">
        <v>60.740651387213511</v>
      </c>
      <c r="C185" s="66">
        <v>56.127246129612708</v>
      </c>
      <c r="D185" s="66"/>
      <c r="E185" s="66"/>
    </row>
    <row r="186" spans="1:5" x14ac:dyDescent="0.25">
      <c r="A186" s="57">
        <v>42004</v>
      </c>
      <c r="B186" s="66">
        <v>58.805443548387096</v>
      </c>
      <c r="C186" s="66">
        <v>56.672234015765753</v>
      </c>
      <c r="D186" s="66"/>
      <c r="E186" s="66"/>
    </row>
    <row r="187" spans="1:5" x14ac:dyDescent="0.25">
      <c r="A187" s="57">
        <v>42035</v>
      </c>
      <c r="B187" s="66">
        <v>47.437583892617447</v>
      </c>
      <c r="C187" s="66">
        <v>56.785673024361053</v>
      </c>
      <c r="D187" s="66"/>
      <c r="E187" s="66"/>
    </row>
    <row r="188" spans="1:5" x14ac:dyDescent="0.25">
      <c r="A188" s="57">
        <v>42063</v>
      </c>
      <c r="B188" s="66">
        <v>66.81214848143982</v>
      </c>
      <c r="C188" s="66">
        <v>57.635613273058048</v>
      </c>
      <c r="D188" s="66"/>
      <c r="E188" s="66"/>
    </row>
    <row r="189" spans="1:5" x14ac:dyDescent="0.25">
      <c r="A189" s="57">
        <v>42094</v>
      </c>
      <c r="B189" s="66">
        <v>61.197936210131331</v>
      </c>
      <c r="C189" s="66">
        <v>58.040769159421494</v>
      </c>
      <c r="D189" s="66"/>
      <c r="E189" s="66"/>
    </row>
    <row r="190" spans="1:5" x14ac:dyDescent="0.25">
      <c r="A190" s="57">
        <v>42124</v>
      </c>
      <c r="B190" s="66">
        <v>63.449500554938957</v>
      </c>
      <c r="C190" s="66">
        <v>58.93167249665953</v>
      </c>
      <c r="D190" s="66"/>
      <c r="E190" s="66"/>
    </row>
    <row r="191" spans="1:5" x14ac:dyDescent="0.25">
      <c r="A191" s="57">
        <v>42155</v>
      </c>
      <c r="B191" s="66">
        <v>67.721615720524014</v>
      </c>
      <c r="C191" s="66">
        <v>59.398855058889239</v>
      </c>
      <c r="D191" s="66"/>
      <c r="E191" s="66"/>
    </row>
    <row r="192" spans="1:5" x14ac:dyDescent="0.25">
      <c r="A192" s="57">
        <v>42185</v>
      </c>
      <c r="B192" s="66">
        <v>57.770310932798395</v>
      </c>
      <c r="C192" s="66">
        <v>59.126844039224729</v>
      </c>
      <c r="D192" s="66"/>
      <c r="E192" s="66"/>
    </row>
    <row r="193" spans="1:5" x14ac:dyDescent="0.25">
      <c r="A193" s="57">
        <v>42216</v>
      </c>
      <c r="B193" s="66">
        <v>66.912488605287152</v>
      </c>
      <c r="C193" s="66">
        <v>60.278720674980683</v>
      </c>
      <c r="D193" s="66"/>
      <c r="E193" s="66"/>
    </row>
    <row r="194" spans="1:5" x14ac:dyDescent="0.25">
      <c r="A194" s="57">
        <v>42247</v>
      </c>
      <c r="B194" s="66">
        <v>66.397806580259228</v>
      </c>
      <c r="C194" s="66">
        <v>60.628110539574813</v>
      </c>
      <c r="D194" s="66"/>
      <c r="E194" s="66"/>
    </row>
    <row r="195" spans="1:5" x14ac:dyDescent="0.25">
      <c r="A195" s="57">
        <v>42277</v>
      </c>
      <c r="B195" s="66">
        <v>55.696608615948669</v>
      </c>
      <c r="C195" s="66">
        <v>60.724881796291051</v>
      </c>
      <c r="D195" s="66"/>
      <c r="E195" s="66"/>
    </row>
    <row r="196" spans="1:5" x14ac:dyDescent="0.25">
      <c r="A196" s="57">
        <v>42308</v>
      </c>
      <c r="B196" s="66">
        <v>67.832838773491588</v>
      </c>
      <c r="C196" s="66">
        <v>61.731244441919593</v>
      </c>
      <c r="D196" s="66"/>
      <c r="E196" s="66"/>
    </row>
    <row r="197" spans="1:5" x14ac:dyDescent="0.25">
      <c r="A197" s="57">
        <v>42338</v>
      </c>
      <c r="B197" s="66">
        <v>67.07414272474513</v>
      </c>
      <c r="C197" s="66">
        <v>62.259035386713855</v>
      </c>
      <c r="D197" s="66"/>
      <c r="E197" s="66"/>
    </row>
    <row r="198" spans="1:5" x14ac:dyDescent="0.25">
      <c r="A198" s="57">
        <v>42369</v>
      </c>
      <c r="B198" s="66">
        <v>62.076198630136986</v>
      </c>
      <c r="C198" s="66">
        <v>62.531598310193054</v>
      </c>
      <c r="D198" s="66"/>
      <c r="E198" s="66"/>
    </row>
    <row r="199" spans="1:5" x14ac:dyDescent="0.25">
      <c r="A199" s="57">
        <v>42400</v>
      </c>
      <c r="B199" s="66">
        <v>53.79449152542373</v>
      </c>
      <c r="C199" s="66">
        <v>63.06134061292687</v>
      </c>
      <c r="D199" s="66"/>
      <c r="E199" s="66"/>
    </row>
    <row r="200" spans="1:5" x14ac:dyDescent="0.25">
      <c r="A200" s="57">
        <v>42429</v>
      </c>
      <c r="B200" s="66">
        <v>60.404761904761905</v>
      </c>
      <c r="C200" s="66">
        <v>62.527391731536987</v>
      </c>
      <c r="D200" s="66"/>
      <c r="E200" s="66"/>
    </row>
    <row r="201" spans="1:5" x14ac:dyDescent="0.25">
      <c r="A201" s="57">
        <v>42460</v>
      </c>
      <c r="B201" s="66">
        <v>61.553003533568905</v>
      </c>
      <c r="C201" s="66">
        <v>62.556980675156716</v>
      </c>
      <c r="D201" s="66"/>
      <c r="E201" s="66"/>
    </row>
    <row r="202" spans="1:5" x14ac:dyDescent="0.25">
      <c r="A202" s="57">
        <v>42490</v>
      </c>
      <c r="B202" s="66">
        <v>65.567759078830818</v>
      </c>
      <c r="C202" s="66">
        <v>62.733502218814316</v>
      </c>
      <c r="D202" s="66"/>
      <c r="E202" s="66"/>
    </row>
    <row r="203" spans="1:5" x14ac:dyDescent="0.25">
      <c r="A203" s="57">
        <v>42521</v>
      </c>
      <c r="B203" s="66">
        <v>68.532489451476792</v>
      </c>
      <c r="C203" s="66">
        <v>62.801075029726995</v>
      </c>
      <c r="D203" s="66"/>
      <c r="E203" s="66"/>
    </row>
    <row r="204" spans="1:5" x14ac:dyDescent="0.25">
      <c r="A204" s="57">
        <v>42551</v>
      </c>
      <c r="B204" s="66">
        <v>68.900847457627123</v>
      </c>
      <c r="C204" s="66">
        <v>63.728619740129488</v>
      </c>
      <c r="D204" s="66"/>
      <c r="E204" s="66"/>
    </row>
    <row r="205" spans="1:5" x14ac:dyDescent="0.25">
      <c r="A205" s="57">
        <v>42582</v>
      </c>
      <c r="B205" s="66">
        <v>66.721212121212119</v>
      </c>
      <c r="C205" s="66">
        <v>63.712680033123284</v>
      </c>
      <c r="D205" s="66"/>
      <c r="E205" s="66"/>
    </row>
    <row r="206" spans="1:5" x14ac:dyDescent="0.25">
      <c r="A206" s="57">
        <v>42613</v>
      </c>
      <c r="B206" s="66">
        <v>58.930578512396693</v>
      </c>
      <c r="C206" s="66">
        <v>63.090411027468086</v>
      </c>
      <c r="D206" s="66"/>
      <c r="E206" s="66"/>
    </row>
    <row r="207" spans="1:5" x14ac:dyDescent="0.25">
      <c r="A207" s="57">
        <v>42643</v>
      </c>
      <c r="B207" s="66">
        <v>67.209610604805306</v>
      </c>
      <c r="C207" s="66">
        <v>64.049827859872792</v>
      </c>
      <c r="D207" s="66"/>
      <c r="E207" s="66"/>
    </row>
    <row r="208" spans="1:5" x14ac:dyDescent="0.25">
      <c r="A208" s="57">
        <v>42674</v>
      </c>
      <c r="B208" s="66">
        <v>62.297608503100086</v>
      </c>
      <c r="C208" s="66">
        <v>63.588558670673592</v>
      </c>
      <c r="D208" s="66"/>
      <c r="E208" s="66"/>
    </row>
    <row r="209" spans="1:5" x14ac:dyDescent="0.25">
      <c r="A209" s="57">
        <v>42704</v>
      </c>
      <c r="B209" s="66">
        <v>67.27895981087471</v>
      </c>
      <c r="C209" s="66">
        <v>63.60562676118434</v>
      </c>
      <c r="D209" s="66"/>
      <c r="E209" s="66"/>
    </row>
    <row r="210" spans="1:5" x14ac:dyDescent="0.25">
      <c r="A210" s="57">
        <v>42735</v>
      </c>
      <c r="B210" s="66">
        <v>60.922127987663842</v>
      </c>
      <c r="C210" s="66">
        <v>63.509454207644922</v>
      </c>
      <c r="D210" s="66"/>
      <c r="E210" s="66"/>
    </row>
    <row r="211" spans="1:5" x14ac:dyDescent="0.25">
      <c r="A211" s="57">
        <v>42766</v>
      </c>
      <c r="B211" s="66">
        <v>55.245070422535214</v>
      </c>
      <c r="C211" s="66">
        <v>63.630335782404323</v>
      </c>
      <c r="D211" s="66"/>
      <c r="E211" s="66"/>
    </row>
    <row r="212" spans="1:5" x14ac:dyDescent="0.25">
      <c r="A212" s="57">
        <v>42794</v>
      </c>
      <c r="B212" s="66">
        <v>69.96176226101413</v>
      </c>
      <c r="C212" s="66">
        <v>64.426752478758772</v>
      </c>
      <c r="D212" s="66"/>
      <c r="E212" s="66"/>
    </row>
    <row r="213" spans="1:5" x14ac:dyDescent="0.25">
      <c r="A213" s="57">
        <v>42825</v>
      </c>
      <c r="B213" s="66">
        <v>69.860857343640191</v>
      </c>
      <c r="C213" s="66">
        <v>65.119073629598006</v>
      </c>
      <c r="D213" s="66"/>
      <c r="E213" s="66"/>
    </row>
    <row r="214" spans="1:5" x14ac:dyDescent="0.25">
      <c r="A214" s="57">
        <v>42855</v>
      </c>
      <c r="B214" s="66">
        <v>65.947885939036382</v>
      </c>
      <c r="C214" s="66">
        <v>65.150750867948474</v>
      </c>
      <c r="D214" s="66"/>
      <c r="E214" s="66"/>
    </row>
    <row r="215" spans="1:5" x14ac:dyDescent="0.25">
      <c r="A215" s="57">
        <v>42886</v>
      </c>
      <c r="B215" s="66">
        <v>75.9542530378842</v>
      </c>
      <c r="C215" s="66">
        <v>65.7692311668158</v>
      </c>
      <c r="D215" s="66"/>
      <c r="E215" s="66"/>
    </row>
    <row r="216" spans="1:5" x14ac:dyDescent="0.25">
      <c r="A216" s="57">
        <v>42916</v>
      </c>
      <c r="B216" s="66">
        <v>74.365677626303125</v>
      </c>
      <c r="C216" s="66">
        <v>66.224633680872103</v>
      </c>
      <c r="D216" s="66"/>
      <c r="E216" s="66"/>
    </row>
    <row r="217" spans="1:5" x14ac:dyDescent="0.25">
      <c r="A217" s="57">
        <v>42947</v>
      </c>
      <c r="B217" s="66">
        <v>72.177759056444813</v>
      </c>
      <c r="C217" s="66">
        <v>66.679345925474834</v>
      </c>
      <c r="D217" s="66"/>
      <c r="E217" s="66"/>
    </row>
    <row r="218" spans="1:5" x14ac:dyDescent="0.25">
      <c r="A218" s="57">
        <v>42978</v>
      </c>
      <c r="B218" s="66">
        <v>69.461427541456388</v>
      </c>
      <c r="C218" s="66">
        <v>67.556916677896581</v>
      </c>
      <c r="D218" s="66"/>
      <c r="E218" s="66"/>
    </row>
    <row r="219" spans="1:5" x14ac:dyDescent="0.25">
      <c r="A219" s="57">
        <v>43008</v>
      </c>
      <c r="B219" s="66">
        <v>74.747007182761379</v>
      </c>
      <c r="C219" s="66">
        <v>68.185033059392936</v>
      </c>
      <c r="D219" s="66"/>
      <c r="E219" s="66"/>
    </row>
    <row r="220" spans="1:5" x14ac:dyDescent="0.25">
      <c r="A220" s="57">
        <v>43039</v>
      </c>
      <c r="B220" s="66">
        <v>68.594863297431644</v>
      </c>
      <c r="C220" s="66">
        <v>68.709804292253921</v>
      </c>
      <c r="D220" s="66"/>
      <c r="E220" s="66"/>
    </row>
    <row r="221" spans="1:5" x14ac:dyDescent="0.25">
      <c r="A221" s="57">
        <v>43069</v>
      </c>
      <c r="B221" s="66">
        <v>75.017738359201772</v>
      </c>
      <c r="C221" s="66">
        <v>69.354702504614579</v>
      </c>
      <c r="D221" s="66"/>
      <c r="E221" s="66"/>
    </row>
    <row r="222" spans="1:5" x14ac:dyDescent="0.25">
      <c r="A222" s="57">
        <v>43100</v>
      </c>
      <c r="B222" s="66">
        <v>73.83109707971586</v>
      </c>
      <c r="C222" s="66">
        <v>70.430449928952228</v>
      </c>
      <c r="D222" s="66"/>
      <c r="E222" s="66"/>
    </row>
    <row r="223" spans="1:5" x14ac:dyDescent="0.25">
      <c r="A223" s="57">
        <v>43131</v>
      </c>
      <c r="B223" s="66">
        <v>57.831041257367389</v>
      </c>
      <c r="C223" s="66">
        <v>70.645947498521608</v>
      </c>
      <c r="D223" s="66"/>
      <c r="E223" s="66"/>
    </row>
    <row r="224" spans="1:5" x14ac:dyDescent="0.25">
      <c r="A224" s="57">
        <v>43159</v>
      </c>
      <c r="B224" s="66">
        <v>72.150592216582069</v>
      </c>
      <c r="C224" s="66">
        <v>70.828349994818836</v>
      </c>
      <c r="D224" s="66"/>
      <c r="E224" s="66"/>
    </row>
    <row r="225" spans="1:5" x14ac:dyDescent="0.25">
      <c r="A225" s="57">
        <v>43190</v>
      </c>
      <c r="B225" s="66">
        <v>73.961048689138579</v>
      </c>
      <c r="C225" s="66">
        <v>71.170032606943707</v>
      </c>
      <c r="D225" s="66"/>
      <c r="E225" s="66"/>
    </row>
    <row r="226" spans="1:5" x14ac:dyDescent="0.25">
      <c r="A226" s="57">
        <v>43220</v>
      </c>
      <c r="B226" s="66">
        <v>74.267468069120966</v>
      </c>
      <c r="C226" s="66">
        <v>71.863331117784128</v>
      </c>
      <c r="D226" s="66"/>
      <c r="E226" s="66"/>
    </row>
    <row r="227" spans="1:5" x14ac:dyDescent="0.25">
      <c r="A227" s="57">
        <v>43251</v>
      </c>
      <c r="B227" s="66">
        <v>72.824203821656056</v>
      </c>
      <c r="C227" s="66">
        <v>71.602493683098444</v>
      </c>
      <c r="D227" s="66"/>
      <c r="E227" s="66"/>
    </row>
    <row r="228" spans="1:5" x14ac:dyDescent="0.25">
      <c r="A228" s="57">
        <v>43281</v>
      </c>
      <c r="B228" s="66">
        <v>70.800862068965515</v>
      </c>
      <c r="C228" s="66">
        <v>71.305425719986943</v>
      </c>
      <c r="D228" s="66"/>
      <c r="E228" s="66"/>
    </row>
    <row r="229" spans="1:5" x14ac:dyDescent="0.25">
      <c r="A229" s="57">
        <v>43312</v>
      </c>
      <c r="B229" s="66">
        <v>75.776486671223509</v>
      </c>
      <c r="C229" s="66">
        <v>71.605319687885185</v>
      </c>
      <c r="D229" s="66"/>
      <c r="E229" s="66"/>
    </row>
    <row r="230" spans="1:5" x14ac:dyDescent="0.25">
      <c r="A230" s="57">
        <v>43343</v>
      </c>
      <c r="B230" s="66">
        <v>74.624575695858795</v>
      </c>
      <c r="C230" s="66">
        <v>72.035582034085408</v>
      </c>
      <c r="D230" s="66"/>
      <c r="E230" s="66"/>
    </row>
    <row r="231" spans="1:5" x14ac:dyDescent="0.25">
      <c r="A231" s="57">
        <v>43373</v>
      </c>
      <c r="B231" s="66">
        <v>64.289954337899545</v>
      </c>
      <c r="C231" s="66">
        <v>71.164160963680231</v>
      </c>
      <c r="D231" s="66"/>
      <c r="E231" s="66"/>
    </row>
    <row r="232" spans="1:5" x14ac:dyDescent="0.25">
      <c r="A232" s="57">
        <v>43404</v>
      </c>
      <c r="B232" s="66">
        <v>64.809899569583933</v>
      </c>
      <c r="C232" s="66">
        <v>70.848747319692848</v>
      </c>
      <c r="D232" s="66"/>
      <c r="E232" s="66"/>
    </row>
    <row r="233" spans="1:5" x14ac:dyDescent="0.25">
      <c r="A233" s="57">
        <v>43434</v>
      </c>
      <c r="B233" s="66">
        <v>71.716451857467774</v>
      </c>
      <c r="C233" s="66">
        <v>70.573640111215056</v>
      </c>
      <c r="D233" s="66"/>
      <c r="E233" s="66"/>
    </row>
    <row r="234" spans="1:5" x14ac:dyDescent="0.25">
      <c r="A234" s="57">
        <v>43465</v>
      </c>
      <c r="B234" s="66">
        <v>69.987321711568939</v>
      </c>
      <c r="C234" s="66">
        <v>70.253325497202852</v>
      </c>
      <c r="D234" s="66"/>
      <c r="E234" s="66"/>
    </row>
    <row r="235" spans="1:5" x14ac:dyDescent="0.25">
      <c r="A235" s="57">
        <v>43496</v>
      </c>
      <c r="B235" s="66">
        <v>52.303819444444443</v>
      </c>
      <c r="C235" s="66">
        <v>69.792723679459257</v>
      </c>
      <c r="D235" s="66"/>
      <c r="E235" s="66"/>
    </row>
    <row r="236" spans="1:5" x14ac:dyDescent="0.25">
      <c r="A236" s="57">
        <v>43524</v>
      </c>
      <c r="B236" s="66">
        <v>66.231151615575811</v>
      </c>
      <c r="C236" s="66">
        <v>69.299436962708725</v>
      </c>
      <c r="D236" s="66"/>
      <c r="E236" s="66"/>
    </row>
    <row r="237" spans="1:5" x14ac:dyDescent="0.25">
      <c r="A237" s="57">
        <v>43555</v>
      </c>
      <c r="B237" s="66">
        <v>70.822274881516591</v>
      </c>
      <c r="C237" s="66">
        <v>69.037872478740312</v>
      </c>
      <c r="D237" s="66"/>
      <c r="E237" s="66"/>
    </row>
    <row r="238" spans="1:5" x14ac:dyDescent="0.25">
      <c r="A238" s="57">
        <v>43585</v>
      </c>
      <c r="B238" s="66">
        <v>67.42598187311178</v>
      </c>
      <c r="C238" s="66">
        <v>68.467748629072801</v>
      </c>
      <c r="D238" s="66"/>
      <c r="E238" s="66"/>
    </row>
    <row r="239" spans="1:5" x14ac:dyDescent="0.25">
      <c r="A239" s="57">
        <v>43616</v>
      </c>
      <c r="B239" s="66">
        <v>75.269153897401736</v>
      </c>
      <c r="C239" s="66">
        <v>68.671494468718265</v>
      </c>
      <c r="D239" s="66"/>
      <c r="E239" s="66"/>
    </row>
    <row r="240" spans="1:5" x14ac:dyDescent="0.25">
      <c r="A240" s="57">
        <v>43646</v>
      </c>
      <c r="B240" s="66">
        <v>71.585747846515275</v>
      </c>
      <c r="C240" s="66">
        <v>68.736901616847419</v>
      </c>
      <c r="D240" s="66"/>
      <c r="E240" s="66"/>
    </row>
    <row r="241" spans="1:5" x14ac:dyDescent="0.25">
      <c r="A241" s="57">
        <v>43677</v>
      </c>
      <c r="B241" s="66">
        <v>72.779349363507777</v>
      </c>
      <c r="C241" s="66">
        <v>68.487140174537672</v>
      </c>
      <c r="D241" s="66"/>
      <c r="E241" s="66"/>
    </row>
    <row r="242" spans="1:5" x14ac:dyDescent="0.25">
      <c r="A242" s="57">
        <v>43708</v>
      </c>
      <c r="B242" s="66">
        <v>76.035525321239604</v>
      </c>
      <c r="C242" s="66">
        <v>68.604719309986038</v>
      </c>
      <c r="D242" s="66"/>
      <c r="E242" s="66"/>
    </row>
    <row r="243" spans="1:5" x14ac:dyDescent="0.25">
      <c r="A243" s="57">
        <v>43738</v>
      </c>
      <c r="B243" s="66">
        <v>72.710687542545955</v>
      </c>
      <c r="C243" s="66">
        <v>69.306447077039891</v>
      </c>
      <c r="D243" s="66"/>
      <c r="E243" s="66"/>
    </row>
    <row r="244" spans="1:5" x14ac:dyDescent="0.25">
      <c r="A244" s="57">
        <v>43769</v>
      </c>
      <c r="B244" s="66">
        <v>77.363574351978173</v>
      </c>
      <c r="C244" s="66">
        <v>70.352586642239501</v>
      </c>
      <c r="D244" s="66"/>
      <c r="E244" s="66"/>
    </row>
    <row r="245" spans="1:5" x14ac:dyDescent="0.25">
      <c r="A245" s="57">
        <v>43799</v>
      </c>
      <c r="B245" s="66">
        <v>79.232403718459494</v>
      </c>
      <c r="C245" s="66">
        <v>70.97891596398874</v>
      </c>
      <c r="D245" s="66"/>
      <c r="E245" s="66"/>
    </row>
    <row r="246" spans="1:5" x14ac:dyDescent="0.25">
      <c r="A246" s="57">
        <v>43830</v>
      </c>
      <c r="B246" s="66">
        <v>82.006891798759483</v>
      </c>
      <c r="C246" s="66">
        <v>71.980546804587902</v>
      </c>
      <c r="D246" s="66"/>
      <c r="E246" s="66"/>
    </row>
    <row r="247" spans="1:5" x14ac:dyDescent="0.25">
      <c r="A247" s="57">
        <v>43861</v>
      </c>
      <c r="B247" s="66">
        <v>58.297029702970299</v>
      </c>
      <c r="C247" s="66">
        <v>72.479980992798275</v>
      </c>
      <c r="D247" s="66"/>
      <c r="E247" s="66"/>
    </row>
    <row r="248" spans="1:5" x14ac:dyDescent="0.25">
      <c r="A248" s="57">
        <v>43890</v>
      </c>
      <c r="B248" s="66">
        <v>85.730205278592379</v>
      </c>
      <c r="C248" s="66">
        <v>74.104902131383071</v>
      </c>
      <c r="D248" s="66"/>
      <c r="E248" s="66"/>
    </row>
    <row r="249" spans="1:5" x14ac:dyDescent="0.25">
      <c r="A249" s="57">
        <v>43921</v>
      </c>
      <c r="B249" s="66">
        <v>75.739130434782609</v>
      </c>
      <c r="C249" s="66">
        <v>74.514640094155155</v>
      </c>
      <c r="D249" s="66"/>
      <c r="E249" s="66"/>
    </row>
    <row r="250" spans="1:5" x14ac:dyDescent="0.25">
      <c r="A250" s="57">
        <v>43951</v>
      </c>
      <c r="B250" s="66">
        <v>69.758076094759517</v>
      </c>
      <c r="C250" s="66">
        <v>74.708981279292558</v>
      </c>
      <c r="D250" s="66"/>
      <c r="E250" s="66"/>
    </row>
    <row r="251" spans="1:5" x14ac:dyDescent="0.25">
      <c r="A251" s="57">
        <v>43982</v>
      </c>
      <c r="B251" s="66">
        <v>81.236340533672177</v>
      </c>
      <c r="C251" s="66">
        <v>75.206246832315173</v>
      </c>
      <c r="D251" s="66"/>
      <c r="E251" s="66"/>
    </row>
    <row r="252" spans="1:5" x14ac:dyDescent="0.25">
      <c r="A252" s="57">
        <v>44012</v>
      </c>
      <c r="B252" s="66">
        <v>84.201236263736263</v>
      </c>
      <c r="C252" s="66">
        <v>76.257537533750266</v>
      </c>
      <c r="D252" s="66"/>
      <c r="E252" s="66"/>
    </row>
    <row r="253" spans="1:5" x14ac:dyDescent="0.25">
      <c r="A253" s="57">
        <v>44043</v>
      </c>
      <c r="B253" s="66">
        <v>84.291694352159467</v>
      </c>
      <c r="C253" s="66">
        <v>77.216899616137951</v>
      </c>
      <c r="D253" s="66"/>
      <c r="E253" s="66"/>
    </row>
    <row r="254" spans="1:5" x14ac:dyDescent="0.25">
      <c r="A254" s="57">
        <v>44074</v>
      </c>
      <c r="B254" s="66">
        <v>75.350303951367778</v>
      </c>
      <c r="C254" s="66">
        <v>77.159797835315203</v>
      </c>
      <c r="D254" s="66"/>
      <c r="E254" s="66"/>
    </row>
    <row r="255" spans="1:5" x14ac:dyDescent="0.25">
      <c r="A255" s="57">
        <v>44104</v>
      </c>
      <c r="B255" s="66">
        <v>75.449618320610682</v>
      </c>
      <c r="C255" s="66">
        <v>77.388042066820617</v>
      </c>
      <c r="D255" s="66"/>
      <c r="E255" s="66"/>
    </row>
    <row r="256" spans="1:5" x14ac:dyDescent="0.25">
      <c r="A256" s="57">
        <v>44135</v>
      </c>
      <c r="B256" s="66">
        <v>73.767151767151773</v>
      </c>
      <c r="C256" s="66">
        <v>77.088340184751658</v>
      </c>
      <c r="D256" s="66"/>
      <c r="E256" s="66"/>
    </row>
    <row r="257" spans="1:5" x14ac:dyDescent="0.25">
      <c r="A257" s="57">
        <v>44165</v>
      </c>
      <c r="B257" s="66">
        <v>74.046545454545452</v>
      </c>
      <c r="C257" s="66">
        <v>76.656185329425469</v>
      </c>
      <c r="D257" s="66"/>
      <c r="E257" s="66"/>
    </row>
    <row r="258" spans="1:5" x14ac:dyDescent="0.25">
      <c r="A258" s="57">
        <v>44196</v>
      </c>
      <c r="B258" s="66">
        <v>73.790007241129615</v>
      </c>
      <c r="C258" s="66">
        <v>75.971444949623063</v>
      </c>
      <c r="D258" s="66"/>
      <c r="E258" s="66"/>
    </row>
    <row r="259" spans="1:5" x14ac:dyDescent="0.25">
      <c r="A259" s="57">
        <v>44227</v>
      </c>
      <c r="B259" s="66">
        <v>62.114285714285714</v>
      </c>
      <c r="C259" s="66">
        <v>76.289549617232751</v>
      </c>
      <c r="D259" s="66"/>
      <c r="E259" s="66"/>
    </row>
    <row r="260" spans="1:5" x14ac:dyDescent="0.25">
      <c r="A260" s="57">
        <v>44255</v>
      </c>
      <c r="B260" s="66">
        <v>79.43245614035088</v>
      </c>
      <c r="C260" s="66">
        <v>75.764737189045874</v>
      </c>
      <c r="D260" s="66"/>
      <c r="E260" s="66"/>
    </row>
    <row r="261" spans="1:5" x14ac:dyDescent="0.25">
      <c r="A261" s="57">
        <v>44286</v>
      </c>
      <c r="B261" s="66">
        <v>74.12989840348331</v>
      </c>
      <c r="C261" s="66">
        <v>75.630634519771021</v>
      </c>
      <c r="D261" s="66"/>
      <c r="E261" s="66"/>
    </row>
    <row r="262" spans="1:5" x14ac:dyDescent="0.25">
      <c r="A262" s="57">
        <v>44316</v>
      </c>
      <c r="B262" s="66">
        <v>73.555555555555557</v>
      </c>
      <c r="C262" s="66">
        <v>75.94709114150389</v>
      </c>
      <c r="D262" s="66"/>
      <c r="E262" s="66"/>
    </row>
    <row r="263" spans="1:5" x14ac:dyDescent="0.25">
      <c r="A263" s="57">
        <v>44347</v>
      </c>
      <c r="B263" s="66">
        <v>84.220948012232412</v>
      </c>
      <c r="C263" s="66">
        <v>76.195808431383895</v>
      </c>
      <c r="D263" s="66"/>
      <c r="E263" s="66"/>
    </row>
    <row r="264" spans="1:5" x14ac:dyDescent="0.25">
      <c r="A264" s="57">
        <v>44377</v>
      </c>
      <c r="B264" s="66">
        <v>79.505979073243651</v>
      </c>
      <c r="C264" s="66">
        <v>75.804536998842806</v>
      </c>
      <c r="D264" s="66"/>
      <c r="E264" s="66"/>
    </row>
    <row r="265" spans="1:5" x14ac:dyDescent="0.25">
      <c r="A265" s="57">
        <v>44408</v>
      </c>
      <c r="B265" s="66">
        <v>85.560431100846799</v>
      </c>
      <c r="C265" s="66">
        <v>75.910265061233375</v>
      </c>
      <c r="D265" s="66">
        <v>75.857411330000005</v>
      </c>
      <c r="E265" s="66"/>
    </row>
    <row r="266" spans="1:5" x14ac:dyDescent="0.25">
      <c r="A266" s="57">
        <v>44439</v>
      </c>
      <c r="B266" s="66">
        <v>73.95</v>
      </c>
      <c r="C266" s="66">
        <v>75.793573065286182</v>
      </c>
      <c r="D266" s="66">
        <v>76.031424997915323</v>
      </c>
      <c r="E266" s="66"/>
    </row>
    <row r="267" spans="1:5" x14ac:dyDescent="0.25">
      <c r="A267" s="57">
        <v>44469</v>
      </c>
      <c r="B267" s="66">
        <v>77.00244698205546</v>
      </c>
      <c r="C267" s="66">
        <v>75.92297545373988</v>
      </c>
      <c r="D267" s="66">
        <v>76.205438665830641</v>
      </c>
      <c r="E267" s="66"/>
    </row>
    <row r="268" spans="1:5" x14ac:dyDescent="0.25">
      <c r="A268" s="57">
        <v>44500</v>
      </c>
      <c r="B268" s="66">
        <v>78.508612873980056</v>
      </c>
      <c r="C268" s="66">
        <v>76.318097212642286</v>
      </c>
      <c r="D268" s="66">
        <v>76.379452333745959</v>
      </c>
      <c r="E268" s="66"/>
    </row>
    <row r="269" spans="1:5" x14ac:dyDescent="0.25">
      <c r="A269" s="57">
        <v>44530</v>
      </c>
      <c r="B269" s="66">
        <v>78.349244232299128</v>
      </c>
      <c r="C269" s="66">
        <v>76.676655444121778</v>
      </c>
      <c r="D269" s="66">
        <v>76.553466001661278</v>
      </c>
      <c r="E269" s="66"/>
    </row>
    <row r="270" spans="1:5" x14ac:dyDescent="0.25">
      <c r="A270" s="57">
        <v>44561</v>
      </c>
      <c r="B270" s="66">
        <v>83.231366459627324</v>
      </c>
      <c r="C270" s="66">
        <v>77.463435378996564</v>
      </c>
      <c r="D270" s="66">
        <v>76.727479669576596</v>
      </c>
      <c r="E270" s="66"/>
    </row>
    <row r="271" spans="1:5" x14ac:dyDescent="0.25">
      <c r="A271" s="57">
        <v>44592</v>
      </c>
      <c r="B271" s="66">
        <v>57.90643985419198</v>
      </c>
      <c r="C271" s="66">
        <v>77.112781557322094</v>
      </c>
      <c r="D271" s="66">
        <v>76.901493337491914</v>
      </c>
      <c r="E271" s="66"/>
    </row>
    <row r="272" spans="1:5" x14ac:dyDescent="0.25">
      <c r="A272" s="57">
        <v>44620</v>
      </c>
      <c r="B272" s="66">
        <v>82.99204946996467</v>
      </c>
      <c r="C272" s="66">
        <v>77.409414334790043</v>
      </c>
      <c r="D272" s="66">
        <v>77.075507005407232</v>
      </c>
      <c r="E272" s="66"/>
    </row>
    <row r="273" spans="1:5" x14ac:dyDescent="0.25">
      <c r="A273" s="57">
        <v>44651</v>
      </c>
      <c r="B273" s="66">
        <v>75.720538720538727</v>
      </c>
      <c r="C273" s="66">
        <v>77.541967694544681</v>
      </c>
      <c r="D273" s="66">
        <v>77.24952067332255</v>
      </c>
      <c r="E273" s="66"/>
    </row>
    <row r="274" spans="1:5" x14ac:dyDescent="0.25">
      <c r="A274" s="57">
        <v>44681</v>
      </c>
      <c r="B274" s="66">
        <v>73.399014778325125</v>
      </c>
      <c r="C274" s="66">
        <v>77.528922629775479</v>
      </c>
      <c r="D274" s="66">
        <v>77.423534341237868</v>
      </c>
      <c r="E274" s="66"/>
    </row>
    <row r="275" spans="1:5" x14ac:dyDescent="0.25">
      <c r="A275" s="57">
        <v>44712</v>
      </c>
      <c r="B275" s="66">
        <v>83.06489444878811</v>
      </c>
      <c r="C275" s="66">
        <v>77.432584832821703</v>
      </c>
      <c r="D275" s="66">
        <v>77.597548009153186</v>
      </c>
      <c r="E275" s="66"/>
    </row>
    <row r="276" spans="1:5" x14ac:dyDescent="0.25">
      <c r="A276" s="57">
        <v>44742</v>
      </c>
      <c r="B276" s="66">
        <v>77.320266889074233</v>
      </c>
      <c r="C276" s="66">
        <v>77.250442150807586</v>
      </c>
      <c r="D276" s="66">
        <v>77.632672788179619</v>
      </c>
      <c r="E276" s="66"/>
    </row>
    <row r="277" spans="1:5" x14ac:dyDescent="0.25">
      <c r="A277" s="57">
        <v>44773</v>
      </c>
      <c r="B277" s="66">
        <v>80.998234774933806</v>
      </c>
      <c r="C277" s="66">
        <v>76.870259123648182</v>
      </c>
      <c r="D277" s="66">
        <v>77.667797567206051</v>
      </c>
      <c r="E277" s="66"/>
    </row>
    <row r="278" spans="1:5" x14ac:dyDescent="0.25">
      <c r="A278" s="57">
        <v>44804</v>
      </c>
      <c r="B278" s="66">
        <v>74.353609083536085</v>
      </c>
      <c r="C278" s="66">
        <v>76.903893213942865</v>
      </c>
      <c r="D278" s="66">
        <v>77.702922346232484</v>
      </c>
      <c r="E278" s="66"/>
    </row>
    <row r="279" spans="1:5" x14ac:dyDescent="0.25">
      <c r="A279" s="57">
        <v>44834</v>
      </c>
      <c r="B279" s="66">
        <v>78.961600000000004</v>
      </c>
      <c r="C279" s="66">
        <v>77.06715596543836</v>
      </c>
      <c r="D279" s="66">
        <v>77.738047125258916</v>
      </c>
      <c r="E279" s="66"/>
    </row>
    <row r="280" spans="1:5" x14ac:dyDescent="0.25">
      <c r="A280" s="57">
        <v>44865</v>
      </c>
      <c r="B280" s="66">
        <v>76.485068603712676</v>
      </c>
      <c r="C280" s="66">
        <v>76.898527276249453</v>
      </c>
      <c r="D280" s="66">
        <v>77.773171904285348</v>
      </c>
      <c r="E280" s="66"/>
    </row>
    <row r="281" spans="1:5" x14ac:dyDescent="0.25">
      <c r="A281" s="57">
        <v>44895</v>
      </c>
      <c r="B281" s="66">
        <v>80.964062499999997</v>
      </c>
      <c r="C281" s="66">
        <v>77.116428798557834</v>
      </c>
      <c r="D281" s="66">
        <v>77.808296683311781</v>
      </c>
      <c r="E281" s="66"/>
    </row>
    <row r="282" spans="1:5" x14ac:dyDescent="0.25">
      <c r="A282" s="57">
        <v>44926</v>
      </c>
      <c r="B282" s="66">
        <v>72.228613569321539</v>
      </c>
      <c r="C282" s="66">
        <v>76.199532724365625</v>
      </c>
      <c r="D282" s="66">
        <v>77.843421462338213</v>
      </c>
      <c r="E282" s="66">
        <v>76.199532724365625</v>
      </c>
    </row>
    <row r="283" spans="1:5" x14ac:dyDescent="0.25">
      <c r="A283" s="57">
        <v>44957</v>
      </c>
      <c r="B283" s="66"/>
      <c r="C283" s="66"/>
      <c r="D283" s="66">
        <v>77.878546241364646</v>
      </c>
      <c r="E283" s="66">
        <v>77.531205359750302</v>
      </c>
    </row>
    <row r="284" spans="1:5" x14ac:dyDescent="0.25">
      <c r="A284" s="57">
        <v>44985</v>
      </c>
      <c r="B284" s="66"/>
      <c r="C284" s="66"/>
      <c r="D284" s="66">
        <v>77.913671020391078</v>
      </c>
      <c r="E284" s="66">
        <v>77.397426246561267</v>
      </c>
    </row>
    <row r="285" spans="1:5" x14ac:dyDescent="0.25">
      <c r="A285" s="57">
        <v>45016</v>
      </c>
      <c r="B285" s="66"/>
      <c r="C285" s="66"/>
      <c r="D285" s="66">
        <v>77.94879579941751</v>
      </c>
      <c r="E285" s="66">
        <v>77.262949818039232</v>
      </c>
    </row>
    <row r="286" spans="1:5" x14ac:dyDescent="0.25">
      <c r="A286" s="57">
        <v>45046</v>
      </c>
      <c r="B286" s="66"/>
      <c r="C286" s="66"/>
      <c r="D286" s="66">
        <v>77.983920578443943</v>
      </c>
      <c r="E286" s="66">
        <v>77.127767533832539</v>
      </c>
    </row>
    <row r="287" spans="1:5" x14ac:dyDescent="0.25">
      <c r="A287" s="57">
        <v>45077</v>
      </c>
      <c r="B287" s="66"/>
      <c r="C287" s="66"/>
      <c r="D287" s="66">
        <v>78.019045357470375</v>
      </c>
      <c r="E287" s="66">
        <v>76.991870688063372</v>
      </c>
    </row>
    <row r="288" spans="1:5" x14ac:dyDescent="0.25">
      <c r="A288" s="57">
        <v>45107</v>
      </c>
      <c r="B288" s="66"/>
      <c r="C288" s="66"/>
      <c r="D288" s="66">
        <v>78.054170136496808</v>
      </c>
      <c r="E288" s="66">
        <v>76.855250404921563</v>
      </c>
    </row>
    <row r="289" spans="1:5" x14ac:dyDescent="0.25">
      <c r="A289" s="57">
        <v>45138</v>
      </c>
      <c r="B289" s="66"/>
      <c r="C289" s="66"/>
      <c r="D289" s="66">
        <v>78.08929491552324</v>
      </c>
      <c r="E289" s="66">
        <v>76.928121455819905</v>
      </c>
    </row>
    <row r="290" spans="1:5" x14ac:dyDescent="0.25">
      <c r="A290" s="57">
        <v>45169</v>
      </c>
      <c r="B290" s="66"/>
      <c r="C290" s="66"/>
      <c r="D290" s="66">
        <v>78.124419694549672</v>
      </c>
      <c r="E290" s="66">
        <v>77.001061600111754</v>
      </c>
    </row>
    <row r="291" spans="1:5" x14ac:dyDescent="0.25">
      <c r="A291" s="57">
        <v>45199</v>
      </c>
      <c r="B291" s="66"/>
      <c r="C291" s="66"/>
      <c r="D291" s="66">
        <v>78.159544473576105</v>
      </c>
      <c r="E291" s="66">
        <v>77.07407090330868</v>
      </c>
    </row>
    <row r="292" spans="1:5" x14ac:dyDescent="0.25">
      <c r="A292" s="57">
        <v>45230</v>
      </c>
      <c r="B292" s="66"/>
      <c r="C292" s="66"/>
      <c r="D292" s="66">
        <v>78.194669252602537</v>
      </c>
      <c r="E292" s="66">
        <v>77.147149430984356</v>
      </c>
    </row>
    <row r="293" spans="1:5" x14ac:dyDescent="0.25">
      <c r="A293" s="57">
        <v>45260</v>
      </c>
      <c r="B293" s="66"/>
      <c r="C293" s="66"/>
      <c r="D293" s="66">
        <v>78.22979403162897</v>
      </c>
      <c r="E293" s="66">
        <v>77.220297248774656</v>
      </c>
    </row>
    <row r="294" spans="1:5" x14ac:dyDescent="0.25">
      <c r="A294" s="57">
        <v>45291</v>
      </c>
      <c r="B294" s="66"/>
      <c r="C294" s="66"/>
      <c r="D294" s="66">
        <v>78.334363255099845</v>
      </c>
      <c r="E294" s="66">
        <v>77.293514422377669</v>
      </c>
    </row>
    <row r="295" spans="1:5" x14ac:dyDescent="0.25">
      <c r="A295" s="57">
        <v>45322</v>
      </c>
      <c r="B295" s="66"/>
      <c r="C295" s="66"/>
      <c r="D295" s="66">
        <v>78.43893247857072</v>
      </c>
      <c r="E295" s="66">
        <v>77.366801017553783</v>
      </c>
    </row>
    <row r="296" spans="1:5" x14ac:dyDescent="0.25">
      <c r="A296" s="57">
        <v>45351</v>
      </c>
      <c r="B296" s="66"/>
      <c r="C296" s="66"/>
      <c r="D296" s="66">
        <v>78.543501702041596</v>
      </c>
      <c r="E296" s="66">
        <v>77.440157100125745</v>
      </c>
    </row>
    <row r="297" spans="1:5" x14ac:dyDescent="0.25">
      <c r="A297" s="57">
        <v>45382</v>
      </c>
      <c r="B297" s="66"/>
      <c r="C297" s="66"/>
      <c r="D297" s="66">
        <v>78.648070925512471</v>
      </c>
      <c r="E297" s="66">
        <v>77.513582735978687</v>
      </c>
    </row>
    <row r="298" spans="1:5" x14ac:dyDescent="0.25">
      <c r="A298" s="57">
        <v>45412</v>
      </c>
      <c r="B298" s="66"/>
      <c r="C298" s="66"/>
      <c r="D298" s="66">
        <v>78.752640148983346</v>
      </c>
      <c r="E298" s="66">
        <v>77.587077991060241</v>
      </c>
    </row>
    <row r="299" spans="1:5" x14ac:dyDescent="0.25">
      <c r="A299" s="57">
        <v>45443</v>
      </c>
      <c r="B299" s="66"/>
      <c r="C299" s="66"/>
      <c r="D299" s="66">
        <v>78.857209372454221</v>
      </c>
      <c r="E299" s="66">
        <v>77.660642931380551</v>
      </c>
    </row>
    <row r="300" spans="1:5" x14ac:dyDescent="0.25">
      <c r="A300" s="57">
        <v>45473</v>
      </c>
      <c r="B300" s="66"/>
      <c r="C300" s="66"/>
      <c r="D300" s="66">
        <v>78.961778595925097</v>
      </c>
      <c r="E300" s="66">
        <v>77.734277623012346</v>
      </c>
    </row>
    <row r="301" spans="1:5" x14ac:dyDescent="0.25">
      <c r="A301" s="57">
        <v>45504</v>
      </c>
      <c r="B301" s="66"/>
      <c r="C301" s="66"/>
      <c r="D301" s="66">
        <v>79.066347819395972</v>
      </c>
      <c r="E301" s="66">
        <v>77.853029160166514</v>
      </c>
    </row>
    <row r="302" spans="1:5" x14ac:dyDescent="0.25">
      <c r="A302" s="57">
        <v>45535</v>
      </c>
      <c r="B302" s="66"/>
      <c r="C302" s="66"/>
      <c r="D302" s="66">
        <v>79.170917042866847</v>
      </c>
      <c r="E302" s="66">
        <v>77.971962109279573</v>
      </c>
    </row>
    <row r="303" spans="1:5" x14ac:dyDescent="0.25">
      <c r="A303" s="57">
        <v>45565</v>
      </c>
      <c r="B303" s="66"/>
      <c r="C303" s="66"/>
      <c r="D303" s="66">
        <v>79.275486266337722</v>
      </c>
      <c r="E303" s="66">
        <v>78.091076747487293</v>
      </c>
    </row>
    <row r="304" spans="1:5" x14ac:dyDescent="0.25">
      <c r="A304" s="57">
        <v>45596</v>
      </c>
      <c r="B304" s="66"/>
      <c r="C304" s="66"/>
      <c r="D304" s="66">
        <v>79.380055489808598</v>
      </c>
      <c r="E304" s="66">
        <v>78.210373352348824</v>
      </c>
    </row>
    <row r="305" spans="1:5" x14ac:dyDescent="0.25">
      <c r="A305" s="57">
        <v>45626</v>
      </c>
      <c r="B305" s="66"/>
      <c r="C305" s="66"/>
      <c r="D305" s="66">
        <v>79.484624713279473</v>
      </c>
      <c r="E305" s="66">
        <v>78.329852201847302</v>
      </c>
    </row>
    <row r="306" spans="1:5" x14ac:dyDescent="0.25">
      <c r="A306" s="57">
        <v>45657</v>
      </c>
      <c r="B306" s="66"/>
      <c r="C306" s="66"/>
      <c r="D306" s="66">
        <v>79.589193936750348</v>
      </c>
      <c r="E306" s="66">
        <v>78.449513574390565</v>
      </c>
    </row>
    <row r="307" spans="1:5" x14ac:dyDescent="0.25">
      <c r="A307" s="57">
        <v>45688</v>
      </c>
      <c r="B307" s="66"/>
      <c r="C307" s="66"/>
      <c r="D307" s="66">
        <v>79.731921054958065</v>
      </c>
      <c r="E307" s="66">
        <v>78.56935774881174</v>
      </c>
    </row>
    <row r="308" spans="1:5" x14ac:dyDescent="0.25">
      <c r="A308" s="57">
        <v>45716</v>
      </c>
      <c r="B308" s="66"/>
      <c r="C308" s="66"/>
      <c r="D308" s="66">
        <v>79.874648173165781</v>
      </c>
      <c r="E308" s="66">
        <v>78.689385004369925</v>
      </c>
    </row>
    <row r="309" spans="1:5" x14ac:dyDescent="0.25">
      <c r="A309" s="57">
        <v>45747</v>
      </c>
      <c r="B309" s="66"/>
      <c r="C309" s="66"/>
      <c r="D309" s="66">
        <v>80.017375291373497</v>
      </c>
      <c r="E309" s="66">
        <v>78.809595620750812</v>
      </c>
    </row>
    <row r="310" spans="1:5" x14ac:dyDescent="0.25">
      <c r="A310" s="57">
        <v>45777</v>
      </c>
      <c r="B310" s="66"/>
      <c r="C310" s="66"/>
      <c r="D310" s="66">
        <v>80.160102409581214</v>
      </c>
      <c r="E310" s="66">
        <v>78.929989878067389</v>
      </c>
    </row>
    <row r="311" spans="1:5" x14ac:dyDescent="0.25">
      <c r="A311" s="57">
        <v>45808</v>
      </c>
      <c r="B311" s="66"/>
      <c r="C311" s="66"/>
      <c r="D311" s="66">
        <v>80.30282952778893</v>
      </c>
      <c r="E311" s="66">
        <v>79.050568056860541</v>
      </c>
    </row>
    <row r="312" spans="1:5" x14ac:dyDescent="0.25">
      <c r="A312" s="57">
        <v>45838</v>
      </c>
      <c r="B312" s="66"/>
      <c r="C312" s="66"/>
      <c r="D312" s="66">
        <v>80.445556645996646</v>
      </c>
      <c r="E312" s="66">
        <v>79.17133043809973</v>
      </c>
    </row>
    <row r="313" spans="1:5" x14ac:dyDescent="0.25">
      <c r="A313" s="57">
        <v>45869</v>
      </c>
      <c r="B313" s="66"/>
      <c r="C313" s="66"/>
      <c r="D313" s="66">
        <v>80.588283764204363</v>
      </c>
      <c r="E313" s="66">
        <v>79.308253037684779</v>
      </c>
    </row>
    <row r="314" spans="1:5" x14ac:dyDescent="0.25">
      <c r="A314" s="57">
        <v>45900</v>
      </c>
      <c r="B314" s="66"/>
      <c r="C314" s="66"/>
      <c r="D314" s="66">
        <v>80.731010882412079</v>
      </c>
      <c r="E314" s="66">
        <v>79.445412437613754</v>
      </c>
    </row>
    <row r="315" spans="1:5" x14ac:dyDescent="0.25">
      <c r="A315" s="57">
        <v>45930</v>
      </c>
      <c r="B315" s="66"/>
      <c r="C315" s="66"/>
      <c r="D315" s="66">
        <v>80.873738000619795</v>
      </c>
      <c r="E315" s="66">
        <v>79.582809047420241</v>
      </c>
    </row>
    <row r="316" spans="1:5" x14ac:dyDescent="0.25">
      <c r="A316" s="57">
        <v>45961</v>
      </c>
      <c r="B316" s="66"/>
      <c r="C316" s="66"/>
      <c r="D316" s="66">
        <v>81.016465118827512</v>
      </c>
      <c r="E316" s="66">
        <v>79.720443277346092</v>
      </c>
    </row>
    <row r="317" spans="1:5" x14ac:dyDescent="0.25">
      <c r="A317" s="57">
        <v>45991</v>
      </c>
      <c r="B317" s="66"/>
      <c r="C317" s="66"/>
      <c r="D317" s="66">
        <v>81.159192237035228</v>
      </c>
      <c r="E317" s="66">
        <v>79.858315538342652</v>
      </c>
    </row>
    <row r="318" spans="1:5" x14ac:dyDescent="0.25">
      <c r="A318" s="57">
        <v>46022</v>
      </c>
      <c r="B318" s="66"/>
      <c r="C318" s="66"/>
      <c r="D318" s="66">
        <v>81.301919355242944</v>
      </c>
      <c r="E318" s="66">
        <v>79.996426242071976</v>
      </c>
    </row>
    <row r="319" spans="1:5" x14ac:dyDescent="0.25">
      <c r="A319" s="57">
        <v>46053</v>
      </c>
      <c r="B319" s="66"/>
      <c r="C319" s="66"/>
      <c r="D319" s="66">
        <v>81.444646473450661</v>
      </c>
      <c r="E319" s="66">
        <v>80.134775800908074</v>
      </c>
    </row>
    <row r="320" spans="1:5" x14ac:dyDescent="0.25">
      <c r="A320" s="57">
        <v>46081</v>
      </c>
      <c r="B320" s="66"/>
      <c r="C320" s="66"/>
      <c r="D320" s="66">
        <v>81.587373591658377</v>
      </c>
      <c r="E320" s="66">
        <v>80.273364627938136</v>
      </c>
    </row>
    <row r="321" spans="1:5" x14ac:dyDescent="0.25">
      <c r="A321" s="57">
        <v>46112</v>
      </c>
      <c r="B321" s="66"/>
      <c r="C321" s="66"/>
      <c r="D321" s="66">
        <v>81.730100709866093</v>
      </c>
      <c r="E321" s="66">
        <v>80.412193136963751</v>
      </c>
    </row>
    <row r="322" spans="1:5" x14ac:dyDescent="0.25">
      <c r="A322" s="57">
        <v>46142</v>
      </c>
      <c r="B322" s="66"/>
      <c r="C322" s="66"/>
      <c r="D322" s="66">
        <v>81.87282782807381</v>
      </c>
      <c r="E322" s="66">
        <v>80.551261742502177</v>
      </c>
    </row>
    <row r="323" spans="1:5" x14ac:dyDescent="0.25">
      <c r="A323" s="57">
        <v>46173</v>
      </c>
      <c r="B323" s="66"/>
      <c r="C323" s="66"/>
      <c r="D323" s="66">
        <v>82.015554946281526</v>
      </c>
      <c r="E323" s="66">
        <v>80.690570859787542</v>
      </c>
    </row>
    <row r="324" spans="1:5" x14ac:dyDescent="0.25">
      <c r="A324" s="57">
        <v>46203</v>
      </c>
      <c r="B324" s="66"/>
      <c r="C324" s="66"/>
      <c r="D324" s="66">
        <v>82.158282064489242</v>
      </c>
      <c r="E324" s="66">
        <v>80.830120904772102</v>
      </c>
    </row>
    <row r="325" spans="1:5" x14ac:dyDescent="0.25">
      <c r="A325" s="57">
        <v>46234</v>
      </c>
      <c r="B325" s="66"/>
      <c r="C325" s="66"/>
      <c r="D325" s="66">
        <v>82.301009182696959</v>
      </c>
      <c r="E325" s="66">
        <v>80.967070040218204</v>
      </c>
    </row>
    <row r="326" spans="1:5" x14ac:dyDescent="0.25">
      <c r="A326" s="57">
        <v>46265</v>
      </c>
      <c r="B326" s="66"/>
      <c r="C326" s="66"/>
      <c r="D326" s="66">
        <v>82.443736300904675</v>
      </c>
      <c r="E326" s="66">
        <v>81.104251206316846</v>
      </c>
    </row>
    <row r="327" spans="1:5" x14ac:dyDescent="0.25">
      <c r="A327" s="57">
        <v>46295</v>
      </c>
      <c r="B327" s="66"/>
      <c r="C327" s="66"/>
      <c r="D327" s="66">
        <v>82.586463419112391</v>
      </c>
      <c r="E327" s="66">
        <v>81.241664796193746</v>
      </c>
    </row>
    <row r="328" spans="1:5" x14ac:dyDescent="0.25">
      <c r="A328" s="57">
        <v>46326</v>
      </c>
      <c r="B328" s="66"/>
      <c r="C328" s="66"/>
      <c r="D328" s="66">
        <v>82.729190537320108</v>
      </c>
      <c r="E328" s="66">
        <v>81.37931120364064</v>
      </c>
    </row>
    <row r="329" spans="1:5" x14ac:dyDescent="0.25">
      <c r="A329" s="57">
        <v>46356</v>
      </c>
      <c r="B329" s="66"/>
      <c r="C329" s="66"/>
      <c r="D329" s="66">
        <v>82.871917655527824</v>
      </c>
      <c r="E329" s="66">
        <v>81.517190823116493</v>
      </c>
    </row>
    <row r="330" spans="1:5" x14ac:dyDescent="0.25">
      <c r="A330" s="57">
        <v>46387</v>
      </c>
      <c r="B330" s="66"/>
      <c r="C330" s="66"/>
      <c r="D330" s="66">
        <v>83.01464477373554</v>
      </c>
      <c r="E330" s="66">
        <v>81.65530404974858</v>
      </c>
    </row>
    <row r="331" spans="1:5" x14ac:dyDescent="0.25">
      <c r="A331" s="57">
        <v>46418</v>
      </c>
      <c r="B331" s="66"/>
      <c r="C331" s="66"/>
      <c r="D331" s="66">
        <v>83.157371891943257</v>
      </c>
      <c r="E331" s="66">
        <v>81.793651279333645</v>
      </c>
    </row>
    <row r="332" spans="1:5" x14ac:dyDescent="0.25">
      <c r="A332" s="57">
        <v>46446</v>
      </c>
      <c r="B332" s="66"/>
      <c r="C332" s="66"/>
      <c r="D332" s="66">
        <v>83.300099010150973</v>
      </c>
      <c r="E332" s="66">
        <v>81.932232908339017</v>
      </c>
    </row>
    <row r="333" spans="1:5" x14ac:dyDescent="0.25">
      <c r="A333" s="57">
        <v>46477</v>
      </c>
      <c r="B333" s="66"/>
      <c r="C333" s="66"/>
      <c r="D333" s="66">
        <v>83.442826128358689</v>
      </c>
      <c r="E333" s="66">
        <v>82.071049333903744</v>
      </c>
    </row>
    <row r="334" spans="1:5" x14ac:dyDescent="0.25">
      <c r="A334" s="57">
        <v>46507</v>
      </c>
      <c r="B334" s="66"/>
      <c r="C334" s="66"/>
      <c r="D334" s="66">
        <v>83.585553246566406</v>
      </c>
      <c r="E334" s="66">
        <v>82.210100953839756</v>
      </c>
    </row>
    <row r="335" spans="1:5" x14ac:dyDescent="0.25">
      <c r="A335" s="57">
        <v>46538</v>
      </c>
      <c r="B335" s="66"/>
      <c r="C335" s="66"/>
      <c r="D335" s="66">
        <v>83.728280364774122</v>
      </c>
      <c r="E335" s="66">
        <v>82.349388166632977</v>
      </c>
    </row>
    <row r="336" spans="1:5" x14ac:dyDescent="0.25">
      <c r="A336" s="57">
        <v>46568</v>
      </c>
      <c r="B336" s="66"/>
      <c r="C336" s="66"/>
      <c r="D336" s="66">
        <v>83.871007482981838</v>
      </c>
      <c r="E336" s="66">
        <v>82.488911371444487</v>
      </c>
    </row>
    <row r="337" spans="1:5" x14ac:dyDescent="0.25">
      <c r="A337" s="57">
        <v>46599</v>
      </c>
      <c r="B337" s="66"/>
      <c r="C337" s="66"/>
      <c r="D337" s="66">
        <v>84.013734601189554</v>
      </c>
      <c r="E337" s="66">
        <v>82.625885988982631</v>
      </c>
    </row>
    <row r="338" spans="1:5" x14ac:dyDescent="0.25">
      <c r="A338" s="57">
        <v>46630</v>
      </c>
      <c r="B338" s="66"/>
      <c r="C338" s="66"/>
      <c r="D338" s="66">
        <v>84.156461719397271</v>
      </c>
      <c r="E338" s="66">
        <v>82.763088055829272</v>
      </c>
    </row>
    <row r="339" spans="1:5" x14ac:dyDescent="0.25">
      <c r="A339" s="57">
        <v>46660</v>
      </c>
      <c r="B339" s="66"/>
      <c r="C339" s="66"/>
      <c r="D339" s="66">
        <v>84.299188837604987</v>
      </c>
      <c r="E339" s="66">
        <v>82.900517949668895</v>
      </c>
    </row>
    <row r="340" spans="1:5" x14ac:dyDescent="0.25">
      <c r="A340" s="57">
        <v>46691</v>
      </c>
      <c r="B340" s="66"/>
      <c r="C340" s="66"/>
      <c r="D340" s="66">
        <v>84.441915955812703</v>
      </c>
      <c r="E340" s="66">
        <v>83.038176048813128</v>
      </c>
    </row>
    <row r="341" spans="1:5" x14ac:dyDescent="0.25">
      <c r="A341" s="57">
        <v>46721</v>
      </c>
      <c r="B341" s="66"/>
      <c r="C341" s="66"/>
      <c r="D341" s="66">
        <v>84.58464307402042</v>
      </c>
      <c r="E341" s="66">
        <v>83.176062732201814</v>
      </c>
    </row>
    <row r="342" spans="1:5" x14ac:dyDescent="0.25">
      <c r="A342" s="57">
        <v>46752</v>
      </c>
      <c r="B342" s="66"/>
      <c r="C342" s="66"/>
      <c r="D342" s="66">
        <v>84.727370192228136</v>
      </c>
      <c r="E342" s="66">
        <v>83.314178379404026</v>
      </c>
    </row>
    <row r="343" spans="1:5" x14ac:dyDescent="0.25">
      <c r="A343" s="57">
        <v>46783</v>
      </c>
      <c r="B343" s="66"/>
      <c r="C343" s="66"/>
      <c r="D343" s="66">
        <v>84.870097310435852</v>
      </c>
      <c r="E343" s="66">
        <v>83.452523370619105</v>
      </c>
    </row>
    <row r="344" spans="1:5" x14ac:dyDescent="0.25">
      <c r="A344" s="57">
        <v>46812</v>
      </c>
      <c r="B344" s="66"/>
      <c r="C344" s="66"/>
      <c r="D344" s="66">
        <v>85.012824428643569</v>
      </c>
      <c r="E344" s="66">
        <v>83.591098086677746</v>
      </c>
    </row>
    <row r="345" spans="1:5" x14ac:dyDescent="0.25">
      <c r="A345" s="57">
        <v>46843</v>
      </c>
      <c r="B345" s="66"/>
      <c r="C345" s="66"/>
      <c r="D345" s="66">
        <v>85.155551546851285</v>
      </c>
      <c r="E345" s="66">
        <v>83.729902909043005</v>
      </c>
    </row>
    <row r="346" spans="1:5" x14ac:dyDescent="0.25">
      <c r="A346" s="57">
        <v>46873</v>
      </c>
      <c r="B346" s="66"/>
      <c r="C346" s="66"/>
      <c r="D346" s="66">
        <v>85.298278665059001</v>
      </c>
      <c r="E346" s="66">
        <v>83.868938219811369</v>
      </c>
    </row>
    <row r="347" spans="1:5" x14ac:dyDescent="0.25">
      <c r="A347" s="57">
        <v>46904</v>
      </c>
      <c r="B347" s="66"/>
      <c r="C347" s="66"/>
      <c r="D347" s="66">
        <v>85.441005783266718</v>
      </c>
      <c r="E347" s="66">
        <v>84.008204401713797</v>
      </c>
    </row>
    <row r="348" spans="1:5" x14ac:dyDescent="0.25">
      <c r="A348" s="57">
        <v>46934</v>
      </c>
      <c r="B348" s="66"/>
      <c r="C348" s="66"/>
      <c r="D348" s="66">
        <v>85.583732901474434</v>
      </c>
      <c r="E348" s="66">
        <v>84.147701838116802</v>
      </c>
    </row>
    <row r="349" spans="1:5" x14ac:dyDescent="0.25">
      <c r="A349" s="57">
        <v>46965</v>
      </c>
      <c r="B349" s="66"/>
      <c r="C349" s="66"/>
      <c r="D349" s="66">
        <v>85.72646001968215</v>
      </c>
      <c r="E349" s="66">
        <v>84.284700945526865</v>
      </c>
    </row>
    <row r="350" spans="1:5" x14ac:dyDescent="0.25">
      <c r="A350" s="57">
        <v>46996</v>
      </c>
      <c r="B350" s="66"/>
      <c r="C350" s="66"/>
      <c r="D350" s="66">
        <v>85.869187137889867</v>
      </c>
      <c r="E350" s="66">
        <v>84.421923098308582</v>
      </c>
    </row>
    <row r="351" spans="1:5" x14ac:dyDescent="0.25">
      <c r="A351" s="57">
        <v>47026</v>
      </c>
      <c r="B351" s="66"/>
      <c r="C351" s="66"/>
      <c r="D351" s="66">
        <v>86.011914256097583</v>
      </c>
      <c r="E351" s="66">
        <v>84.559368659597453</v>
      </c>
    </row>
    <row r="352" spans="1:5" x14ac:dyDescent="0.25">
      <c r="A352" s="57">
        <v>47057</v>
      </c>
      <c r="B352" s="66"/>
      <c r="C352" s="66"/>
      <c r="D352" s="66">
        <v>86.154641374305299</v>
      </c>
      <c r="E352" s="66">
        <v>84.69703799312019</v>
      </c>
    </row>
    <row r="353" spans="1:5" x14ac:dyDescent="0.25">
      <c r="A353" s="57">
        <v>47087</v>
      </c>
      <c r="B353" s="66"/>
      <c r="C353" s="66"/>
      <c r="D353" s="66">
        <v>86.297368492513016</v>
      </c>
      <c r="E353" s="66">
        <v>84.834931463195659</v>
      </c>
    </row>
    <row r="354" spans="1:5" x14ac:dyDescent="0.25">
      <c r="A354" s="57">
        <v>47118</v>
      </c>
      <c r="B354" s="66"/>
      <c r="C354" s="66"/>
      <c r="D354" s="66">
        <v>86.440095610720732</v>
      </c>
      <c r="E354" s="66">
        <v>84.97304943473587</v>
      </c>
    </row>
    <row r="355" spans="1:5" x14ac:dyDescent="0.25">
      <c r="A355" s="57">
        <v>47149</v>
      </c>
      <c r="B355" s="66"/>
      <c r="C355" s="66"/>
      <c r="D355" s="66">
        <v>86.582822728928448</v>
      </c>
      <c r="E355" s="66">
        <v>85.111392273246963</v>
      </c>
    </row>
    <row r="356" spans="1:5" x14ac:dyDescent="0.25">
      <c r="A356" s="57">
        <v>47177</v>
      </c>
      <c r="B356" s="66"/>
      <c r="C356" s="66"/>
      <c r="D356" s="66">
        <v>86.725549847136165</v>
      </c>
      <c r="E356" s="66">
        <v>85.249960344830114</v>
      </c>
    </row>
    <row r="357" spans="1:5" x14ac:dyDescent="0.25">
      <c r="A357" s="57">
        <v>47208</v>
      </c>
      <c r="B357" s="66"/>
      <c r="C357" s="66"/>
      <c r="D357" s="66">
        <v>86.868276965343881</v>
      </c>
      <c r="E357" s="66">
        <v>85.388754016182574</v>
      </c>
    </row>
    <row r="358" spans="1:5" x14ac:dyDescent="0.25">
      <c r="A358" s="57">
        <v>47238</v>
      </c>
      <c r="B358" s="66"/>
      <c r="C358" s="66"/>
      <c r="D358" s="66">
        <v>87.011004083551597</v>
      </c>
      <c r="E358" s="66">
        <v>85.52777365459859</v>
      </c>
    </row>
    <row r="359" spans="1:5" x14ac:dyDescent="0.25">
      <c r="A359" s="57">
        <v>47269</v>
      </c>
      <c r="B359" s="66"/>
      <c r="C359" s="66"/>
      <c r="D359" s="66">
        <v>87.153731201759314</v>
      </c>
      <c r="E359" s="66">
        <v>85.667019627970404</v>
      </c>
    </row>
    <row r="360" spans="1:5" x14ac:dyDescent="0.25">
      <c r="A360" s="57">
        <v>47299</v>
      </c>
      <c r="B360" s="66"/>
      <c r="C360" s="66"/>
      <c r="D360" s="66">
        <v>87.29645831996703</v>
      </c>
      <c r="E360" s="66">
        <v>85.806492304789202</v>
      </c>
    </row>
    <row r="361" spans="1:5" x14ac:dyDescent="0.25">
      <c r="A361" s="57">
        <v>47330</v>
      </c>
      <c r="B361" s="66"/>
      <c r="C361" s="66"/>
      <c r="D361" s="66">
        <v>87.439185438174746</v>
      </c>
      <c r="E361" s="66">
        <v>85.94351496669799</v>
      </c>
    </row>
    <row r="362" spans="1:5" x14ac:dyDescent="0.25">
      <c r="A362" s="57">
        <v>47361</v>
      </c>
      <c r="B362" s="66"/>
      <c r="C362" s="66"/>
      <c r="D362" s="66">
        <v>87.581912556382463</v>
      </c>
      <c r="E362" s="66">
        <v>86.080756437339929</v>
      </c>
    </row>
    <row r="363" spans="1:5" x14ac:dyDescent="0.25">
      <c r="A363" s="57">
        <v>47391</v>
      </c>
      <c r="B363" s="66"/>
      <c r="C363" s="66"/>
      <c r="D363" s="66">
        <v>87.724639674590179</v>
      </c>
      <c r="E363" s="66">
        <v>86.218217066126272</v>
      </c>
    </row>
    <row r="364" spans="1:5" x14ac:dyDescent="0.25">
      <c r="A364" s="57">
        <v>47422</v>
      </c>
      <c r="B364" s="66"/>
      <c r="C364" s="66"/>
      <c r="D364" s="66">
        <v>87.867366792797895</v>
      </c>
      <c r="E364" s="66">
        <v>86.355897203026259</v>
      </c>
    </row>
    <row r="365" spans="1:5" x14ac:dyDescent="0.25">
      <c r="A365" s="57">
        <v>47452</v>
      </c>
      <c r="B365" s="66"/>
      <c r="C365" s="66"/>
      <c r="D365" s="66">
        <v>88.010093911005612</v>
      </c>
      <c r="E365" s="66">
        <v>86.493797198567975</v>
      </c>
    </row>
    <row r="366" spans="1:5" x14ac:dyDescent="0.25">
      <c r="A366" s="57">
        <v>47483</v>
      </c>
      <c r="B366" s="66"/>
      <c r="C366" s="66"/>
      <c r="D366" s="66">
        <v>88.152821029213328</v>
      </c>
      <c r="E366" s="66">
        <v>86.631917403839267</v>
      </c>
    </row>
    <row r="367" spans="1:5" x14ac:dyDescent="0.25">
      <c r="A367" s="57">
        <v>47514</v>
      </c>
      <c r="B367" s="66"/>
      <c r="C367" s="66"/>
      <c r="D367" s="66">
        <v>88.295548147421044</v>
      </c>
      <c r="E367" s="66">
        <v>86.770258170488631</v>
      </c>
    </row>
    <row r="368" spans="1:5" x14ac:dyDescent="0.25">
      <c r="A368" s="57">
        <v>47542</v>
      </c>
      <c r="B368" s="66"/>
      <c r="C368" s="66"/>
      <c r="D368" s="66">
        <v>88.438275265628761</v>
      </c>
      <c r="E368" s="66">
        <v>86.908819850726076</v>
      </c>
    </row>
    <row r="369" spans="1:5" x14ac:dyDescent="0.25">
      <c r="A369" s="57">
        <v>47573</v>
      </c>
      <c r="B369" s="66"/>
      <c r="C369" s="66"/>
      <c r="D369" s="66">
        <v>88.581002383836477</v>
      </c>
      <c r="E369" s="66">
        <v>87.047602797324089</v>
      </c>
    </row>
    <row r="370" spans="1:5" x14ac:dyDescent="0.25">
      <c r="A370" s="57">
        <v>47603</v>
      </c>
      <c r="B370" s="66"/>
      <c r="C370" s="66"/>
      <c r="D370" s="66">
        <v>88.723729502044193</v>
      </c>
      <c r="E370" s="66">
        <v>87.186607363618464</v>
      </c>
    </row>
    <row r="371" spans="1:5" x14ac:dyDescent="0.25">
      <c r="A371" s="57">
        <v>47634</v>
      </c>
      <c r="B371" s="66"/>
      <c r="C371" s="66"/>
      <c r="D371" s="66">
        <v>88.86645662025191</v>
      </c>
      <c r="E371" s="66">
        <v>87.325833903509235</v>
      </c>
    </row>
    <row r="372" spans="1:5" x14ac:dyDescent="0.25">
      <c r="A372" s="57">
        <v>47664</v>
      </c>
      <c r="B372" s="66"/>
      <c r="C372" s="66"/>
      <c r="D372" s="66">
        <v>89.009183738459626</v>
      </c>
      <c r="E372" s="66">
        <v>87.465282771461574</v>
      </c>
    </row>
    <row r="373" spans="1:5" x14ac:dyDescent="0.25">
      <c r="A373" s="57">
        <v>47695</v>
      </c>
      <c r="B373" s="66"/>
      <c r="C373" s="66"/>
      <c r="D373" s="66">
        <v>89.151910856667342</v>
      </c>
      <c r="E373" s="66">
        <v>87.602328105081668</v>
      </c>
    </row>
    <row r="374" spans="1:5" x14ac:dyDescent="0.25">
      <c r="A374" s="57">
        <v>47726</v>
      </c>
      <c r="B374" s="66"/>
      <c r="C374" s="66"/>
      <c r="D374" s="66">
        <v>89.294637974875059</v>
      </c>
      <c r="E374" s="66">
        <v>87.739588168739459</v>
      </c>
    </row>
    <row r="375" spans="1:5" x14ac:dyDescent="0.25">
      <c r="A375" s="57">
        <v>47756</v>
      </c>
      <c r="B375" s="66"/>
      <c r="C375" s="66"/>
      <c r="D375" s="66">
        <v>89.437365093082775</v>
      </c>
      <c r="E375" s="66">
        <v>87.877063298885588</v>
      </c>
    </row>
    <row r="376" spans="1:5" x14ac:dyDescent="0.25">
      <c r="A376" s="57">
        <v>47787</v>
      </c>
      <c r="B376" s="66"/>
      <c r="C376" s="66"/>
      <c r="D376" s="66">
        <v>89.580092211290491</v>
      </c>
      <c r="E376" s="66">
        <v>88.014753832497846</v>
      </c>
    </row>
    <row r="377" spans="1:5" x14ac:dyDescent="0.25">
      <c r="A377" s="57">
        <v>47817</v>
      </c>
      <c r="B377" s="66"/>
      <c r="C377" s="66"/>
      <c r="D377" s="66">
        <v>89.722819329498208</v>
      </c>
      <c r="E377" s="66">
        <v>88.152660107082042</v>
      </c>
    </row>
    <row r="378" spans="1:5" x14ac:dyDescent="0.25">
      <c r="A378" s="57">
        <v>47848</v>
      </c>
      <c r="B378" s="66"/>
      <c r="C378" s="66"/>
      <c r="D378" s="66">
        <v>89.865546447705924</v>
      </c>
      <c r="E378" s="66">
        <v>88.290782460672787</v>
      </c>
    </row>
    <row r="379" spans="1:5" x14ac:dyDescent="0.25">
      <c r="A379" s="57">
        <v>47879</v>
      </c>
      <c r="B379" s="66"/>
      <c r="C379" s="66"/>
      <c r="D379" s="66">
        <v>90.00827356591364</v>
      </c>
      <c r="E379" s="66">
        <v>88.429121231834344</v>
      </c>
    </row>
    <row r="380" spans="1:5" x14ac:dyDescent="0.25">
      <c r="A380" s="57">
        <v>47907</v>
      </c>
      <c r="B380" s="66"/>
      <c r="C380" s="66"/>
      <c r="D380" s="66">
        <v>90.151000684121357</v>
      </c>
      <c r="E380" s="66">
        <v>88.567676759661467</v>
      </c>
    </row>
    <row r="381" spans="1:5" x14ac:dyDescent="0.25">
      <c r="A381" s="57">
        <v>47938</v>
      </c>
      <c r="B381" s="66"/>
      <c r="C381" s="66"/>
      <c r="D381" s="66">
        <v>90.293727802329073</v>
      </c>
      <c r="E381" s="66">
        <v>88.706449383780225</v>
      </c>
    </row>
    <row r="382" spans="1:5" x14ac:dyDescent="0.25">
      <c r="A382" s="57">
        <v>47968</v>
      </c>
      <c r="B382" s="66"/>
      <c r="C382" s="66"/>
      <c r="D382" s="66">
        <v>90.436454920536789</v>
      </c>
      <c r="E382" s="66">
        <v>88.845439444348813</v>
      </c>
    </row>
    <row r="383" spans="1:5" x14ac:dyDescent="0.25">
      <c r="A383" s="57">
        <v>47999</v>
      </c>
      <c r="B383" s="66"/>
      <c r="C383" s="66"/>
      <c r="D383" s="66">
        <v>90.579182038744506</v>
      </c>
      <c r="E383" s="66">
        <v>88.984647282058418</v>
      </c>
    </row>
    <row r="384" spans="1:5" x14ac:dyDescent="0.25">
      <c r="A384" s="57">
        <v>48029</v>
      </c>
      <c r="B384" s="66"/>
      <c r="C384" s="66"/>
      <c r="D384" s="66">
        <v>90.721909156952222</v>
      </c>
      <c r="E384" s="66">
        <v>89.124073238134045</v>
      </c>
    </row>
    <row r="385" spans="1:5" x14ac:dyDescent="0.25">
      <c r="A385" s="57">
        <v>48060</v>
      </c>
      <c r="B385" s="66"/>
      <c r="C385" s="66"/>
      <c r="D385" s="57"/>
      <c r="E385" s="66">
        <v>89.261140409394386</v>
      </c>
    </row>
    <row r="386" spans="1:5" x14ac:dyDescent="0.25">
      <c r="A386" s="57">
        <v>48091</v>
      </c>
      <c r="B386" s="66"/>
      <c r="C386" s="66"/>
      <c r="D386" s="57"/>
      <c r="E386" s="66">
        <v>89.398418381269593</v>
      </c>
    </row>
    <row r="387" spans="1:5" x14ac:dyDescent="0.25">
      <c r="A387" s="57">
        <v>48121</v>
      </c>
      <c r="B387" s="66"/>
      <c r="C387" s="66"/>
      <c r="D387" s="57"/>
      <c r="E387" s="66">
        <v>89.535907477957636</v>
      </c>
    </row>
    <row r="388" spans="1:5" x14ac:dyDescent="0.25">
      <c r="A388" s="57">
        <v>48152</v>
      </c>
      <c r="B388" s="66"/>
      <c r="C388" s="66"/>
      <c r="D388" s="57"/>
      <c r="E388" s="66">
        <v>89.673608024155072</v>
      </c>
    </row>
    <row r="389" spans="1:5" x14ac:dyDescent="0.25">
      <c r="A389" s="57">
        <v>48182</v>
      </c>
      <c r="B389" s="66"/>
      <c r="C389" s="66"/>
      <c r="D389" s="57"/>
      <c r="E389" s="66">
        <v>89.811520345057843</v>
      </c>
    </row>
    <row r="390" spans="1:5" x14ac:dyDescent="0.25">
      <c r="A390" s="57">
        <v>48213</v>
      </c>
      <c r="B390" s="66"/>
      <c r="C390" s="66"/>
      <c r="D390" s="57"/>
      <c r="E390" s="66">
        <v>89.949644766362013</v>
      </c>
    </row>
    <row r="391" spans="1:5" x14ac:dyDescent="0.25">
      <c r="A391" s="57">
        <v>48244</v>
      </c>
      <c r="B391" s="66"/>
      <c r="C391" s="66"/>
      <c r="D391" s="57"/>
      <c r="E391" s="66">
        <v>90.08798161426455</v>
      </c>
    </row>
    <row r="392" spans="1:5" x14ac:dyDescent="0.25">
      <c r="A392" s="57">
        <v>48273</v>
      </c>
      <c r="B392" s="66"/>
      <c r="C392" s="66"/>
      <c r="D392" s="57"/>
      <c r="E392" s="66">
        <v>90.226531215464078</v>
      </c>
    </row>
    <row r="393" spans="1:5" x14ac:dyDescent="0.25">
      <c r="A393" s="57">
        <v>48304</v>
      </c>
      <c r="B393" s="66"/>
      <c r="C393" s="66"/>
      <c r="D393" s="57"/>
      <c r="E393" s="66">
        <v>90.365293897161678</v>
      </c>
    </row>
    <row r="394" spans="1:5" x14ac:dyDescent="0.25">
      <c r="A394" s="57">
        <v>48334</v>
      </c>
      <c r="B394" s="66"/>
      <c r="C394" s="66"/>
      <c r="D394" s="57"/>
      <c r="E394" s="66">
        <v>90.504269987061647</v>
      </c>
    </row>
    <row r="395" spans="1:5" x14ac:dyDescent="0.25">
      <c r="A395" s="57">
        <v>48365</v>
      </c>
      <c r="B395" s="66"/>
      <c r="C395" s="66"/>
      <c r="D395" s="57"/>
      <c r="E395" s="66">
        <v>90.643459813372246</v>
      </c>
    </row>
    <row r="396" spans="1:5" x14ac:dyDescent="0.25">
      <c r="A396" s="57">
        <v>48395</v>
      </c>
      <c r="B396" s="66"/>
      <c r="C396" s="66"/>
      <c r="D396" s="57"/>
      <c r="E396" s="66">
        <v>90.78286370480653</v>
      </c>
    </row>
    <row r="397" spans="1:5" x14ac:dyDescent="0.25">
      <c r="A397" s="2"/>
      <c r="B397" s="2"/>
      <c r="C397" s="2"/>
      <c r="D397" s="2"/>
      <c r="E397" s="2"/>
    </row>
    <row r="398" spans="1:5" x14ac:dyDescent="0.25">
      <c r="A398" s="2"/>
      <c r="B398" s="2"/>
      <c r="C398" s="2"/>
      <c r="D398" s="2"/>
      <c r="E398" s="2"/>
    </row>
    <row r="399" spans="1:5" x14ac:dyDescent="0.25">
      <c r="A399" s="2"/>
      <c r="B399" s="2"/>
      <c r="C399" s="2"/>
      <c r="D399" s="2"/>
      <c r="E399" s="2"/>
    </row>
    <row r="400" spans="1:5" x14ac:dyDescent="0.25">
      <c r="A400" s="2"/>
      <c r="B400" s="2"/>
      <c r="C400" s="2"/>
      <c r="D400" s="2"/>
      <c r="E400" s="2"/>
    </row>
    <row r="401" s="2" customFormat="1" x14ac:dyDescent="0.25"/>
    <row r="402" s="2" customFormat="1" x14ac:dyDescent="0.25"/>
    <row r="403" s="2" customFormat="1" x14ac:dyDescent="0.25"/>
    <row r="404" s="2" customFormat="1" x14ac:dyDescent="0.25"/>
    <row r="405" s="2" customFormat="1" x14ac:dyDescent="0.25"/>
    <row r="406" s="2" customFormat="1" x14ac:dyDescent="0.25"/>
    <row r="407" s="2" customFormat="1" x14ac:dyDescent="0.25"/>
    <row r="408" s="2" customFormat="1" x14ac:dyDescent="0.25"/>
    <row r="409" s="2" customFormat="1" x14ac:dyDescent="0.25"/>
    <row r="410" s="2" customFormat="1" x14ac:dyDescent="0.25"/>
    <row r="411" s="2" customFormat="1" x14ac:dyDescent="0.25"/>
    <row r="412" s="2" customFormat="1" x14ac:dyDescent="0.25"/>
    <row r="413" s="2" customFormat="1" x14ac:dyDescent="0.25"/>
    <row r="414" s="2" customFormat="1" x14ac:dyDescent="0.25"/>
    <row r="415" s="2" customFormat="1" x14ac:dyDescent="0.25"/>
    <row r="416"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row r="448" s="2" customFormat="1" x14ac:dyDescent="0.25"/>
    <row r="449" s="2" customFormat="1" x14ac:dyDescent="0.25"/>
    <row r="450" s="2" customFormat="1" x14ac:dyDescent="0.25"/>
    <row r="451" s="2" customFormat="1" x14ac:dyDescent="0.25"/>
    <row r="452" s="2" customFormat="1" x14ac:dyDescent="0.25"/>
    <row r="453" s="2" customFormat="1" x14ac:dyDescent="0.25"/>
    <row r="454" s="2" customFormat="1" x14ac:dyDescent="0.25"/>
    <row r="455" s="2" customFormat="1" x14ac:dyDescent="0.25"/>
    <row r="456" s="2" customFormat="1" x14ac:dyDescent="0.25"/>
    <row r="457" s="2" customFormat="1" x14ac:dyDescent="0.25"/>
    <row r="458" s="2" customFormat="1" x14ac:dyDescent="0.25"/>
    <row r="459" s="2" customFormat="1" x14ac:dyDescent="0.25"/>
    <row r="460" s="2" customFormat="1" x14ac:dyDescent="0.25"/>
    <row r="461" s="2" customFormat="1" x14ac:dyDescent="0.25"/>
    <row r="462" s="2" customFormat="1" x14ac:dyDescent="0.25"/>
    <row r="463" s="2" customFormat="1" x14ac:dyDescent="0.25"/>
    <row r="464" s="2" customFormat="1" x14ac:dyDescent="0.25"/>
    <row r="465" s="2" customFormat="1" x14ac:dyDescent="0.25"/>
    <row r="466" s="2" customFormat="1" x14ac:dyDescent="0.25"/>
    <row r="467" s="2" customFormat="1" x14ac:dyDescent="0.25"/>
    <row r="468" s="2" customFormat="1" x14ac:dyDescent="0.25"/>
    <row r="469" s="2" customFormat="1" x14ac:dyDescent="0.25"/>
    <row r="470" s="2" customFormat="1" x14ac:dyDescent="0.25"/>
    <row r="471" s="2" customFormat="1" x14ac:dyDescent="0.25"/>
    <row r="472" s="2" customFormat="1" x14ac:dyDescent="0.25"/>
    <row r="473" s="2" customFormat="1" x14ac:dyDescent="0.25"/>
    <row r="474" s="2" customFormat="1" x14ac:dyDescent="0.25"/>
    <row r="475" s="2" customFormat="1" x14ac:dyDescent="0.25"/>
    <row r="476" s="2" customFormat="1" x14ac:dyDescent="0.25"/>
    <row r="477" s="2" customFormat="1" x14ac:dyDescent="0.25"/>
    <row r="478" s="2" customFormat="1" x14ac:dyDescent="0.25"/>
    <row r="479" s="2" customFormat="1" x14ac:dyDescent="0.25"/>
    <row r="480" s="2" customFormat="1" x14ac:dyDescent="0.25"/>
    <row r="481" s="2" customFormat="1" x14ac:dyDescent="0.25"/>
    <row r="482" s="2" customFormat="1" x14ac:dyDescent="0.25"/>
    <row r="483" s="2" customFormat="1" x14ac:dyDescent="0.25"/>
    <row r="484" s="2" customFormat="1" x14ac:dyDescent="0.25"/>
    <row r="485" s="2" customFormat="1" x14ac:dyDescent="0.25"/>
    <row r="486" s="2" customFormat="1" x14ac:dyDescent="0.25"/>
    <row r="487" s="2" customFormat="1" x14ac:dyDescent="0.25"/>
    <row r="488" s="2" customFormat="1" x14ac:dyDescent="0.25"/>
    <row r="489" s="2" customFormat="1" x14ac:dyDescent="0.25"/>
    <row r="490" s="2" customFormat="1" x14ac:dyDescent="0.25"/>
    <row r="491" s="2" customFormat="1" x14ac:dyDescent="0.25"/>
    <row r="492" s="2" customFormat="1" x14ac:dyDescent="0.25"/>
    <row r="493" s="2" customFormat="1" x14ac:dyDescent="0.25"/>
    <row r="494" s="2" customFormat="1" x14ac:dyDescent="0.25"/>
    <row r="495" s="2" customFormat="1" x14ac:dyDescent="0.25"/>
    <row r="496" s="2" customFormat="1" x14ac:dyDescent="0.25"/>
    <row r="497" s="2" customFormat="1" x14ac:dyDescent="0.25"/>
    <row r="498" s="2" customFormat="1" x14ac:dyDescent="0.25"/>
    <row r="499" s="2" customFormat="1" x14ac:dyDescent="0.25"/>
    <row r="500" s="2" customFormat="1" x14ac:dyDescent="0.25"/>
    <row r="501" s="2" customFormat="1" x14ac:dyDescent="0.25"/>
    <row r="502" s="2" customFormat="1" x14ac:dyDescent="0.25"/>
    <row r="503" s="2" customFormat="1" x14ac:dyDescent="0.25"/>
    <row r="504" s="2" customFormat="1" x14ac:dyDescent="0.25"/>
    <row r="505" s="2" customFormat="1" x14ac:dyDescent="0.25"/>
    <row r="506" s="2" customFormat="1" x14ac:dyDescent="0.25"/>
    <row r="507" s="2" customFormat="1" x14ac:dyDescent="0.25"/>
    <row r="508" s="2" customFormat="1" x14ac:dyDescent="0.25"/>
    <row r="509" s="2" customFormat="1" x14ac:dyDescent="0.25"/>
    <row r="510" s="2" customFormat="1" x14ac:dyDescent="0.25"/>
    <row r="511" s="2" customFormat="1" x14ac:dyDescent="0.25"/>
    <row r="512" s="2" customFormat="1" x14ac:dyDescent="0.25"/>
    <row r="513" s="2" customFormat="1" x14ac:dyDescent="0.25"/>
    <row r="514" s="2" customFormat="1" x14ac:dyDescent="0.25"/>
    <row r="515" s="2" customFormat="1" x14ac:dyDescent="0.25"/>
    <row r="516" s="2" customFormat="1" x14ac:dyDescent="0.25"/>
    <row r="517" s="2" customFormat="1" x14ac:dyDescent="0.25"/>
    <row r="518" s="2" customFormat="1" x14ac:dyDescent="0.25"/>
    <row r="519" s="2" customFormat="1" x14ac:dyDescent="0.25"/>
    <row r="520" s="2" customFormat="1" x14ac:dyDescent="0.25"/>
    <row r="521" s="2" customFormat="1" x14ac:dyDescent="0.25"/>
    <row r="522" s="2" customFormat="1" x14ac:dyDescent="0.25"/>
    <row r="523" s="2" customFormat="1" x14ac:dyDescent="0.25"/>
    <row r="524" s="2" customFormat="1" x14ac:dyDescent="0.25"/>
    <row r="525" s="2" customFormat="1" x14ac:dyDescent="0.25"/>
    <row r="526" s="2" customFormat="1" x14ac:dyDescent="0.25"/>
    <row r="527" s="2" customFormat="1" x14ac:dyDescent="0.25"/>
    <row r="528" s="2" customFormat="1" x14ac:dyDescent="0.25"/>
    <row r="529" s="2" customFormat="1" x14ac:dyDescent="0.25"/>
    <row r="530" s="2" customFormat="1" x14ac:dyDescent="0.25"/>
    <row r="531" s="2" customFormat="1" x14ac:dyDescent="0.25"/>
    <row r="532" s="2" customFormat="1" x14ac:dyDescent="0.25"/>
    <row r="533" s="2" customFormat="1" x14ac:dyDescent="0.25"/>
    <row r="534" s="2" customFormat="1" x14ac:dyDescent="0.25"/>
    <row r="535" s="2" customFormat="1" x14ac:dyDescent="0.25"/>
    <row r="536" s="2" customFormat="1" x14ac:dyDescent="0.25"/>
    <row r="537" s="2" customFormat="1" x14ac:dyDescent="0.25"/>
    <row r="538" s="2" customFormat="1" x14ac:dyDescent="0.25"/>
    <row r="539" s="2" customFormat="1" x14ac:dyDescent="0.25"/>
    <row r="540" s="2" customFormat="1" x14ac:dyDescent="0.25"/>
    <row r="541" s="2" customFormat="1" x14ac:dyDescent="0.25"/>
    <row r="542" s="2" customFormat="1" x14ac:dyDescent="0.25"/>
    <row r="543" s="2" customFormat="1" x14ac:dyDescent="0.25"/>
    <row r="544" s="2" customFormat="1" x14ac:dyDescent="0.25"/>
    <row r="545" s="2" customFormat="1" x14ac:dyDescent="0.25"/>
    <row r="546" s="2" customFormat="1" x14ac:dyDescent="0.25"/>
    <row r="547" s="2" customFormat="1" x14ac:dyDescent="0.25"/>
    <row r="548" s="2" customFormat="1" x14ac:dyDescent="0.25"/>
    <row r="549" s="2" customFormat="1" x14ac:dyDescent="0.25"/>
    <row r="550" s="2" customFormat="1" x14ac:dyDescent="0.25"/>
    <row r="551" s="2" customFormat="1" x14ac:dyDescent="0.25"/>
    <row r="552" s="2" customFormat="1" x14ac:dyDescent="0.25"/>
    <row r="553" s="2" customFormat="1" x14ac:dyDescent="0.25"/>
    <row r="554" s="2" customFormat="1" x14ac:dyDescent="0.25"/>
    <row r="555" s="2" customFormat="1" x14ac:dyDescent="0.25"/>
    <row r="556" s="2" customFormat="1" x14ac:dyDescent="0.25"/>
  </sheetData>
  <mergeCells count="2">
    <mergeCell ref="B5:C5"/>
    <mergeCell ref="D5:E5"/>
  </mergeCells>
  <hyperlinks>
    <hyperlink ref="A2" location="Contents!A1" display="Back to contents page" xr:uid="{E386B502-C380-4DAB-A5DC-FD2675240A6A}"/>
    <hyperlink ref="A3" location="'Definitions and data notes'!A1" display="For more information on how to interpret these figures, please read the definitions and data notes" xr:uid="{1C5FE76E-CDEA-44E6-BF47-186AB3D19EB7}"/>
    <hyperlink ref="A3:C3" location="'Definitions &amp; data notes'!A1" display="For more information on how to interpret these figures, please read the definitions and data notes" xr:uid="{79B76E7F-49BF-4074-92A1-D09ED9120C89}"/>
  </hyperlinks>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EBDF4-369C-4EF4-AEAC-E95BB562CD28}">
  <dimension ref="A1:I530"/>
  <sheetViews>
    <sheetView zoomScaleNormal="100" workbookViewId="0">
      <pane xSplit="1" ySplit="6" topLeftCell="B7" activePane="bottomRight" state="frozen"/>
      <selection activeCell="H39" sqref="H39"/>
      <selection pane="topRight" activeCell="H39" sqref="H39"/>
      <selection pane="bottomLeft" activeCell="H39" sqref="H39"/>
      <selection pane="bottomRight"/>
    </sheetView>
  </sheetViews>
  <sheetFormatPr defaultColWidth="9.140625" defaultRowHeight="15" x14ac:dyDescent="0.25"/>
  <cols>
    <col min="1" max="1" width="10.7109375" style="1" bestFit="1" customWidth="1"/>
    <col min="2" max="3" width="16.7109375" style="48" customWidth="1"/>
    <col min="4" max="5" width="16.7109375" style="3" customWidth="1"/>
    <col min="6" max="16384" width="9.140625" style="2"/>
  </cols>
  <sheetData>
    <row r="1" spans="1:9" x14ac:dyDescent="0.25">
      <c r="A1" s="58" t="s">
        <v>105</v>
      </c>
      <c r="B1" s="58"/>
      <c r="C1" s="58"/>
      <c r="D1" s="2"/>
      <c r="E1" s="2"/>
    </row>
    <row r="2" spans="1:9" x14ac:dyDescent="0.25">
      <c r="A2" s="59" t="s">
        <v>47</v>
      </c>
      <c r="B2" s="59"/>
      <c r="C2" s="59"/>
      <c r="D2" s="59"/>
      <c r="E2" s="59"/>
    </row>
    <row r="3" spans="1:9" x14ac:dyDescent="0.25">
      <c r="A3" s="59" t="s">
        <v>91</v>
      </c>
      <c r="B3" s="59"/>
      <c r="C3" s="59"/>
      <c r="D3" s="2"/>
      <c r="E3" s="2"/>
    </row>
    <row r="4" spans="1:9" x14ac:dyDescent="0.25">
      <c r="A4" s="2"/>
      <c r="B4" s="2"/>
      <c r="C4" s="2"/>
      <c r="D4" s="67" t="s">
        <v>139</v>
      </c>
      <c r="E4" s="2"/>
    </row>
    <row r="5" spans="1:9" x14ac:dyDescent="0.25">
      <c r="A5" s="65"/>
      <c r="B5" s="92" t="s">
        <v>6</v>
      </c>
      <c r="C5" s="92"/>
      <c r="D5" s="92" t="s">
        <v>7</v>
      </c>
      <c r="E5" s="92"/>
    </row>
    <row r="6" spans="1:9" ht="29.25" customHeight="1" x14ac:dyDescent="0.25">
      <c r="A6" s="60" t="s">
        <v>0</v>
      </c>
      <c r="B6" s="62" t="s">
        <v>106</v>
      </c>
      <c r="C6" s="62" t="s">
        <v>107</v>
      </c>
      <c r="D6" s="62" t="s">
        <v>108</v>
      </c>
      <c r="E6" s="62" t="s">
        <v>109</v>
      </c>
      <c r="G6" s="93" t="s">
        <v>110</v>
      </c>
      <c r="H6" s="93"/>
      <c r="I6" s="93"/>
    </row>
    <row r="7" spans="1:9" x14ac:dyDescent="0.25">
      <c r="A7" s="57">
        <v>36556</v>
      </c>
      <c r="B7" s="63">
        <v>0.89182574645129709</v>
      </c>
      <c r="C7" s="63"/>
      <c r="D7" s="63"/>
      <c r="E7" s="63"/>
    </row>
    <row r="8" spans="1:9" x14ac:dyDescent="0.25">
      <c r="A8" s="57">
        <v>36585</v>
      </c>
      <c r="B8" s="63">
        <v>0.82024205030849551</v>
      </c>
      <c r="C8" s="63"/>
      <c r="D8" s="63"/>
      <c r="E8" s="63"/>
    </row>
    <row r="9" spans="1:9" x14ac:dyDescent="0.25">
      <c r="A9" s="57">
        <v>36616</v>
      </c>
      <c r="B9" s="63">
        <v>0.77556475254354196</v>
      </c>
      <c r="C9" s="63"/>
      <c r="D9" s="63"/>
      <c r="E9" s="63"/>
    </row>
    <row r="10" spans="1:9" x14ac:dyDescent="0.25">
      <c r="A10" s="57">
        <v>36646</v>
      </c>
      <c r="B10" s="63">
        <v>0.73168272462469186</v>
      </c>
      <c r="C10" s="63"/>
      <c r="D10" s="63"/>
      <c r="E10" s="63"/>
    </row>
    <row r="11" spans="1:9" x14ac:dyDescent="0.25">
      <c r="A11" s="57">
        <v>36677</v>
      </c>
      <c r="B11" s="63">
        <v>0.72826263611246544</v>
      </c>
      <c r="C11" s="63"/>
      <c r="D11" s="63"/>
      <c r="E11" s="63"/>
    </row>
    <row r="12" spans="1:9" x14ac:dyDescent="0.25">
      <c r="A12" s="57">
        <v>36707</v>
      </c>
      <c r="B12" s="63">
        <v>0.70399161498820861</v>
      </c>
      <c r="C12" s="63"/>
      <c r="D12" s="63"/>
      <c r="E12" s="63"/>
    </row>
    <row r="13" spans="1:9" x14ac:dyDescent="0.25">
      <c r="A13" s="57">
        <v>36738</v>
      </c>
      <c r="B13" s="63">
        <v>0.70803635067712045</v>
      </c>
      <c r="C13" s="63"/>
      <c r="D13" s="63"/>
      <c r="E13" s="63"/>
    </row>
    <row r="14" spans="1:9" x14ac:dyDescent="0.25">
      <c r="A14" s="57">
        <v>36769</v>
      </c>
      <c r="B14" s="63">
        <v>0.70331983805668019</v>
      </c>
      <c r="C14" s="63"/>
      <c r="D14" s="63"/>
      <c r="E14" s="63"/>
    </row>
    <row r="15" spans="1:9" x14ac:dyDescent="0.25">
      <c r="A15" s="57">
        <v>36799</v>
      </c>
      <c r="B15" s="63">
        <v>0.69465220643231118</v>
      </c>
      <c r="C15" s="63"/>
      <c r="D15" s="63"/>
      <c r="E15" s="63"/>
    </row>
    <row r="16" spans="1:9" x14ac:dyDescent="0.25">
      <c r="A16" s="57">
        <v>36830</v>
      </c>
      <c r="B16" s="63">
        <v>0.70190920661858291</v>
      </c>
      <c r="C16" s="63"/>
      <c r="D16" s="63"/>
      <c r="E16" s="63"/>
    </row>
    <row r="17" spans="1:5" x14ac:dyDescent="0.25">
      <c r="A17" s="57">
        <v>36860</v>
      </c>
      <c r="B17" s="63">
        <v>0.69902668232924992</v>
      </c>
      <c r="C17" s="63"/>
      <c r="D17" s="63"/>
      <c r="E17" s="63"/>
    </row>
    <row r="18" spans="1:5" x14ac:dyDescent="0.25">
      <c r="A18" s="57">
        <v>36891</v>
      </c>
      <c r="B18" s="63">
        <v>0.6812672762066766</v>
      </c>
      <c r="C18" s="63">
        <v>0.72892286970645326</v>
      </c>
      <c r="D18" s="63"/>
      <c r="E18" s="63"/>
    </row>
    <row r="19" spans="1:5" x14ac:dyDescent="0.25">
      <c r="A19" s="57">
        <v>36922</v>
      </c>
      <c r="B19" s="63">
        <v>0.7317098127494116</v>
      </c>
      <c r="C19" s="63">
        <v>0.7214440277531784</v>
      </c>
      <c r="D19" s="63"/>
      <c r="E19" s="63"/>
    </row>
    <row r="20" spans="1:5" x14ac:dyDescent="0.25">
      <c r="A20" s="57">
        <v>36950</v>
      </c>
      <c r="B20" s="63">
        <v>0.70007690335811334</v>
      </c>
      <c r="C20" s="63">
        <v>0.71331140054381303</v>
      </c>
      <c r="D20" s="63"/>
      <c r="E20" s="63"/>
    </row>
    <row r="21" spans="1:5" x14ac:dyDescent="0.25">
      <c r="A21" s="57">
        <v>36981</v>
      </c>
      <c r="B21" s="63">
        <v>0.69412030414815928</v>
      </c>
      <c r="C21" s="63">
        <v>0.70606516885602177</v>
      </c>
      <c r="D21" s="63"/>
      <c r="E21" s="63"/>
    </row>
    <row r="22" spans="1:5" x14ac:dyDescent="0.25">
      <c r="A22" s="57">
        <v>37011</v>
      </c>
      <c r="B22" s="63">
        <v>0.70127487847381453</v>
      </c>
      <c r="C22" s="63">
        <v>0.70401181321091255</v>
      </c>
      <c r="D22" s="63"/>
      <c r="E22" s="63"/>
    </row>
    <row r="23" spans="1:5" x14ac:dyDescent="0.25">
      <c r="A23" s="57">
        <v>37042</v>
      </c>
      <c r="B23" s="63">
        <v>0.6887417218543046</v>
      </c>
      <c r="C23" s="63">
        <v>0.70033494657493611</v>
      </c>
      <c r="D23" s="63"/>
      <c r="E23" s="63"/>
    </row>
    <row r="24" spans="1:5" x14ac:dyDescent="0.25">
      <c r="A24" s="57">
        <v>37072</v>
      </c>
      <c r="B24" s="63">
        <v>0.67969361998433286</v>
      </c>
      <c r="C24" s="63">
        <v>0.69831707299433721</v>
      </c>
      <c r="D24" s="63"/>
      <c r="E24" s="63"/>
    </row>
    <row r="25" spans="1:5" x14ac:dyDescent="0.25">
      <c r="A25" s="57">
        <v>37103</v>
      </c>
      <c r="B25" s="63">
        <v>0.7003920900102284</v>
      </c>
      <c r="C25" s="63">
        <v>0.69770642532371607</v>
      </c>
      <c r="D25" s="63"/>
      <c r="E25" s="63"/>
    </row>
    <row r="26" spans="1:5" x14ac:dyDescent="0.25">
      <c r="A26" s="57">
        <v>37134</v>
      </c>
      <c r="B26" s="63">
        <v>0.71119385617872932</v>
      </c>
      <c r="C26" s="63">
        <v>0.69845679012345674</v>
      </c>
      <c r="D26" s="63"/>
      <c r="E26" s="63"/>
    </row>
    <row r="27" spans="1:5" x14ac:dyDescent="0.25">
      <c r="A27" s="57">
        <v>37164</v>
      </c>
      <c r="B27" s="63">
        <v>0.68927519711218765</v>
      </c>
      <c r="C27" s="63">
        <v>0.69805463129981105</v>
      </c>
      <c r="D27" s="63"/>
      <c r="E27" s="63"/>
    </row>
    <row r="28" spans="1:5" x14ac:dyDescent="0.25">
      <c r="A28" s="57">
        <v>37195</v>
      </c>
      <c r="B28" s="63">
        <v>0.69830508474576269</v>
      </c>
      <c r="C28" s="63">
        <v>0.69774945029676794</v>
      </c>
      <c r="D28" s="63"/>
      <c r="E28" s="63"/>
    </row>
    <row r="29" spans="1:5" x14ac:dyDescent="0.25">
      <c r="A29" s="57">
        <v>37225</v>
      </c>
      <c r="B29" s="63">
        <v>0.69127880704925437</v>
      </c>
      <c r="C29" s="63">
        <v>0.69712174560598061</v>
      </c>
      <c r="D29" s="63"/>
      <c r="E29" s="63"/>
    </row>
    <row r="30" spans="1:5" x14ac:dyDescent="0.25">
      <c r="A30" s="57">
        <v>37256</v>
      </c>
      <c r="B30" s="63">
        <v>0.68760611205432942</v>
      </c>
      <c r="C30" s="63">
        <v>0.69755152496548134</v>
      </c>
      <c r="D30" s="63"/>
      <c r="E30" s="63"/>
    </row>
    <row r="31" spans="1:5" x14ac:dyDescent="0.25">
      <c r="A31" s="57">
        <v>37287</v>
      </c>
      <c r="B31" s="63">
        <v>0.74465536306671576</v>
      </c>
      <c r="C31" s="63">
        <v>0.69882361380101854</v>
      </c>
      <c r="D31" s="63"/>
      <c r="E31" s="63"/>
    </row>
    <row r="32" spans="1:5" x14ac:dyDescent="0.25">
      <c r="A32" s="57">
        <v>37315</v>
      </c>
      <c r="B32" s="63">
        <v>0.69156732891832229</v>
      </c>
      <c r="C32" s="63">
        <v>0.69812704988779561</v>
      </c>
      <c r="D32" s="63"/>
      <c r="E32" s="63"/>
    </row>
    <row r="33" spans="1:5" x14ac:dyDescent="0.25">
      <c r="A33" s="57">
        <v>37346</v>
      </c>
      <c r="B33" s="63">
        <v>0.67650282438242981</v>
      </c>
      <c r="C33" s="63">
        <v>0.6966499527650607</v>
      </c>
      <c r="D33" s="63"/>
      <c r="E33" s="63"/>
    </row>
    <row r="34" spans="1:5" x14ac:dyDescent="0.25">
      <c r="A34" s="57">
        <v>37376</v>
      </c>
      <c r="B34" s="63">
        <v>0.67955445088833655</v>
      </c>
      <c r="C34" s="63">
        <v>0.69493348840590241</v>
      </c>
      <c r="D34" s="63"/>
      <c r="E34" s="63"/>
    </row>
    <row r="35" spans="1:5" x14ac:dyDescent="0.25">
      <c r="A35" s="57">
        <v>37407</v>
      </c>
      <c r="B35" s="63">
        <v>0.68045112781954886</v>
      </c>
      <c r="C35" s="63">
        <v>0.6942026545238914</v>
      </c>
      <c r="D35" s="63"/>
      <c r="E35" s="63"/>
    </row>
    <row r="36" spans="1:5" x14ac:dyDescent="0.25">
      <c r="A36" s="57">
        <v>37437</v>
      </c>
      <c r="B36" s="63">
        <v>0.68627269359021859</v>
      </c>
      <c r="C36" s="63">
        <v>0.69479927007299269</v>
      </c>
      <c r="D36" s="63"/>
      <c r="E36" s="63"/>
    </row>
    <row r="37" spans="1:5" x14ac:dyDescent="0.25">
      <c r="A37" s="57">
        <v>37468</v>
      </c>
      <c r="B37" s="63">
        <v>0.6810208596713021</v>
      </c>
      <c r="C37" s="63">
        <v>0.69304528312918412</v>
      </c>
      <c r="D37" s="63"/>
      <c r="E37" s="63"/>
    </row>
    <row r="38" spans="1:5" x14ac:dyDescent="0.25">
      <c r="A38" s="57">
        <v>37499</v>
      </c>
      <c r="B38" s="63">
        <v>0.68273866923818705</v>
      </c>
      <c r="C38" s="63">
        <v>0.69038942374670964</v>
      </c>
      <c r="D38" s="63"/>
      <c r="E38" s="63"/>
    </row>
    <row r="39" spans="1:5" x14ac:dyDescent="0.25">
      <c r="A39" s="57">
        <v>37529</v>
      </c>
      <c r="B39" s="63">
        <v>0.68979033728350048</v>
      </c>
      <c r="C39" s="63">
        <v>0.69042711804946499</v>
      </c>
      <c r="D39" s="63"/>
      <c r="E39" s="63"/>
    </row>
    <row r="40" spans="1:5" x14ac:dyDescent="0.25">
      <c r="A40" s="57">
        <v>37560</v>
      </c>
      <c r="B40" s="63">
        <v>0.68592385033789349</v>
      </c>
      <c r="C40" s="63">
        <v>0.68935096749733882</v>
      </c>
      <c r="D40" s="63"/>
      <c r="E40" s="63"/>
    </row>
    <row r="41" spans="1:5" x14ac:dyDescent="0.25">
      <c r="A41" s="57">
        <v>37590</v>
      </c>
      <c r="B41" s="63">
        <v>0.69357959542656111</v>
      </c>
      <c r="C41" s="63">
        <v>0.68954555043902721</v>
      </c>
      <c r="D41" s="63"/>
      <c r="E41" s="63"/>
    </row>
    <row r="42" spans="1:5" x14ac:dyDescent="0.25">
      <c r="A42" s="57">
        <v>37621</v>
      </c>
      <c r="B42" s="63">
        <v>0.69151118491745633</v>
      </c>
      <c r="C42" s="63">
        <v>0.68982325204663142</v>
      </c>
      <c r="D42" s="63"/>
      <c r="E42" s="63"/>
    </row>
    <row r="43" spans="1:5" x14ac:dyDescent="0.25">
      <c r="A43" s="57">
        <v>37652</v>
      </c>
      <c r="B43" s="63">
        <v>0.7384533238408828</v>
      </c>
      <c r="C43" s="63">
        <v>0.68947288711317534</v>
      </c>
      <c r="D43" s="63"/>
      <c r="E43" s="63"/>
    </row>
    <row r="44" spans="1:5" x14ac:dyDescent="0.25">
      <c r="A44" s="57">
        <v>37680</v>
      </c>
      <c r="B44" s="63">
        <v>0.67690311418685123</v>
      </c>
      <c r="C44" s="63">
        <v>0.68825596129478173</v>
      </c>
      <c r="D44" s="63"/>
      <c r="E44" s="63"/>
    </row>
    <row r="45" spans="1:5" x14ac:dyDescent="0.25">
      <c r="A45" s="57">
        <v>37711</v>
      </c>
      <c r="B45" s="63">
        <v>0.66809224318658278</v>
      </c>
      <c r="C45" s="63">
        <v>0.68752878526194583</v>
      </c>
      <c r="D45" s="63"/>
      <c r="E45" s="63"/>
    </row>
    <row r="46" spans="1:5" x14ac:dyDescent="0.25">
      <c r="A46" s="57">
        <v>37741</v>
      </c>
      <c r="B46" s="63">
        <v>0.69894114280263286</v>
      </c>
      <c r="C46" s="63">
        <v>0.68901717419541064</v>
      </c>
      <c r="D46" s="63"/>
      <c r="E46" s="63"/>
    </row>
    <row r="47" spans="1:5" x14ac:dyDescent="0.25">
      <c r="A47" s="57">
        <v>37772</v>
      </c>
      <c r="B47" s="63">
        <v>0.68168972185036447</v>
      </c>
      <c r="C47" s="63">
        <v>0.68909506096597684</v>
      </c>
      <c r="D47" s="63"/>
      <c r="E47" s="63"/>
    </row>
    <row r="48" spans="1:5" x14ac:dyDescent="0.25">
      <c r="A48" s="57">
        <v>37802</v>
      </c>
      <c r="B48" s="63">
        <v>0.68363844393592677</v>
      </c>
      <c r="C48" s="63">
        <v>0.68883708368278151</v>
      </c>
      <c r="D48" s="63"/>
      <c r="E48" s="63"/>
    </row>
    <row r="49" spans="1:5" x14ac:dyDescent="0.25">
      <c r="A49" s="57">
        <v>37833</v>
      </c>
      <c r="B49" s="63">
        <v>0.69061176814133451</v>
      </c>
      <c r="C49" s="63">
        <v>0.68970650486806828</v>
      </c>
      <c r="D49" s="63"/>
      <c r="E49" s="63"/>
    </row>
    <row r="50" spans="1:5" x14ac:dyDescent="0.25">
      <c r="A50" s="57">
        <v>37864</v>
      </c>
      <c r="B50" s="63">
        <v>0.68861887403807209</v>
      </c>
      <c r="C50" s="63">
        <v>0.69022387585515499</v>
      </c>
      <c r="D50" s="63"/>
      <c r="E50" s="63"/>
    </row>
    <row r="51" spans="1:5" x14ac:dyDescent="0.25">
      <c r="A51" s="57">
        <v>37894</v>
      </c>
      <c r="B51" s="63">
        <v>0.68825140770050219</v>
      </c>
      <c r="C51" s="63">
        <v>0.69007669682156692</v>
      </c>
      <c r="D51" s="63"/>
      <c r="E51" s="63"/>
    </row>
    <row r="52" spans="1:5" x14ac:dyDescent="0.25">
      <c r="A52" s="57">
        <v>37925</v>
      </c>
      <c r="B52" s="63">
        <v>0.6857620906700661</v>
      </c>
      <c r="C52" s="63">
        <v>0.69005061360327258</v>
      </c>
      <c r="D52" s="63"/>
      <c r="E52" s="63"/>
    </row>
    <row r="53" spans="1:5" x14ac:dyDescent="0.25">
      <c r="A53" s="57">
        <v>37955</v>
      </c>
      <c r="B53" s="63">
        <v>0.67916891527253098</v>
      </c>
      <c r="C53" s="63">
        <v>0.68893164233424553</v>
      </c>
      <c r="D53" s="63"/>
      <c r="E53" s="63"/>
    </row>
    <row r="54" spans="1:5" x14ac:dyDescent="0.25">
      <c r="A54" s="57">
        <v>37986</v>
      </c>
      <c r="B54" s="63">
        <v>0.67566367752818968</v>
      </c>
      <c r="C54" s="63">
        <v>0.68771895947697992</v>
      </c>
      <c r="D54" s="63"/>
      <c r="E54" s="63"/>
    </row>
    <row r="55" spans="1:5" x14ac:dyDescent="0.25">
      <c r="A55" s="57">
        <v>38017</v>
      </c>
      <c r="B55" s="63">
        <v>0.65948691007792659</v>
      </c>
      <c r="C55" s="63">
        <v>0.68157147973661736</v>
      </c>
      <c r="D55" s="63"/>
      <c r="E55" s="63"/>
    </row>
    <row r="56" spans="1:5" x14ac:dyDescent="0.25">
      <c r="A56" s="57">
        <v>38046</v>
      </c>
      <c r="B56" s="63">
        <v>0.67860392027127614</v>
      </c>
      <c r="C56" s="63">
        <v>0.68169559220142872</v>
      </c>
      <c r="D56" s="63"/>
      <c r="E56" s="63"/>
    </row>
    <row r="57" spans="1:5" x14ac:dyDescent="0.25">
      <c r="A57" s="57">
        <v>38077</v>
      </c>
      <c r="B57" s="63">
        <v>0.68009396807849098</v>
      </c>
      <c r="C57" s="63">
        <v>0.68263335738903463</v>
      </c>
      <c r="D57" s="63"/>
      <c r="E57" s="63"/>
    </row>
    <row r="58" spans="1:5" x14ac:dyDescent="0.25">
      <c r="A58" s="57">
        <v>38107</v>
      </c>
      <c r="B58" s="63">
        <v>0.6850689064666069</v>
      </c>
      <c r="C58" s="63">
        <v>0.6816930695048885</v>
      </c>
      <c r="D58" s="63"/>
      <c r="E58" s="63"/>
    </row>
    <row r="59" spans="1:5" x14ac:dyDescent="0.25">
      <c r="A59" s="57">
        <v>38138</v>
      </c>
      <c r="B59" s="63">
        <v>0.66815866646087363</v>
      </c>
      <c r="C59" s="63">
        <v>0.68052073094899002</v>
      </c>
      <c r="D59" s="63"/>
      <c r="E59" s="63"/>
    </row>
    <row r="60" spans="1:5" x14ac:dyDescent="0.25">
      <c r="A60" s="57">
        <v>38168</v>
      </c>
      <c r="B60" s="63">
        <v>0.6818837827573111</v>
      </c>
      <c r="C60" s="63">
        <v>0.68038647599808622</v>
      </c>
      <c r="D60" s="63"/>
      <c r="E60" s="63"/>
    </row>
    <row r="61" spans="1:5" x14ac:dyDescent="0.25">
      <c r="A61" s="57">
        <v>38199</v>
      </c>
      <c r="B61" s="63">
        <v>0.67803030303030298</v>
      </c>
      <c r="C61" s="63">
        <v>0.67924742529687565</v>
      </c>
      <c r="D61" s="63"/>
      <c r="E61" s="63"/>
    </row>
    <row r="62" spans="1:5" x14ac:dyDescent="0.25">
      <c r="A62" s="57">
        <v>38230</v>
      </c>
      <c r="B62" s="63">
        <v>0.67848120077277452</v>
      </c>
      <c r="C62" s="63">
        <v>0.6784120817560445</v>
      </c>
      <c r="D62" s="63"/>
      <c r="E62" s="63"/>
    </row>
    <row r="63" spans="1:5" x14ac:dyDescent="0.25">
      <c r="A63" s="57">
        <v>38260</v>
      </c>
      <c r="B63" s="63">
        <v>0.69578544061302683</v>
      </c>
      <c r="C63" s="63">
        <v>0.67905828971720827</v>
      </c>
      <c r="D63" s="63"/>
      <c r="E63" s="63"/>
    </row>
    <row r="64" spans="1:5" x14ac:dyDescent="0.25">
      <c r="A64" s="57">
        <v>38291</v>
      </c>
      <c r="B64" s="63">
        <v>0.68437552957125913</v>
      </c>
      <c r="C64" s="63">
        <v>0.67891571887625168</v>
      </c>
      <c r="D64" s="63"/>
      <c r="E64" s="63"/>
    </row>
    <row r="65" spans="1:5" x14ac:dyDescent="0.25">
      <c r="A65" s="57">
        <v>38321</v>
      </c>
      <c r="B65" s="63">
        <v>0.67743445692883897</v>
      </c>
      <c r="C65" s="63">
        <v>0.67877201771964979</v>
      </c>
      <c r="D65" s="63"/>
      <c r="E65" s="63"/>
    </row>
    <row r="66" spans="1:5" x14ac:dyDescent="0.25">
      <c r="A66" s="57">
        <v>38352</v>
      </c>
      <c r="B66" s="63">
        <v>0.68802252926163865</v>
      </c>
      <c r="C66" s="63">
        <v>0.67969511713088615</v>
      </c>
      <c r="D66" s="63"/>
      <c r="E66" s="63"/>
    </row>
    <row r="67" spans="1:5" x14ac:dyDescent="0.25">
      <c r="A67" s="57">
        <v>38383</v>
      </c>
      <c r="B67" s="63">
        <v>0.69240127269324347</v>
      </c>
      <c r="C67" s="63">
        <v>0.68212179185891797</v>
      </c>
      <c r="D67" s="63"/>
      <c r="E67" s="63"/>
    </row>
    <row r="68" spans="1:5" x14ac:dyDescent="0.25">
      <c r="A68" s="57">
        <v>38411</v>
      </c>
      <c r="B68" s="63">
        <v>0.6878594745841754</v>
      </c>
      <c r="C68" s="63">
        <v>0.6828881161252931</v>
      </c>
      <c r="D68" s="63"/>
      <c r="E68" s="63"/>
    </row>
    <row r="69" spans="1:5" x14ac:dyDescent="0.25">
      <c r="A69" s="57">
        <v>38442</v>
      </c>
      <c r="B69" s="63">
        <v>0.68424715799242131</v>
      </c>
      <c r="C69" s="63">
        <v>0.68327411606584432</v>
      </c>
      <c r="D69" s="63"/>
      <c r="E69" s="63"/>
    </row>
    <row r="70" spans="1:5" x14ac:dyDescent="0.25">
      <c r="A70" s="57">
        <v>38472</v>
      </c>
      <c r="B70" s="63">
        <v>0.69919214319657852</v>
      </c>
      <c r="C70" s="63">
        <v>0.68446205619387079</v>
      </c>
      <c r="D70" s="63"/>
      <c r="E70" s="63"/>
    </row>
    <row r="71" spans="1:5" x14ac:dyDescent="0.25">
      <c r="A71" s="57">
        <v>38503</v>
      </c>
      <c r="B71" s="63">
        <v>0.69554043839758128</v>
      </c>
      <c r="C71" s="63">
        <v>0.6868328816860908</v>
      </c>
      <c r="D71" s="63"/>
      <c r="E71" s="63"/>
    </row>
    <row r="72" spans="1:5" x14ac:dyDescent="0.25">
      <c r="A72" s="57">
        <v>38533</v>
      </c>
      <c r="B72" s="63">
        <v>0.68681621408894133</v>
      </c>
      <c r="C72" s="63">
        <v>0.68726448637260829</v>
      </c>
      <c r="D72" s="63"/>
      <c r="E72" s="63"/>
    </row>
    <row r="73" spans="1:5" x14ac:dyDescent="0.25">
      <c r="A73" s="57">
        <v>38564</v>
      </c>
      <c r="B73" s="63">
        <v>0.6906578501186843</v>
      </c>
      <c r="C73" s="63">
        <v>0.68833247393339536</v>
      </c>
      <c r="D73" s="63"/>
      <c r="E73" s="63"/>
    </row>
    <row r="74" spans="1:5" x14ac:dyDescent="0.25">
      <c r="A74" s="57">
        <v>38595</v>
      </c>
      <c r="B74" s="63">
        <v>0.70024034850533268</v>
      </c>
      <c r="C74" s="63">
        <v>0.69028387572477123</v>
      </c>
      <c r="D74" s="63"/>
      <c r="E74" s="63"/>
    </row>
    <row r="75" spans="1:5" x14ac:dyDescent="0.25">
      <c r="A75" s="57">
        <v>38625</v>
      </c>
      <c r="B75" s="63">
        <v>0.70657461164286839</v>
      </c>
      <c r="C75" s="63">
        <v>0.69119632458137703</v>
      </c>
      <c r="D75" s="63"/>
      <c r="E75" s="63"/>
    </row>
    <row r="76" spans="1:5" x14ac:dyDescent="0.25">
      <c r="A76" s="57">
        <v>38656</v>
      </c>
      <c r="B76" s="63">
        <v>0.69022869022869027</v>
      </c>
      <c r="C76" s="63">
        <v>0.69166279781729612</v>
      </c>
      <c r="D76" s="63"/>
      <c r="E76" s="63"/>
    </row>
    <row r="77" spans="1:5" x14ac:dyDescent="0.25">
      <c r="A77" s="57">
        <v>38686</v>
      </c>
      <c r="B77" s="63">
        <v>0.68698630136986305</v>
      </c>
      <c r="C77" s="63">
        <v>0.69247450435389768</v>
      </c>
      <c r="D77" s="63"/>
      <c r="E77" s="63"/>
    </row>
    <row r="78" spans="1:5" x14ac:dyDescent="0.25">
      <c r="A78" s="57">
        <v>38717</v>
      </c>
      <c r="B78" s="63">
        <v>0.68270552653285677</v>
      </c>
      <c r="C78" s="63">
        <v>0.69209737701606111</v>
      </c>
      <c r="D78" s="63"/>
      <c r="E78" s="63"/>
    </row>
    <row r="79" spans="1:5" x14ac:dyDescent="0.25">
      <c r="A79" s="57">
        <v>38748</v>
      </c>
      <c r="B79" s="63">
        <v>0.74410744463221556</v>
      </c>
      <c r="C79" s="63">
        <v>0.69599871185894857</v>
      </c>
      <c r="D79" s="63"/>
      <c r="E79" s="63"/>
    </row>
    <row r="80" spans="1:5" x14ac:dyDescent="0.25">
      <c r="A80" s="57">
        <v>38776</v>
      </c>
      <c r="B80" s="63">
        <v>0.68516912402428443</v>
      </c>
      <c r="C80" s="63">
        <v>0.69577951084510548</v>
      </c>
      <c r="D80" s="63"/>
      <c r="E80" s="63"/>
    </row>
    <row r="81" spans="1:5" x14ac:dyDescent="0.25">
      <c r="A81" s="57">
        <v>38807</v>
      </c>
      <c r="B81" s="63">
        <v>0.68114952987564448</v>
      </c>
      <c r="C81" s="63">
        <v>0.6954856966592009</v>
      </c>
      <c r="D81" s="63"/>
      <c r="E81" s="63"/>
    </row>
    <row r="82" spans="1:5" x14ac:dyDescent="0.25">
      <c r="A82" s="57">
        <v>38837</v>
      </c>
      <c r="B82" s="63">
        <v>0.69518338488731768</v>
      </c>
      <c r="C82" s="63">
        <v>0.69514595947637248</v>
      </c>
      <c r="D82" s="63"/>
      <c r="E82" s="63"/>
    </row>
    <row r="83" spans="1:5" x14ac:dyDescent="0.25">
      <c r="A83" s="57">
        <v>38868</v>
      </c>
      <c r="B83" s="63">
        <v>0.69573630910146422</v>
      </c>
      <c r="C83" s="63">
        <v>0.69517216566281115</v>
      </c>
      <c r="D83" s="63"/>
      <c r="E83" s="63"/>
    </row>
    <row r="84" spans="1:5" x14ac:dyDescent="0.25">
      <c r="A84" s="57">
        <v>38898</v>
      </c>
      <c r="B84" s="63">
        <v>0.68445088800289955</v>
      </c>
      <c r="C84" s="63">
        <v>0.69489608276336501</v>
      </c>
      <c r="D84" s="63"/>
      <c r="E84" s="63"/>
    </row>
    <row r="85" spans="1:5" x14ac:dyDescent="0.25">
      <c r="A85" s="57">
        <v>38929</v>
      </c>
      <c r="B85" s="63">
        <v>0.69606032625423209</v>
      </c>
      <c r="C85" s="63">
        <v>0.69532347189226795</v>
      </c>
      <c r="D85" s="63"/>
      <c r="E85" s="63"/>
    </row>
    <row r="86" spans="1:5" x14ac:dyDescent="0.25">
      <c r="A86" s="57">
        <v>38960</v>
      </c>
      <c r="B86" s="63">
        <v>0.69735200332732561</v>
      </c>
      <c r="C86" s="63">
        <v>0.69508762785849243</v>
      </c>
      <c r="D86" s="63"/>
      <c r="E86" s="63"/>
    </row>
    <row r="87" spans="1:5" x14ac:dyDescent="0.25">
      <c r="A87" s="57">
        <v>38990</v>
      </c>
      <c r="B87" s="63">
        <v>0.69049615120798724</v>
      </c>
      <c r="C87" s="63">
        <v>0.6937445162967536</v>
      </c>
      <c r="D87" s="63"/>
      <c r="E87" s="63"/>
    </row>
    <row r="88" spans="1:5" x14ac:dyDescent="0.25">
      <c r="A88" s="57">
        <v>39021</v>
      </c>
      <c r="B88" s="63">
        <v>0.69357483019751742</v>
      </c>
      <c r="C88" s="63">
        <v>0.69399213562818285</v>
      </c>
      <c r="D88" s="63"/>
      <c r="E88" s="63"/>
    </row>
    <row r="89" spans="1:5" x14ac:dyDescent="0.25">
      <c r="A89" s="57">
        <v>39051</v>
      </c>
      <c r="B89" s="63">
        <v>0.70343777197563095</v>
      </c>
      <c r="C89" s="63">
        <v>0.69541912208399137</v>
      </c>
      <c r="D89" s="63"/>
      <c r="E89" s="63"/>
    </row>
    <row r="90" spans="1:5" x14ac:dyDescent="0.25">
      <c r="A90" s="57">
        <v>39082</v>
      </c>
      <c r="B90" s="63">
        <v>0.68695962206970318</v>
      </c>
      <c r="C90" s="63">
        <v>0.69569980651692021</v>
      </c>
      <c r="D90" s="63"/>
      <c r="E90" s="63"/>
    </row>
    <row r="91" spans="1:5" x14ac:dyDescent="0.25">
      <c r="A91" s="57">
        <v>39113</v>
      </c>
      <c r="B91" s="63">
        <v>0.7174371451743714</v>
      </c>
      <c r="C91" s="63">
        <v>0.69394234378678277</v>
      </c>
      <c r="D91" s="63"/>
      <c r="E91" s="63"/>
    </row>
    <row r="92" spans="1:5" x14ac:dyDescent="0.25">
      <c r="A92" s="57">
        <v>39141</v>
      </c>
      <c r="B92" s="63">
        <v>0.69311753614079197</v>
      </c>
      <c r="C92" s="63">
        <v>0.6945833174318462</v>
      </c>
      <c r="D92" s="63"/>
      <c r="E92" s="63"/>
    </row>
    <row r="93" spans="1:5" x14ac:dyDescent="0.25">
      <c r="A93" s="57">
        <v>39172</v>
      </c>
      <c r="B93" s="63">
        <v>0.6955659816295513</v>
      </c>
      <c r="C93" s="63">
        <v>0.69578985065624543</v>
      </c>
      <c r="D93" s="63"/>
      <c r="E93" s="63"/>
    </row>
    <row r="94" spans="1:5" x14ac:dyDescent="0.25">
      <c r="A94" s="57">
        <v>39202</v>
      </c>
      <c r="B94" s="63">
        <v>0.69507236949097417</v>
      </c>
      <c r="C94" s="63">
        <v>0.69577760293731972</v>
      </c>
      <c r="D94" s="63"/>
      <c r="E94" s="63"/>
    </row>
    <row r="95" spans="1:5" x14ac:dyDescent="0.25">
      <c r="A95" s="57">
        <v>39233</v>
      </c>
      <c r="B95" s="63">
        <v>0.68716610759100505</v>
      </c>
      <c r="C95" s="63">
        <v>0.69491915566034801</v>
      </c>
      <c r="D95" s="63"/>
      <c r="E95" s="63"/>
    </row>
    <row r="96" spans="1:5" x14ac:dyDescent="0.25">
      <c r="A96" s="57">
        <v>39263</v>
      </c>
      <c r="B96" s="63">
        <v>0.69534770852111216</v>
      </c>
      <c r="C96" s="63">
        <v>0.69585236321722266</v>
      </c>
      <c r="D96" s="63"/>
      <c r="E96" s="63"/>
    </row>
    <row r="97" spans="1:5" x14ac:dyDescent="0.25">
      <c r="A97" s="57">
        <v>39294</v>
      </c>
      <c r="B97" s="63">
        <v>0.70033034450212361</v>
      </c>
      <c r="C97" s="63">
        <v>0.69624278519172089</v>
      </c>
      <c r="D97" s="63"/>
      <c r="E97" s="63"/>
    </row>
    <row r="98" spans="1:5" x14ac:dyDescent="0.25">
      <c r="A98" s="57">
        <v>39325</v>
      </c>
      <c r="B98" s="63">
        <v>0.71075053251472242</v>
      </c>
      <c r="C98" s="63">
        <v>0.69755132267424214</v>
      </c>
      <c r="D98" s="63"/>
      <c r="E98" s="63"/>
    </row>
    <row r="99" spans="1:5" x14ac:dyDescent="0.25">
      <c r="A99" s="57">
        <v>39355</v>
      </c>
      <c r="B99" s="63">
        <v>0.69791287906334087</v>
      </c>
      <c r="C99" s="63">
        <v>0.69814116053503616</v>
      </c>
      <c r="D99" s="63"/>
      <c r="E99" s="63"/>
    </row>
    <row r="100" spans="1:5" x14ac:dyDescent="0.25">
      <c r="A100" s="57">
        <v>39386</v>
      </c>
      <c r="B100" s="63">
        <v>0.68886935352988909</v>
      </c>
      <c r="C100" s="63">
        <v>0.69767136139013208</v>
      </c>
      <c r="D100" s="63"/>
      <c r="E100" s="63"/>
    </row>
    <row r="101" spans="1:5" x14ac:dyDescent="0.25">
      <c r="A101" s="57">
        <v>39416</v>
      </c>
      <c r="B101" s="63">
        <v>0.69306397306397305</v>
      </c>
      <c r="C101" s="63">
        <v>0.69679300291545188</v>
      </c>
      <c r="D101" s="63"/>
      <c r="E101" s="63"/>
    </row>
    <row r="102" spans="1:5" x14ac:dyDescent="0.25">
      <c r="A102" s="57">
        <v>39447</v>
      </c>
      <c r="B102" s="63">
        <v>0.69341948648189089</v>
      </c>
      <c r="C102" s="63">
        <v>0.69721110821752408</v>
      </c>
      <c r="D102" s="63"/>
      <c r="E102" s="63"/>
    </row>
    <row r="103" spans="1:5" x14ac:dyDescent="0.25">
      <c r="A103" s="57">
        <v>39478</v>
      </c>
      <c r="B103" s="63">
        <v>0.74616581462547238</v>
      </c>
      <c r="C103" s="63">
        <v>0.69962909189233669</v>
      </c>
      <c r="D103" s="63"/>
      <c r="E103" s="63"/>
    </row>
    <row r="104" spans="1:5" x14ac:dyDescent="0.25">
      <c r="A104" s="57">
        <v>39507</v>
      </c>
      <c r="B104" s="63">
        <v>0.68688963210702336</v>
      </c>
      <c r="C104" s="63">
        <v>0.69900490295627959</v>
      </c>
      <c r="D104" s="63"/>
      <c r="E104" s="63"/>
    </row>
    <row r="105" spans="1:5" x14ac:dyDescent="0.25">
      <c r="A105" s="57">
        <v>39538</v>
      </c>
      <c r="B105" s="63">
        <v>0.69719256063927582</v>
      </c>
      <c r="C105" s="63">
        <v>0.69915904594608791</v>
      </c>
      <c r="D105" s="63"/>
      <c r="E105" s="63"/>
    </row>
    <row r="106" spans="1:5" x14ac:dyDescent="0.25">
      <c r="A106" s="57">
        <v>39568</v>
      </c>
      <c r="B106" s="63">
        <v>0.70647236941710823</v>
      </c>
      <c r="C106" s="63">
        <v>0.70010920088961559</v>
      </c>
      <c r="D106" s="63"/>
      <c r="E106" s="63"/>
    </row>
    <row r="107" spans="1:5" x14ac:dyDescent="0.25">
      <c r="A107" s="57">
        <v>39599</v>
      </c>
      <c r="B107" s="63">
        <v>0.68908543701246849</v>
      </c>
      <c r="C107" s="63">
        <v>0.7002741447255697</v>
      </c>
      <c r="D107" s="63"/>
      <c r="E107" s="63"/>
    </row>
    <row r="108" spans="1:5" x14ac:dyDescent="0.25">
      <c r="A108" s="57">
        <v>39629</v>
      </c>
      <c r="B108" s="63">
        <v>0.70526521569138534</v>
      </c>
      <c r="C108" s="63">
        <v>0.70111298597262706</v>
      </c>
      <c r="D108" s="63"/>
      <c r="E108" s="63"/>
    </row>
    <row r="109" spans="1:5" x14ac:dyDescent="0.25">
      <c r="A109" s="57">
        <v>39660</v>
      </c>
      <c r="B109" s="63">
        <v>0.70885398072117101</v>
      </c>
      <c r="C109" s="63">
        <v>0.70190913892103879</v>
      </c>
      <c r="D109" s="63"/>
      <c r="E109" s="63"/>
    </row>
    <row r="110" spans="1:5" x14ac:dyDescent="0.25">
      <c r="A110" s="57">
        <v>39691</v>
      </c>
      <c r="B110" s="63">
        <v>0.7062997924616724</v>
      </c>
      <c r="C110" s="63">
        <v>0.70148224750086174</v>
      </c>
      <c r="D110" s="63"/>
      <c r="E110" s="63"/>
    </row>
    <row r="111" spans="1:5" x14ac:dyDescent="0.25">
      <c r="A111" s="57">
        <v>39721</v>
      </c>
      <c r="B111" s="63">
        <v>0.70598212538326044</v>
      </c>
      <c r="C111" s="63">
        <v>0.70214350926128188</v>
      </c>
      <c r="D111" s="63"/>
      <c r="E111" s="63"/>
    </row>
    <row r="112" spans="1:5" x14ac:dyDescent="0.25">
      <c r="A112" s="57">
        <v>39752</v>
      </c>
      <c r="B112" s="63">
        <v>0.71646771916313701</v>
      </c>
      <c r="C112" s="63">
        <v>0.70448272208684404</v>
      </c>
      <c r="D112" s="63"/>
      <c r="E112" s="63"/>
    </row>
    <row r="113" spans="1:5" x14ac:dyDescent="0.25">
      <c r="A113" s="57">
        <v>39782</v>
      </c>
      <c r="B113" s="63">
        <v>0.71346645477786219</v>
      </c>
      <c r="C113" s="63">
        <v>0.70615682067100294</v>
      </c>
      <c r="D113" s="63"/>
      <c r="E113" s="63"/>
    </row>
    <row r="114" spans="1:5" x14ac:dyDescent="0.25">
      <c r="A114" s="57">
        <v>39813</v>
      </c>
      <c r="B114" s="63">
        <v>0.71717099628889525</v>
      </c>
      <c r="C114" s="63">
        <v>0.70783528139244833</v>
      </c>
      <c r="D114" s="63"/>
      <c r="E114" s="63"/>
    </row>
    <row r="115" spans="1:5" x14ac:dyDescent="0.25">
      <c r="A115" s="57">
        <v>39844</v>
      </c>
      <c r="B115" s="63">
        <v>0.75855306166920899</v>
      </c>
      <c r="C115" s="63">
        <v>0.70883202186515026</v>
      </c>
      <c r="D115" s="63"/>
      <c r="E115" s="63"/>
    </row>
    <row r="116" spans="1:5" x14ac:dyDescent="0.25">
      <c r="A116" s="57">
        <v>39872</v>
      </c>
      <c r="B116" s="63">
        <v>0.71668375192209122</v>
      </c>
      <c r="C116" s="63">
        <v>0.71130596154479664</v>
      </c>
      <c r="D116" s="63"/>
      <c r="E116" s="63"/>
    </row>
    <row r="117" spans="1:5" x14ac:dyDescent="0.25">
      <c r="A117" s="57">
        <v>39903</v>
      </c>
      <c r="B117" s="63">
        <v>0.70449571687613333</v>
      </c>
      <c r="C117" s="63">
        <v>0.71179872381594256</v>
      </c>
      <c r="D117" s="63"/>
      <c r="E117" s="63"/>
    </row>
    <row r="118" spans="1:5" x14ac:dyDescent="0.25">
      <c r="A118" s="57">
        <v>39933</v>
      </c>
      <c r="B118" s="63">
        <v>0.72230215827338129</v>
      </c>
      <c r="C118" s="63">
        <v>0.71316920035411879</v>
      </c>
      <c r="D118" s="63"/>
      <c r="E118" s="63"/>
    </row>
    <row r="119" spans="1:5" x14ac:dyDescent="0.25">
      <c r="A119" s="57">
        <v>39964</v>
      </c>
      <c r="B119" s="63">
        <v>0.70500481231953804</v>
      </c>
      <c r="C119" s="63">
        <v>0.71455909618241154</v>
      </c>
      <c r="D119" s="63"/>
      <c r="E119" s="63"/>
    </row>
    <row r="120" spans="1:5" x14ac:dyDescent="0.25">
      <c r="A120" s="57">
        <v>39994</v>
      </c>
      <c r="B120" s="63">
        <v>0.70903131828113619</v>
      </c>
      <c r="C120" s="63">
        <v>0.71483684641579381</v>
      </c>
      <c r="D120" s="63"/>
      <c r="E120" s="63"/>
    </row>
    <row r="121" spans="1:5" x14ac:dyDescent="0.25">
      <c r="A121" s="57">
        <v>40025</v>
      </c>
      <c r="B121" s="63">
        <v>0.70919592817110833</v>
      </c>
      <c r="C121" s="63">
        <v>0.71484710530836626</v>
      </c>
      <c r="D121" s="63"/>
      <c r="E121" s="63"/>
    </row>
    <row r="122" spans="1:5" x14ac:dyDescent="0.25">
      <c r="A122" s="57">
        <v>40056</v>
      </c>
      <c r="B122" s="63">
        <v>0.70889556820361965</v>
      </c>
      <c r="C122" s="63">
        <v>0.71503219733436019</v>
      </c>
      <c r="D122" s="63"/>
      <c r="E122" s="63"/>
    </row>
    <row r="123" spans="1:5" x14ac:dyDescent="0.25">
      <c r="A123" s="57">
        <v>40086</v>
      </c>
      <c r="B123" s="63">
        <v>0.71226927252985883</v>
      </c>
      <c r="C123" s="63">
        <v>0.71552589774786024</v>
      </c>
      <c r="D123" s="63"/>
      <c r="E123" s="63"/>
    </row>
    <row r="124" spans="1:5" x14ac:dyDescent="0.25">
      <c r="A124" s="57">
        <v>40117</v>
      </c>
      <c r="B124" s="63">
        <v>0.72120157287436348</v>
      </c>
      <c r="C124" s="63">
        <v>0.71591585526595514</v>
      </c>
      <c r="D124" s="63"/>
      <c r="E124" s="63"/>
    </row>
    <row r="125" spans="1:5" x14ac:dyDescent="0.25">
      <c r="A125" s="57">
        <v>40147</v>
      </c>
      <c r="B125" s="63">
        <v>0.7261834993813896</v>
      </c>
      <c r="C125" s="63">
        <v>0.71693751454749355</v>
      </c>
      <c r="D125" s="63"/>
      <c r="E125" s="63"/>
    </row>
    <row r="126" spans="1:5" x14ac:dyDescent="0.25">
      <c r="A126" s="57">
        <v>40178</v>
      </c>
      <c r="B126" s="63">
        <v>0.71672788923424702</v>
      </c>
      <c r="C126" s="63">
        <v>0.71690453536314624</v>
      </c>
      <c r="D126" s="63"/>
      <c r="E126" s="63"/>
    </row>
    <row r="127" spans="1:5" x14ac:dyDescent="0.25">
      <c r="A127" s="57">
        <v>40209</v>
      </c>
      <c r="B127" s="63">
        <v>0.74986564299424185</v>
      </c>
      <c r="C127" s="63">
        <v>0.71614005667646652</v>
      </c>
      <c r="D127" s="63"/>
      <c r="E127" s="63"/>
    </row>
    <row r="128" spans="1:5" x14ac:dyDescent="0.25">
      <c r="A128" s="57">
        <v>40237</v>
      </c>
      <c r="B128" s="63">
        <v>0.71844725511302476</v>
      </c>
      <c r="C128" s="63">
        <v>0.71627755815316418</v>
      </c>
      <c r="D128" s="63"/>
      <c r="E128" s="63"/>
    </row>
    <row r="129" spans="1:5" x14ac:dyDescent="0.25">
      <c r="A129" s="57">
        <v>40268</v>
      </c>
      <c r="B129" s="63">
        <v>0.71504076468934497</v>
      </c>
      <c r="C129" s="63">
        <v>0.71715588486748361</v>
      </c>
      <c r="D129" s="63"/>
      <c r="E129" s="63"/>
    </row>
    <row r="130" spans="1:5" x14ac:dyDescent="0.25">
      <c r="A130" s="57">
        <v>40298</v>
      </c>
      <c r="B130" s="63">
        <v>0.72436462216197894</v>
      </c>
      <c r="C130" s="63">
        <v>0.71728391126976032</v>
      </c>
      <c r="D130" s="63"/>
      <c r="E130" s="63"/>
    </row>
    <row r="131" spans="1:5" x14ac:dyDescent="0.25">
      <c r="A131" s="57">
        <v>40329</v>
      </c>
      <c r="B131" s="63">
        <v>0.72898764769065516</v>
      </c>
      <c r="C131" s="63">
        <v>0.71931291816778176</v>
      </c>
      <c r="D131" s="63"/>
      <c r="E131" s="63"/>
    </row>
    <row r="132" spans="1:5" x14ac:dyDescent="0.25">
      <c r="A132" s="57">
        <v>40359</v>
      </c>
      <c r="B132" s="63">
        <v>0.73411918795022924</v>
      </c>
      <c r="C132" s="63">
        <v>0.72144699496012343</v>
      </c>
      <c r="D132" s="63"/>
      <c r="E132" s="63"/>
    </row>
    <row r="133" spans="1:5" x14ac:dyDescent="0.25">
      <c r="A133" s="57">
        <v>40390</v>
      </c>
      <c r="B133" s="63">
        <v>0.73548982146386455</v>
      </c>
      <c r="C133" s="63">
        <v>0.72378220364450996</v>
      </c>
      <c r="D133" s="63"/>
      <c r="E133" s="63"/>
    </row>
    <row r="134" spans="1:5" x14ac:dyDescent="0.25">
      <c r="A134" s="57">
        <v>40421</v>
      </c>
      <c r="B134" s="63">
        <v>0.73289473684210527</v>
      </c>
      <c r="C134" s="63">
        <v>0.72581581570616394</v>
      </c>
      <c r="D134" s="63"/>
      <c r="E134" s="63"/>
    </row>
    <row r="135" spans="1:5" x14ac:dyDescent="0.25">
      <c r="A135" s="57">
        <v>40451</v>
      </c>
      <c r="B135" s="63">
        <v>0.73238760964912286</v>
      </c>
      <c r="C135" s="63">
        <v>0.72759036945158151</v>
      </c>
      <c r="D135" s="63"/>
      <c r="E135" s="63"/>
    </row>
    <row r="136" spans="1:5" x14ac:dyDescent="0.25">
      <c r="A136" s="57">
        <v>40482</v>
      </c>
      <c r="B136" s="63">
        <v>0.73616630999694288</v>
      </c>
      <c r="C136" s="63">
        <v>0.72877645751362519</v>
      </c>
      <c r="D136" s="63"/>
      <c r="E136" s="63"/>
    </row>
    <row r="137" spans="1:5" x14ac:dyDescent="0.25">
      <c r="A137" s="57">
        <v>40512</v>
      </c>
      <c r="B137" s="63">
        <v>0.73618698568563723</v>
      </c>
      <c r="C137" s="63">
        <v>0.72960562315603017</v>
      </c>
      <c r="D137" s="63"/>
      <c r="E137" s="63"/>
    </row>
    <row r="138" spans="1:5" x14ac:dyDescent="0.25">
      <c r="A138" s="57">
        <v>40543</v>
      </c>
      <c r="B138" s="63">
        <v>0.73825823913389588</v>
      </c>
      <c r="C138" s="63">
        <v>0.73126206076061773</v>
      </c>
      <c r="D138" s="63"/>
      <c r="E138" s="63"/>
    </row>
    <row r="139" spans="1:5" x14ac:dyDescent="0.25">
      <c r="A139" s="57">
        <v>40574</v>
      </c>
      <c r="B139" s="63">
        <v>0.78243550834597875</v>
      </c>
      <c r="C139" s="63">
        <v>0.73297842856482975</v>
      </c>
      <c r="D139" s="63"/>
      <c r="E139" s="63"/>
    </row>
    <row r="140" spans="1:5" x14ac:dyDescent="0.25">
      <c r="A140" s="57">
        <v>40602</v>
      </c>
      <c r="B140" s="63">
        <v>0.74474947494749477</v>
      </c>
      <c r="C140" s="63">
        <v>0.73515087964581149</v>
      </c>
      <c r="D140" s="63"/>
      <c r="E140" s="63"/>
    </row>
    <row r="141" spans="1:5" x14ac:dyDescent="0.25">
      <c r="A141" s="57">
        <v>40633</v>
      </c>
      <c r="B141" s="63">
        <v>0.73923835188993692</v>
      </c>
      <c r="C141" s="63">
        <v>0.73762323189027001</v>
      </c>
      <c r="D141" s="63"/>
      <c r="E141" s="63"/>
    </row>
    <row r="142" spans="1:5" x14ac:dyDescent="0.25">
      <c r="A142" s="57">
        <v>40663</v>
      </c>
      <c r="B142" s="63">
        <v>0.73377732240437155</v>
      </c>
      <c r="C142" s="63">
        <v>0.73853625411530743</v>
      </c>
      <c r="D142" s="63"/>
      <c r="E142" s="63"/>
    </row>
    <row r="143" spans="1:5" x14ac:dyDescent="0.25">
      <c r="A143" s="57">
        <v>40694</v>
      </c>
      <c r="B143" s="63">
        <v>0.73905297060234354</v>
      </c>
      <c r="C143" s="63">
        <v>0.73944603049261981</v>
      </c>
      <c r="D143" s="63"/>
      <c r="E143" s="63"/>
    </row>
    <row r="144" spans="1:5" x14ac:dyDescent="0.25">
      <c r="A144" s="57">
        <v>40724</v>
      </c>
      <c r="B144" s="63">
        <v>0.74269358240433869</v>
      </c>
      <c r="C144" s="63">
        <v>0.74021126933766201</v>
      </c>
      <c r="D144" s="63"/>
      <c r="E144" s="63"/>
    </row>
    <row r="145" spans="1:5" x14ac:dyDescent="0.25">
      <c r="A145" s="57">
        <v>40755</v>
      </c>
      <c r="B145" s="63">
        <v>0.74515170472317793</v>
      </c>
      <c r="C145" s="63">
        <v>0.74105276295672251</v>
      </c>
      <c r="D145" s="63"/>
      <c r="E145" s="63"/>
    </row>
    <row r="146" spans="1:5" x14ac:dyDescent="0.25">
      <c r="A146" s="57">
        <v>40786</v>
      </c>
      <c r="B146" s="63">
        <v>0.73535093367675464</v>
      </c>
      <c r="C146" s="63">
        <v>0.74133138810982124</v>
      </c>
      <c r="D146" s="63"/>
      <c r="E146" s="63"/>
    </row>
    <row r="147" spans="1:5" x14ac:dyDescent="0.25">
      <c r="A147" s="57">
        <v>40816</v>
      </c>
      <c r="B147" s="63">
        <v>0.7430228343602755</v>
      </c>
      <c r="C147" s="63">
        <v>0.74230368146626635</v>
      </c>
      <c r="D147" s="63"/>
      <c r="E147" s="63"/>
    </row>
    <row r="148" spans="1:5" x14ac:dyDescent="0.25">
      <c r="A148" s="57">
        <v>40847</v>
      </c>
      <c r="B148" s="63">
        <v>0.75274311081330092</v>
      </c>
      <c r="C148" s="63">
        <v>0.74360835243188184</v>
      </c>
      <c r="D148" s="63"/>
      <c r="E148" s="63"/>
    </row>
    <row r="149" spans="1:5" x14ac:dyDescent="0.25">
      <c r="A149" s="57">
        <v>40877</v>
      </c>
      <c r="B149" s="63">
        <v>0.72538543733781102</v>
      </c>
      <c r="C149" s="63">
        <v>0.7427643028236397</v>
      </c>
      <c r="D149" s="63"/>
      <c r="E149" s="63"/>
    </row>
    <row r="150" spans="1:5" x14ac:dyDescent="0.25">
      <c r="A150" s="57">
        <v>40908</v>
      </c>
      <c r="B150" s="63">
        <v>0.73696253217656593</v>
      </c>
      <c r="C150" s="63">
        <v>0.74273664479850043</v>
      </c>
      <c r="D150" s="63"/>
      <c r="E150" s="63"/>
    </row>
    <row r="151" spans="1:5" x14ac:dyDescent="0.25">
      <c r="A151" s="57">
        <v>40939</v>
      </c>
      <c r="B151" s="63">
        <v>0.76455696202531642</v>
      </c>
      <c r="C151" s="63">
        <v>0.74134902742096154</v>
      </c>
      <c r="D151" s="63"/>
      <c r="E151" s="63"/>
    </row>
    <row r="152" spans="1:5" x14ac:dyDescent="0.25">
      <c r="A152" s="57">
        <v>40968</v>
      </c>
      <c r="B152" s="63">
        <v>0.74902273633825289</v>
      </c>
      <c r="C152" s="63">
        <v>0.74168407044081508</v>
      </c>
      <c r="D152" s="63"/>
      <c r="E152" s="63"/>
    </row>
    <row r="153" spans="1:5" x14ac:dyDescent="0.25">
      <c r="A153" s="57">
        <v>40999</v>
      </c>
      <c r="B153" s="63">
        <v>0.73605328892589506</v>
      </c>
      <c r="C153" s="63">
        <v>0.74141964386303238</v>
      </c>
      <c r="D153" s="63"/>
      <c r="E153" s="63"/>
    </row>
    <row r="154" spans="1:5" x14ac:dyDescent="0.25">
      <c r="A154" s="57">
        <v>41029</v>
      </c>
      <c r="B154" s="63">
        <v>0.74671822529764931</v>
      </c>
      <c r="C154" s="63">
        <v>0.74236974203419859</v>
      </c>
      <c r="D154" s="63"/>
      <c r="E154" s="63"/>
    </row>
    <row r="155" spans="1:5" x14ac:dyDescent="0.25">
      <c r="A155" s="57">
        <v>41060</v>
      </c>
      <c r="B155" s="63">
        <v>0.7390485491071429</v>
      </c>
      <c r="C155" s="63">
        <v>0.74237504621693384</v>
      </c>
      <c r="D155" s="63"/>
      <c r="E155" s="63"/>
    </row>
    <row r="156" spans="1:5" x14ac:dyDescent="0.25">
      <c r="A156" s="57">
        <v>41090</v>
      </c>
      <c r="B156" s="63">
        <v>0.75159345391903531</v>
      </c>
      <c r="C156" s="63">
        <v>0.74307392123136329</v>
      </c>
      <c r="D156" s="63"/>
      <c r="E156" s="63"/>
    </row>
    <row r="157" spans="1:5" x14ac:dyDescent="0.25">
      <c r="A157" s="57">
        <v>41121</v>
      </c>
      <c r="B157" s="63">
        <v>0.73476430976430973</v>
      </c>
      <c r="C157" s="63">
        <v>0.74221684076589978</v>
      </c>
      <c r="D157" s="63"/>
      <c r="E157" s="63"/>
    </row>
    <row r="158" spans="1:5" x14ac:dyDescent="0.25">
      <c r="A158" s="57">
        <v>41152</v>
      </c>
      <c r="B158" s="63">
        <v>0.74816961561928008</v>
      </c>
      <c r="C158" s="63">
        <v>0.74341435217044238</v>
      </c>
      <c r="D158" s="63"/>
      <c r="E158" s="63"/>
    </row>
    <row r="159" spans="1:5" x14ac:dyDescent="0.25">
      <c r="A159" s="57">
        <v>41182</v>
      </c>
      <c r="B159" s="63">
        <v>0.74785100286532946</v>
      </c>
      <c r="C159" s="63">
        <v>0.74380933737887833</v>
      </c>
      <c r="D159" s="63"/>
      <c r="E159" s="63"/>
    </row>
    <row r="160" spans="1:5" x14ac:dyDescent="0.25">
      <c r="A160" s="57">
        <v>41213</v>
      </c>
      <c r="B160" s="63">
        <v>0.74307027210307708</v>
      </c>
      <c r="C160" s="63">
        <v>0.74300190348225281</v>
      </c>
      <c r="D160" s="63"/>
      <c r="E160" s="63"/>
    </row>
    <row r="161" spans="1:5" x14ac:dyDescent="0.25">
      <c r="A161" s="57">
        <v>41243</v>
      </c>
      <c r="B161" s="63">
        <v>0.74916833000665339</v>
      </c>
      <c r="C161" s="63">
        <v>0.7451522373746633</v>
      </c>
      <c r="D161" s="63"/>
      <c r="E161" s="63"/>
    </row>
    <row r="162" spans="1:5" x14ac:dyDescent="0.25">
      <c r="A162" s="57">
        <v>41274</v>
      </c>
      <c r="B162" s="63">
        <v>0.74124959110238797</v>
      </c>
      <c r="C162" s="63">
        <v>0.74550889679715304</v>
      </c>
      <c r="D162" s="63"/>
      <c r="E162" s="63"/>
    </row>
    <row r="163" spans="1:5" x14ac:dyDescent="0.25">
      <c r="A163" s="57">
        <v>41305</v>
      </c>
      <c r="B163" s="63">
        <v>0.77331975560081467</v>
      </c>
      <c r="C163" s="63">
        <v>0.74616586197103096</v>
      </c>
      <c r="D163" s="63"/>
      <c r="E163" s="63"/>
    </row>
    <row r="164" spans="1:5" x14ac:dyDescent="0.25">
      <c r="A164" s="57">
        <v>41333</v>
      </c>
      <c r="B164" s="63">
        <v>0.7554417413572343</v>
      </c>
      <c r="C164" s="63">
        <v>0.74663707725565398</v>
      </c>
      <c r="D164" s="63"/>
      <c r="E164" s="63"/>
    </row>
    <row r="165" spans="1:5" x14ac:dyDescent="0.25">
      <c r="A165" s="57">
        <v>41364</v>
      </c>
      <c r="B165" s="63">
        <v>0.74451225066035154</v>
      </c>
      <c r="C165" s="63">
        <v>0.74748735466071081</v>
      </c>
      <c r="D165" s="63"/>
      <c r="E165" s="63"/>
    </row>
    <row r="166" spans="1:5" x14ac:dyDescent="0.25">
      <c r="A166" s="57">
        <v>41394</v>
      </c>
      <c r="B166" s="63">
        <v>0.74305877983099633</v>
      </c>
      <c r="C166" s="63">
        <v>0.74719642766529659</v>
      </c>
      <c r="D166" s="63"/>
      <c r="E166" s="63"/>
    </row>
    <row r="167" spans="1:5" x14ac:dyDescent="0.25">
      <c r="A167" s="57">
        <v>41425</v>
      </c>
      <c r="B167" s="63">
        <v>0.74601857996018583</v>
      </c>
      <c r="C167" s="63">
        <v>0.74795273791359851</v>
      </c>
      <c r="D167" s="63"/>
      <c r="E167" s="63"/>
    </row>
    <row r="168" spans="1:5" x14ac:dyDescent="0.25">
      <c r="A168" s="57">
        <v>41455</v>
      </c>
      <c r="B168" s="63">
        <v>0.74801395078473165</v>
      </c>
      <c r="C168" s="63">
        <v>0.74764289594511124</v>
      </c>
      <c r="D168" s="63"/>
      <c r="E168" s="63"/>
    </row>
    <row r="169" spans="1:5" x14ac:dyDescent="0.25">
      <c r="A169" s="57">
        <v>41486</v>
      </c>
      <c r="B169" s="63">
        <v>0.74817642069550472</v>
      </c>
      <c r="C169" s="63">
        <v>0.74882903545285984</v>
      </c>
      <c r="D169" s="63"/>
      <c r="E169" s="63"/>
    </row>
    <row r="170" spans="1:5" x14ac:dyDescent="0.25">
      <c r="A170" s="57">
        <v>41517</v>
      </c>
      <c r="B170" s="63">
        <v>0.76446396859519583</v>
      </c>
      <c r="C170" s="63">
        <v>0.75016302946662827</v>
      </c>
      <c r="D170" s="63"/>
      <c r="E170" s="63"/>
    </row>
    <row r="171" spans="1:5" x14ac:dyDescent="0.25">
      <c r="A171" s="57">
        <v>41547</v>
      </c>
      <c r="B171" s="63">
        <v>0.77194023943801326</v>
      </c>
      <c r="C171" s="63">
        <v>0.75205414354477729</v>
      </c>
      <c r="D171" s="63"/>
      <c r="E171" s="63"/>
    </row>
    <row r="172" spans="1:5" x14ac:dyDescent="0.25">
      <c r="A172" s="57">
        <v>41578</v>
      </c>
      <c r="B172" s="63">
        <v>0.7693081071200073</v>
      </c>
      <c r="C172" s="63">
        <v>0.75432830293491349</v>
      </c>
      <c r="D172" s="63"/>
      <c r="E172" s="63"/>
    </row>
    <row r="173" spans="1:5" x14ac:dyDescent="0.25">
      <c r="A173" s="57">
        <v>41608</v>
      </c>
      <c r="B173" s="63">
        <v>0.77163829136507289</v>
      </c>
      <c r="C173" s="63">
        <v>0.75614810395849197</v>
      </c>
      <c r="D173" s="63"/>
      <c r="E173" s="63"/>
    </row>
    <row r="174" spans="1:5" x14ac:dyDescent="0.25">
      <c r="A174" s="57">
        <v>41639</v>
      </c>
      <c r="B174" s="63">
        <v>0.77412804586717632</v>
      </c>
      <c r="C174" s="63">
        <v>0.75841640468253846</v>
      </c>
      <c r="D174" s="63"/>
      <c r="E174" s="63"/>
    </row>
    <row r="175" spans="1:5" x14ac:dyDescent="0.25">
      <c r="A175" s="57">
        <v>41670</v>
      </c>
      <c r="B175" s="63">
        <v>0.7962534690101758</v>
      </c>
      <c r="C175" s="63">
        <v>0.75985840256406167</v>
      </c>
      <c r="D175" s="63"/>
      <c r="E175" s="63"/>
    </row>
    <row r="176" spans="1:5" x14ac:dyDescent="0.25">
      <c r="A176" s="57">
        <v>41698</v>
      </c>
      <c r="B176" s="63">
        <v>0.76005763049983377</v>
      </c>
      <c r="C176" s="63">
        <v>0.76026393555438609</v>
      </c>
      <c r="D176" s="63"/>
      <c r="E176" s="63"/>
    </row>
    <row r="177" spans="1:5" x14ac:dyDescent="0.25">
      <c r="A177" s="57">
        <v>41729</v>
      </c>
      <c r="B177" s="63">
        <v>0.76542952460383651</v>
      </c>
      <c r="C177" s="63">
        <v>0.762085680597406</v>
      </c>
      <c r="D177" s="63"/>
      <c r="E177" s="63"/>
    </row>
    <row r="178" spans="1:5" x14ac:dyDescent="0.25">
      <c r="A178" s="57">
        <v>41759</v>
      </c>
      <c r="B178" s="63">
        <v>0.78786560835054908</v>
      </c>
      <c r="C178" s="63">
        <v>0.76575201566077178</v>
      </c>
      <c r="D178" s="63"/>
      <c r="E178" s="63"/>
    </row>
    <row r="179" spans="1:5" x14ac:dyDescent="0.25">
      <c r="A179" s="57">
        <v>41790</v>
      </c>
      <c r="B179" s="63">
        <v>0.78152286170312646</v>
      </c>
      <c r="C179" s="63">
        <v>0.76915846279091238</v>
      </c>
      <c r="D179" s="63"/>
      <c r="E179" s="63"/>
    </row>
    <row r="180" spans="1:5" x14ac:dyDescent="0.25">
      <c r="A180" s="57">
        <v>41820</v>
      </c>
      <c r="B180" s="63">
        <v>0.76257372654155497</v>
      </c>
      <c r="C180" s="63">
        <v>0.77048597592971879</v>
      </c>
      <c r="D180" s="63"/>
      <c r="E180" s="63"/>
    </row>
    <row r="181" spans="1:5" x14ac:dyDescent="0.25">
      <c r="A181" s="57">
        <v>41851</v>
      </c>
      <c r="B181" s="63">
        <v>0.7752705925518254</v>
      </c>
      <c r="C181" s="63">
        <v>0.77317380997049445</v>
      </c>
      <c r="D181" s="63"/>
      <c r="E181" s="63"/>
    </row>
    <row r="182" spans="1:5" x14ac:dyDescent="0.25">
      <c r="A182" s="57">
        <v>41882</v>
      </c>
      <c r="B182" s="63">
        <v>0.77575693860386885</v>
      </c>
      <c r="C182" s="63">
        <v>0.77418826833449639</v>
      </c>
      <c r="D182" s="63"/>
      <c r="E182" s="63"/>
    </row>
    <row r="183" spans="1:5" x14ac:dyDescent="0.25">
      <c r="A183" s="57">
        <v>41912</v>
      </c>
      <c r="B183" s="63">
        <v>0.76636171710063339</v>
      </c>
      <c r="C183" s="63">
        <v>0.77371267868080296</v>
      </c>
      <c r="D183" s="63"/>
      <c r="E183" s="63"/>
    </row>
    <row r="184" spans="1:5" x14ac:dyDescent="0.25">
      <c r="A184" s="57">
        <v>41943</v>
      </c>
      <c r="B184" s="63">
        <v>0.75669405509908172</v>
      </c>
      <c r="C184" s="63">
        <v>0.77260390381797217</v>
      </c>
      <c r="D184" s="63"/>
      <c r="E184" s="63"/>
    </row>
    <row r="185" spans="1:5" x14ac:dyDescent="0.25">
      <c r="A185" s="57">
        <v>41973</v>
      </c>
      <c r="B185" s="63">
        <v>0.76994991652754596</v>
      </c>
      <c r="C185" s="63">
        <v>0.77247836225643896</v>
      </c>
      <c r="D185" s="63"/>
      <c r="E185" s="63"/>
    </row>
    <row r="186" spans="1:5" x14ac:dyDescent="0.25">
      <c r="A186" s="57">
        <v>42004</v>
      </c>
      <c r="B186" s="63">
        <v>0.75495019800792029</v>
      </c>
      <c r="C186" s="63">
        <v>0.77108160055914732</v>
      </c>
      <c r="D186" s="63"/>
      <c r="E186" s="63"/>
    </row>
    <row r="187" spans="1:5" x14ac:dyDescent="0.25">
      <c r="A187" s="57">
        <v>42035</v>
      </c>
      <c r="B187" s="63">
        <v>0.78892315944749902</v>
      </c>
      <c r="C187" s="63">
        <v>0.77033433684414976</v>
      </c>
      <c r="D187" s="63"/>
      <c r="E187" s="63"/>
    </row>
    <row r="188" spans="1:5" x14ac:dyDescent="0.25">
      <c r="A188" s="57">
        <v>42063</v>
      </c>
      <c r="B188" s="63">
        <v>0.75450081833060556</v>
      </c>
      <c r="C188" s="63">
        <v>0.7699556737588652</v>
      </c>
      <c r="D188" s="63"/>
      <c r="E188" s="63"/>
    </row>
    <row r="189" spans="1:5" x14ac:dyDescent="0.25">
      <c r="A189" s="57">
        <v>42094</v>
      </c>
      <c r="B189" s="63">
        <v>0.75911590955388064</v>
      </c>
      <c r="C189" s="63">
        <v>0.76939819156654221</v>
      </c>
      <c r="D189" s="63"/>
      <c r="E189" s="63"/>
    </row>
    <row r="190" spans="1:5" x14ac:dyDescent="0.25">
      <c r="A190" s="57">
        <v>42124</v>
      </c>
      <c r="B190" s="63">
        <v>0.75424022152994119</v>
      </c>
      <c r="C190" s="63">
        <v>0.76672059451002705</v>
      </c>
      <c r="D190" s="63"/>
      <c r="E190" s="63"/>
    </row>
    <row r="191" spans="1:5" x14ac:dyDescent="0.25">
      <c r="A191" s="57">
        <v>42155</v>
      </c>
      <c r="B191" s="63">
        <v>0.75539083557951481</v>
      </c>
      <c r="C191" s="63">
        <v>0.76438613441204883</v>
      </c>
      <c r="D191" s="63"/>
      <c r="E191" s="63"/>
    </row>
    <row r="192" spans="1:5" x14ac:dyDescent="0.25">
      <c r="A192" s="57">
        <v>42185</v>
      </c>
      <c r="B192" s="63">
        <v>0.75068062827225135</v>
      </c>
      <c r="C192" s="63">
        <v>0.76335898498747456</v>
      </c>
      <c r="D192" s="63"/>
      <c r="E192" s="63"/>
    </row>
    <row r="193" spans="1:5" x14ac:dyDescent="0.25">
      <c r="A193" s="57">
        <v>42216</v>
      </c>
      <c r="B193" s="63">
        <v>0.76144216324486735</v>
      </c>
      <c r="C193" s="63">
        <v>0.76200514278964537</v>
      </c>
      <c r="D193" s="63"/>
      <c r="E193" s="63"/>
    </row>
    <row r="194" spans="1:5" x14ac:dyDescent="0.25">
      <c r="A194" s="57">
        <v>42247</v>
      </c>
      <c r="B194" s="63">
        <v>0.75930076199013896</v>
      </c>
      <c r="C194" s="63">
        <v>0.76058975600398282</v>
      </c>
      <c r="D194" s="63"/>
      <c r="E194" s="63"/>
    </row>
    <row r="195" spans="1:5" x14ac:dyDescent="0.25">
      <c r="A195" s="57">
        <v>42277</v>
      </c>
      <c r="B195" s="63">
        <v>0.76178119161303715</v>
      </c>
      <c r="C195" s="63">
        <v>0.76016893253691964</v>
      </c>
      <c r="D195" s="63"/>
      <c r="E195" s="63"/>
    </row>
    <row r="196" spans="1:5" x14ac:dyDescent="0.25">
      <c r="A196" s="57">
        <v>42308</v>
      </c>
      <c r="B196" s="63">
        <v>0.76106961134567497</v>
      </c>
      <c r="C196" s="63">
        <v>0.7605786317192359</v>
      </c>
      <c r="D196" s="63"/>
      <c r="E196" s="63"/>
    </row>
    <row r="197" spans="1:5" x14ac:dyDescent="0.25">
      <c r="A197" s="57">
        <v>42338</v>
      </c>
      <c r="B197" s="63">
        <v>0.75530234657039708</v>
      </c>
      <c r="C197" s="63">
        <v>0.75936512642804854</v>
      </c>
      <c r="D197" s="63"/>
      <c r="E197" s="63"/>
    </row>
    <row r="198" spans="1:5" x14ac:dyDescent="0.25">
      <c r="A198" s="57">
        <v>42369</v>
      </c>
      <c r="B198" s="63">
        <v>0.75296193597176708</v>
      </c>
      <c r="C198" s="63">
        <v>0.75923480395803888</v>
      </c>
      <c r="D198" s="63"/>
      <c r="E198" s="63"/>
    </row>
    <row r="199" spans="1:5" x14ac:dyDescent="0.25">
      <c r="A199" s="57">
        <v>42400</v>
      </c>
      <c r="B199" s="63">
        <v>0.78744553376906323</v>
      </c>
      <c r="C199" s="63">
        <v>0.75910254619932038</v>
      </c>
      <c r="D199" s="63"/>
      <c r="E199" s="63"/>
    </row>
    <row r="200" spans="1:5" x14ac:dyDescent="0.25">
      <c r="A200" s="57">
        <v>42429</v>
      </c>
      <c r="B200" s="63">
        <v>0.76732394366197187</v>
      </c>
      <c r="C200" s="63">
        <v>0.76014516967401802</v>
      </c>
      <c r="D200" s="63"/>
      <c r="E200" s="63"/>
    </row>
    <row r="201" spans="1:5" x14ac:dyDescent="0.25">
      <c r="A201" s="57">
        <v>42460</v>
      </c>
      <c r="B201" s="63">
        <v>0.7503429355281207</v>
      </c>
      <c r="C201" s="63">
        <v>0.75937427254527678</v>
      </c>
      <c r="D201" s="63"/>
      <c r="E201" s="63"/>
    </row>
    <row r="202" spans="1:5" x14ac:dyDescent="0.25">
      <c r="A202" s="57">
        <v>42490</v>
      </c>
      <c r="B202" s="63">
        <v>0.75476139524930452</v>
      </c>
      <c r="C202" s="63">
        <v>0.75938708662583043</v>
      </c>
      <c r="D202" s="63"/>
      <c r="E202" s="63"/>
    </row>
    <row r="203" spans="1:5" x14ac:dyDescent="0.25">
      <c r="A203" s="57">
        <v>42521</v>
      </c>
      <c r="B203" s="63">
        <v>0.75462870794346004</v>
      </c>
      <c r="C203" s="63">
        <v>0.75927519777322006</v>
      </c>
      <c r="D203" s="63"/>
      <c r="E203" s="63"/>
    </row>
    <row r="204" spans="1:5" x14ac:dyDescent="0.25">
      <c r="A204" s="57">
        <v>42551</v>
      </c>
      <c r="B204" s="63">
        <v>0.74831483978015145</v>
      </c>
      <c r="C204" s="63">
        <v>0.75905918085427548</v>
      </c>
      <c r="D204" s="63"/>
      <c r="E204" s="63"/>
    </row>
    <row r="205" spans="1:5" x14ac:dyDescent="0.25">
      <c r="A205" s="57">
        <v>42582</v>
      </c>
      <c r="B205" s="63">
        <v>0.75400894512926797</v>
      </c>
      <c r="C205" s="63">
        <v>0.75841314026048245</v>
      </c>
      <c r="D205" s="63"/>
      <c r="E205" s="63"/>
    </row>
    <row r="206" spans="1:5" x14ac:dyDescent="0.25">
      <c r="A206" s="57">
        <v>42613</v>
      </c>
      <c r="B206" s="63">
        <v>0.75657560678379199</v>
      </c>
      <c r="C206" s="63">
        <v>0.75817537061070794</v>
      </c>
      <c r="D206" s="63"/>
      <c r="E206" s="63"/>
    </row>
    <row r="207" spans="1:5" x14ac:dyDescent="0.25">
      <c r="A207" s="57">
        <v>42643</v>
      </c>
      <c r="B207" s="63">
        <v>0.7574445617740232</v>
      </c>
      <c r="C207" s="63">
        <v>0.75779405034324943</v>
      </c>
      <c r="D207" s="63"/>
      <c r="E207" s="63"/>
    </row>
    <row r="208" spans="1:5" x14ac:dyDescent="0.25">
      <c r="A208" s="57">
        <v>42674</v>
      </c>
      <c r="B208" s="63">
        <v>0.75728041333959606</v>
      </c>
      <c r="C208" s="63">
        <v>0.75747496060960662</v>
      </c>
      <c r="D208" s="63"/>
      <c r="E208" s="63"/>
    </row>
    <row r="209" spans="1:5" x14ac:dyDescent="0.25">
      <c r="A209" s="57">
        <v>42704</v>
      </c>
      <c r="B209" s="63">
        <v>0.74877215460175106</v>
      </c>
      <c r="C209" s="63">
        <v>0.7569039997798791</v>
      </c>
      <c r="D209" s="63"/>
      <c r="E209" s="63"/>
    </row>
    <row r="210" spans="1:5" x14ac:dyDescent="0.25">
      <c r="A210" s="57">
        <v>42735</v>
      </c>
      <c r="B210" s="63">
        <v>0.75302267002518897</v>
      </c>
      <c r="C210" s="63">
        <v>0.75690820547153714</v>
      </c>
      <c r="D210" s="63"/>
      <c r="E210" s="63"/>
    </row>
    <row r="211" spans="1:5" x14ac:dyDescent="0.25">
      <c r="A211" s="57">
        <v>42766</v>
      </c>
      <c r="B211" s="63">
        <v>0.78841899804814575</v>
      </c>
      <c r="C211" s="63">
        <v>0.7570718060304632</v>
      </c>
      <c r="D211" s="63"/>
      <c r="E211" s="63"/>
    </row>
    <row r="212" spans="1:5" x14ac:dyDescent="0.25">
      <c r="A212" s="57">
        <v>42794</v>
      </c>
      <c r="B212" s="63">
        <v>0.7604259094942325</v>
      </c>
      <c r="C212" s="63">
        <v>0.75651713401327625</v>
      </c>
      <c r="D212" s="63"/>
      <c r="E212" s="63"/>
    </row>
    <row r="213" spans="1:5" x14ac:dyDescent="0.25">
      <c r="A213" s="57">
        <v>42825</v>
      </c>
      <c r="B213" s="63">
        <v>0.74374880702424129</v>
      </c>
      <c r="C213" s="63">
        <v>0.75583604777415847</v>
      </c>
      <c r="D213" s="63"/>
      <c r="E213" s="63"/>
    </row>
    <row r="214" spans="1:5" x14ac:dyDescent="0.25">
      <c r="A214" s="57">
        <v>42855</v>
      </c>
      <c r="B214" s="63">
        <v>0.73656123909931015</v>
      </c>
      <c r="C214" s="63">
        <v>0.75456791938047163</v>
      </c>
      <c r="D214" s="63"/>
      <c r="E214" s="63"/>
    </row>
    <row r="215" spans="1:5" x14ac:dyDescent="0.25">
      <c r="A215" s="57">
        <v>42886</v>
      </c>
      <c r="B215" s="63">
        <v>0.74395819725669499</v>
      </c>
      <c r="C215" s="63">
        <v>0.75352421298663352</v>
      </c>
      <c r="D215" s="63"/>
      <c r="E215" s="63"/>
    </row>
    <row r="216" spans="1:5" x14ac:dyDescent="0.25">
      <c r="A216" s="57">
        <v>42916</v>
      </c>
      <c r="B216" s="63">
        <v>0.73770835517349831</v>
      </c>
      <c r="C216" s="63">
        <v>0.75260454744845739</v>
      </c>
      <c r="D216" s="63"/>
      <c r="E216" s="63"/>
    </row>
    <row r="217" spans="1:5" x14ac:dyDescent="0.25">
      <c r="A217" s="57">
        <v>42947</v>
      </c>
      <c r="B217" s="63">
        <v>0.74863752641530423</v>
      </c>
      <c r="C217" s="63">
        <v>0.75216022261277093</v>
      </c>
      <c r="D217" s="63"/>
      <c r="E217" s="63"/>
    </row>
    <row r="218" spans="1:5" x14ac:dyDescent="0.25">
      <c r="A218" s="57">
        <v>42978</v>
      </c>
      <c r="B218" s="63">
        <v>0.75306916857969852</v>
      </c>
      <c r="C218" s="63">
        <v>0.75184609760555654</v>
      </c>
      <c r="D218" s="63"/>
      <c r="E218" s="63"/>
    </row>
    <row r="219" spans="1:5" x14ac:dyDescent="0.25">
      <c r="A219" s="57">
        <v>43008</v>
      </c>
      <c r="B219" s="63">
        <v>0.73721359539580844</v>
      </c>
      <c r="C219" s="63">
        <v>0.75012596304473289</v>
      </c>
      <c r="D219" s="63"/>
      <c r="E219" s="63"/>
    </row>
    <row r="220" spans="1:5" x14ac:dyDescent="0.25">
      <c r="A220" s="57">
        <v>43039</v>
      </c>
      <c r="B220" s="63">
        <v>0.73856724487497183</v>
      </c>
      <c r="C220" s="63">
        <v>0.74863268231663338</v>
      </c>
      <c r="D220" s="63"/>
      <c r="E220" s="63"/>
    </row>
    <row r="221" spans="1:5" x14ac:dyDescent="0.25">
      <c r="A221" s="57">
        <v>43069</v>
      </c>
      <c r="B221" s="63">
        <v>0.7355567509413663</v>
      </c>
      <c r="C221" s="63">
        <v>0.74751027866605757</v>
      </c>
      <c r="D221" s="63"/>
      <c r="E221" s="63"/>
    </row>
    <row r="222" spans="1:5" x14ac:dyDescent="0.25">
      <c r="A222" s="57">
        <v>43100</v>
      </c>
      <c r="B222" s="63">
        <v>0.74573262324184075</v>
      </c>
      <c r="C222" s="63">
        <v>0.74698850532467176</v>
      </c>
      <c r="D222" s="63"/>
      <c r="E222" s="63"/>
    </row>
    <row r="223" spans="1:5" x14ac:dyDescent="0.25">
      <c r="A223" s="57">
        <v>43131</v>
      </c>
      <c r="B223" s="63">
        <v>0.78875072296124926</v>
      </c>
      <c r="C223" s="63">
        <v>0.74671490968315068</v>
      </c>
      <c r="D223" s="63"/>
      <c r="E223" s="63"/>
    </row>
    <row r="224" spans="1:5" x14ac:dyDescent="0.25">
      <c r="A224" s="57">
        <v>43159</v>
      </c>
      <c r="B224" s="63">
        <v>0.73815853069115511</v>
      </c>
      <c r="C224" s="63">
        <v>0.74490328351533674</v>
      </c>
      <c r="D224" s="63"/>
      <c r="E224" s="63"/>
    </row>
    <row r="225" spans="1:5" x14ac:dyDescent="0.25">
      <c r="A225" s="57">
        <v>43190</v>
      </c>
      <c r="B225" s="63">
        <v>0.7429095222689529</v>
      </c>
      <c r="C225" s="63">
        <v>0.74484305355308666</v>
      </c>
      <c r="D225" s="63"/>
      <c r="E225" s="63"/>
    </row>
    <row r="226" spans="1:5" x14ac:dyDescent="0.25">
      <c r="A226" s="57">
        <v>43220</v>
      </c>
      <c r="B226" s="63">
        <v>0.74173424828446666</v>
      </c>
      <c r="C226" s="63">
        <v>0.74520671482653988</v>
      </c>
      <c r="D226" s="63"/>
      <c r="E226" s="63"/>
    </row>
    <row r="227" spans="1:5" x14ac:dyDescent="0.25">
      <c r="A227" s="57">
        <v>43251</v>
      </c>
      <c r="B227" s="63">
        <v>0.73777002809260872</v>
      </c>
      <c r="C227" s="63">
        <v>0.7446090309927681</v>
      </c>
      <c r="D227" s="63"/>
      <c r="E227" s="63"/>
    </row>
    <row r="228" spans="1:5" x14ac:dyDescent="0.25">
      <c r="A228" s="57">
        <v>43281</v>
      </c>
      <c r="B228" s="63">
        <v>0.73260590500641853</v>
      </c>
      <c r="C228" s="63">
        <v>0.7443436745024351</v>
      </c>
      <c r="D228" s="63"/>
      <c r="E228" s="63"/>
    </row>
    <row r="229" spans="1:5" x14ac:dyDescent="0.25">
      <c r="A229" s="57">
        <v>43312</v>
      </c>
      <c r="B229" s="63">
        <v>0.73615318044136735</v>
      </c>
      <c r="C229" s="63">
        <v>0.74325035146947716</v>
      </c>
      <c r="D229" s="63"/>
      <c r="E229" s="63"/>
    </row>
    <row r="230" spans="1:5" x14ac:dyDescent="0.25">
      <c r="A230" s="57">
        <v>43343</v>
      </c>
      <c r="B230" s="63">
        <v>0.74448413532254676</v>
      </c>
      <c r="C230" s="63">
        <v>0.74241783586392462</v>
      </c>
      <c r="D230" s="63"/>
      <c r="E230" s="63"/>
    </row>
    <row r="231" spans="1:5" x14ac:dyDescent="0.25">
      <c r="A231" s="57">
        <v>43373</v>
      </c>
      <c r="B231" s="63">
        <v>0.73784940820951905</v>
      </c>
      <c r="C231" s="63">
        <v>0.74253110620372986</v>
      </c>
      <c r="D231" s="63"/>
      <c r="E231" s="63"/>
    </row>
    <row r="232" spans="1:5" x14ac:dyDescent="0.25">
      <c r="A232" s="57">
        <v>43404</v>
      </c>
      <c r="B232" s="63">
        <v>0.73424657534246573</v>
      </c>
      <c r="C232" s="63">
        <v>0.74216703189676159</v>
      </c>
      <c r="D232" s="63"/>
      <c r="E232" s="63"/>
    </row>
    <row r="233" spans="1:5" x14ac:dyDescent="0.25">
      <c r="A233" s="57">
        <v>43434</v>
      </c>
      <c r="B233" s="63">
        <v>0.73052863976450388</v>
      </c>
      <c r="C233" s="63">
        <v>0.74183762914520401</v>
      </c>
      <c r="D233" s="63"/>
      <c r="E233" s="63"/>
    </row>
    <row r="234" spans="1:5" x14ac:dyDescent="0.25">
      <c r="A234" s="57">
        <v>43465</v>
      </c>
      <c r="B234" s="63">
        <v>0.74020123141612859</v>
      </c>
      <c r="C234" s="63">
        <v>0.7414468270727379</v>
      </c>
      <c r="D234" s="63"/>
      <c r="E234" s="63"/>
    </row>
    <row r="235" spans="1:5" x14ac:dyDescent="0.25">
      <c r="A235" s="57">
        <v>43496</v>
      </c>
      <c r="B235" s="63">
        <v>0.77632664283750341</v>
      </c>
      <c r="C235" s="63">
        <v>0.740721349047191</v>
      </c>
      <c r="D235" s="63"/>
      <c r="E235" s="63"/>
    </row>
    <row r="236" spans="1:5" x14ac:dyDescent="0.25">
      <c r="A236" s="57">
        <v>43524</v>
      </c>
      <c r="B236" s="63">
        <v>0.72816410785705066</v>
      </c>
      <c r="C236" s="63">
        <v>0.73996544259299712</v>
      </c>
      <c r="D236" s="63"/>
      <c r="E236" s="63"/>
    </row>
    <row r="237" spans="1:5" x14ac:dyDescent="0.25">
      <c r="A237" s="57">
        <v>43555</v>
      </c>
      <c r="B237" s="63">
        <v>0.72559045532018507</v>
      </c>
      <c r="C237" s="63">
        <v>0.73850646809108522</v>
      </c>
      <c r="D237" s="63"/>
      <c r="E237" s="63"/>
    </row>
    <row r="238" spans="1:5" x14ac:dyDescent="0.25">
      <c r="A238" s="57">
        <v>43585</v>
      </c>
      <c r="B238" s="63">
        <v>0.73234100135317992</v>
      </c>
      <c r="C238" s="63">
        <v>0.73778504918297683</v>
      </c>
      <c r="D238" s="63"/>
      <c r="E238" s="63"/>
    </row>
    <row r="239" spans="1:5" x14ac:dyDescent="0.25">
      <c r="A239" s="57">
        <v>43616</v>
      </c>
      <c r="B239" s="63">
        <v>0.72182254196642681</v>
      </c>
      <c r="C239" s="63">
        <v>0.73622896445068475</v>
      </c>
      <c r="D239" s="63"/>
      <c r="E239" s="63"/>
    </row>
    <row r="240" spans="1:5" x14ac:dyDescent="0.25">
      <c r="A240" s="57">
        <v>43646</v>
      </c>
      <c r="B240" s="63">
        <v>0.71822417809992234</v>
      </c>
      <c r="C240" s="63">
        <v>0.73510007941194433</v>
      </c>
      <c r="D240" s="63"/>
      <c r="E240" s="63"/>
    </row>
    <row r="241" spans="1:5" x14ac:dyDescent="0.25">
      <c r="A241" s="57">
        <v>43677</v>
      </c>
      <c r="B241" s="63">
        <v>0.71619327826185353</v>
      </c>
      <c r="C241" s="63">
        <v>0.73329243980984515</v>
      </c>
      <c r="D241" s="63"/>
      <c r="E241" s="63"/>
    </row>
    <row r="242" spans="1:5" x14ac:dyDescent="0.25">
      <c r="A242" s="57">
        <v>43708</v>
      </c>
      <c r="B242" s="63">
        <v>0.71408216575635242</v>
      </c>
      <c r="C242" s="63">
        <v>0.73051830560696451</v>
      </c>
      <c r="D242" s="63"/>
      <c r="E242" s="63"/>
    </row>
    <row r="243" spans="1:5" x14ac:dyDescent="0.25">
      <c r="A243" s="57">
        <v>43738</v>
      </c>
      <c r="B243" s="63">
        <v>0.7180650037792895</v>
      </c>
      <c r="C243" s="63">
        <v>0.7288941736028538</v>
      </c>
      <c r="D243" s="63"/>
      <c r="E243" s="63"/>
    </row>
    <row r="244" spans="1:5" x14ac:dyDescent="0.25">
      <c r="A244" s="57">
        <v>43769</v>
      </c>
      <c r="B244" s="63">
        <v>0.72562247025634741</v>
      </c>
      <c r="C244" s="63">
        <v>0.72812877179839353</v>
      </c>
      <c r="D244" s="63"/>
      <c r="E244" s="63"/>
    </row>
    <row r="245" spans="1:5" x14ac:dyDescent="0.25">
      <c r="A245" s="57">
        <v>43799</v>
      </c>
      <c r="B245" s="63">
        <v>0.72321764189951132</v>
      </c>
      <c r="C245" s="63">
        <v>0.72751626084056042</v>
      </c>
      <c r="D245" s="63"/>
      <c r="E245" s="63"/>
    </row>
    <row r="246" spans="1:5" x14ac:dyDescent="0.25">
      <c r="A246" s="57">
        <v>43830</v>
      </c>
      <c r="B246" s="63">
        <v>0.72999847024629039</v>
      </c>
      <c r="C246" s="63">
        <v>0.72680401611455525</v>
      </c>
      <c r="D246" s="63"/>
      <c r="E246" s="63"/>
    </row>
    <row r="247" spans="1:5" x14ac:dyDescent="0.25">
      <c r="A247" s="57">
        <v>43861</v>
      </c>
      <c r="B247" s="63">
        <v>0.7540712117030085</v>
      </c>
      <c r="C247" s="63">
        <v>0.72510596538116212</v>
      </c>
      <c r="D247" s="63"/>
      <c r="E247" s="63"/>
    </row>
    <row r="248" spans="1:5" x14ac:dyDescent="0.25">
      <c r="A248" s="57">
        <v>43890</v>
      </c>
      <c r="B248" s="63">
        <v>0.72459239130434783</v>
      </c>
      <c r="C248" s="63">
        <v>0.72481786257141356</v>
      </c>
      <c r="D248" s="63"/>
      <c r="E248" s="63"/>
    </row>
    <row r="249" spans="1:5" x14ac:dyDescent="0.25">
      <c r="A249" s="57">
        <v>43921</v>
      </c>
      <c r="B249" s="63">
        <v>0.71759259259259256</v>
      </c>
      <c r="C249" s="63">
        <v>0.7242196550221589</v>
      </c>
      <c r="D249" s="63"/>
      <c r="E249" s="63"/>
    </row>
    <row r="250" spans="1:5" x14ac:dyDescent="0.25">
      <c r="A250" s="57">
        <v>43951</v>
      </c>
      <c r="B250" s="63">
        <v>0.64089257913855735</v>
      </c>
      <c r="C250" s="63">
        <v>0.7217307909285795</v>
      </c>
      <c r="D250" s="63"/>
      <c r="E250" s="63"/>
    </row>
    <row r="251" spans="1:5" x14ac:dyDescent="0.25">
      <c r="A251" s="57">
        <v>43982</v>
      </c>
      <c r="B251" s="63">
        <v>0.68781689120672174</v>
      </c>
      <c r="C251" s="63">
        <v>0.7189965325452049</v>
      </c>
      <c r="D251" s="63"/>
      <c r="E251" s="63"/>
    </row>
    <row r="252" spans="1:5" x14ac:dyDescent="0.25">
      <c r="A252" s="57">
        <v>44012</v>
      </c>
      <c r="B252" s="63">
        <v>0.70336422240128926</v>
      </c>
      <c r="C252" s="63">
        <v>0.71730350335814119</v>
      </c>
      <c r="D252" s="63"/>
      <c r="E252" s="63"/>
    </row>
    <row r="253" spans="1:5" x14ac:dyDescent="0.25">
      <c r="A253" s="57">
        <v>44043</v>
      </c>
      <c r="B253" s="63">
        <v>0.71724137931034482</v>
      </c>
      <c r="C253" s="63">
        <v>0.71740666390032182</v>
      </c>
      <c r="D253" s="63"/>
      <c r="E253" s="63"/>
    </row>
    <row r="254" spans="1:5" x14ac:dyDescent="0.25">
      <c r="A254" s="57">
        <v>44074</v>
      </c>
      <c r="B254" s="63">
        <v>0.70218433670751201</v>
      </c>
      <c r="C254" s="63">
        <v>0.71642890326674447</v>
      </c>
      <c r="D254" s="63"/>
      <c r="E254" s="63"/>
    </row>
    <row r="255" spans="1:5" x14ac:dyDescent="0.25">
      <c r="A255" s="57">
        <v>44104</v>
      </c>
      <c r="B255" s="63">
        <v>0.69068805614738693</v>
      </c>
      <c r="C255" s="63">
        <v>0.7139556481754139</v>
      </c>
      <c r="D255" s="63"/>
      <c r="E255" s="63"/>
    </row>
    <row r="256" spans="1:5" x14ac:dyDescent="0.25">
      <c r="A256" s="57">
        <v>44135</v>
      </c>
      <c r="B256" s="63">
        <v>0.69723585636786356</v>
      </c>
      <c r="C256" s="63">
        <v>0.7114003846022553</v>
      </c>
      <c r="D256" s="63"/>
      <c r="E256" s="63"/>
    </row>
    <row r="257" spans="1:5" x14ac:dyDescent="0.25">
      <c r="A257" s="57">
        <v>44165</v>
      </c>
      <c r="B257" s="63">
        <v>0.69923954372623576</v>
      </c>
      <c r="C257" s="63">
        <v>0.70923318753417164</v>
      </c>
      <c r="D257" s="63"/>
      <c r="E257" s="63"/>
    </row>
    <row r="258" spans="1:5" x14ac:dyDescent="0.25">
      <c r="A258" s="57">
        <v>44196</v>
      </c>
      <c r="B258" s="63">
        <v>0.70794357832219745</v>
      </c>
      <c r="C258" s="63">
        <v>0.70759177179224908</v>
      </c>
      <c r="D258" s="63"/>
      <c r="E258" s="63"/>
    </row>
    <row r="259" spans="1:5" x14ac:dyDescent="0.25">
      <c r="A259" s="57">
        <v>44227</v>
      </c>
      <c r="B259" s="63">
        <v>0.73633030447951542</v>
      </c>
      <c r="C259" s="63">
        <v>0.70579312088442492</v>
      </c>
      <c r="D259" s="63"/>
      <c r="E259" s="63"/>
    </row>
    <row r="260" spans="1:5" x14ac:dyDescent="0.25">
      <c r="A260" s="57">
        <v>44255</v>
      </c>
      <c r="B260" s="63">
        <v>0.71990570207750115</v>
      </c>
      <c r="C260" s="63">
        <v>0.70530054139095832</v>
      </c>
      <c r="D260" s="63"/>
      <c r="E260" s="63"/>
    </row>
    <row r="261" spans="1:5" x14ac:dyDescent="0.25">
      <c r="A261" s="57">
        <v>44286</v>
      </c>
      <c r="B261" s="63">
        <v>0.68915026404224677</v>
      </c>
      <c r="C261" s="63">
        <v>0.70280205772557591</v>
      </c>
      <c r="D261" s="63"/>
      <c r="E261" s="63"/>
    </row>
    <row r="262" spans="1:5" x14ac:dyDescent="0.25">
      <c r="A262" s="57">
        <v>44316</v>
      </c>
      <c r="B262" s="63">
        <v>0.71113899344765086</v>
      </c>
      <c r="C262" s="63">
        <v>0.70472559338416929</v>
      </c>
      <c r="D262" s="63"/>
      <c r="E262" s="63"/>
    </row>
    <row r="263" spans="1:5" x14ac:dyDescent="0.25">
      <c r="A263" s="57">
        <v>44347</v>
      </c>
      <c r="B263" s="63">
        <v>0.71447078637129158</v>
      </c>
      <c r="C263" s="63">
        <v>0.70676915869940171</v>
      </c>
      <c r="D263" s="63"/>
      <c r="E263" s="63"/>
    </row>
    <row r="264" spans="1:5" x14ac:dyDescent="0.25">
      <c r="A264" s="57">
        <v>44377</v>
      </c>
      <c r="B264" s="63">
        <v>0.70626979100696641</v>
      </c>
      <c r="C264" s="63">
        <v>0.7070941203356077</v>
      </c>
      <c r="D264" s="63">
        <v>0.70540490680000001</v>
      </c>
      <c r="E264" s="63"/>
    </row>
    <row r="265" spans="1:5" x14ac:dyDescent="0.25">
      <c r="A265" s="57">
        <v>44408</v>
      </c>
      <c r="B265" s="63">
        <v>0.70492007992007988</v>
      </c>
      <c r="C265" s="63">
        <v>0.70578958474472742</v>
      </c>
      <c r="D265" s="63">
        <v>0.70503411571028307</v>
      </c>
      <c r="E265" s="63"/>
    </row>
    <row r="266" spans="1:5" x14ac:dyDescent="0.25">
      <c r="A266" s="57">
        <v>44439</v>
      </c>
      <c r="B266" s="63">
        <v>0.69460227272727271</v>
      </c>
      <c r="C266" s="63">
        <v>0.70546872320234166</v>
      </c>
      <c r="D266" s="63">
        <v>0.70466332462056613</v>
      </c>
      <c r="E266" s="63"/>
    </row>
    <row r="267" spans="1:5" x14ac:dyDescent="0.25">
      <c r="A267" s="57">
        <v>44469</v>
      </c>
      <c r="B267" s="63">
        <v>0.69802631578947372</v>
      </c>
      <c r="C267" s="63">
        <v>0.70646819447419151</v>
      </c>
      <c r="D267" s="63">
        <v>0.7042925335308492</v>
      </c>
      <c r="E267" s="63"/>
    </row>
    <row r="268" spans="1:5" x14ac:dyDescent="0.25">
      <c r="A268" s="57">
        <v>44500</v>
      </c>
      <c r="B268" s="63">
        <v>0.69117973783603648</v>
      </c>
      <c r="C268" s="63">
        <v>0.7065011571638965</v>
      </c>
      <c r="D268" s="63">
        <v>0.70392174244113226</v>
      </c>
      <c r="E268" s="63"/>
    </row>
    <row r="269" spans="1:5" x14ac:dyDescent="0.25">
      <c r="A269" s="57">
        <v>44530</v>
      </c>
      <c r="B269" s="63">
        <v>0.68605307735742516</v>
      </c>
      <c r="C269" s="63">
        <v>0.70584475352832887</v>
      </c>
      <c r="D269" s="63">
        <v>0.70355095135141532</v>
      </c>
      <c r="E269" s="63"/>
    </row>
    <row r="270" spans="1:5" x14ac:dyDescent="0.25">
      <c r="A270" s="57">
        <v>44561</v>
      </c>
      <c r="B270" s="68">
        <v>0.68579658763571905</v>
      </c>
      <c r="C270" s="68">
        <v>0.70446830346569822</v>
      </c>
      <c r="D270" s="63">
        <v>0.70318016026169838</v>
      </c>
      <c r="E270" s="63"/>
    </row>
    <row r="271" spans="1:5" x14ac:dyDescent="0.25">
      <c r="A271" s="57">
        <v>44592</v>
      </c>
      <c r="B271" s="68">
        <v>0.72139168252242458</v>
      </c>
      <c r="C271" s="68">
        <v>0.70259372275501308</v>
      </c>
      <c r="D271" s="63">
        <v>0.70280936917198145</v>
      </c>
      <c r="E271" s="63"/>
    </row>
    <row r="272" spans="1:5" x14ac:dyDescent="0.25">
      <c r="A272" s="57">
        <v>44620</v>
      </c>
      <c r="B272" s="68">
        <v>0.69823852151313892</v>
      </c>
      <c r="C272" s="68">
        <v>0.7005860198240581</v>
      </c>
      <c r="D272" s="63">
        <v>0.70243857808226451</v>
      </c>
      <c r="E272" s="63"/>
    </row>
    <row r="273" spans="1:5" x14ac:dyDescent="0.25">
      <c r="A273" s="57">
        <v>44651</v>
      </c>
      <c r="B273" s="68">
        <v>0.69750675878642232</v>
      </c>
      <c r="C273" s="68">
        <v>0.70162648004118378</v>
      </c>
      <c r="D273" s="63">
        <v>0.70206778699254757</v>
      </c>
      <c r="E273" s="63"/>
    </row>
    <row r="274" spans="1:5" x14ac:dyDescent="0.25">
      <c r="A274" s="57">
        <v>44681</v>
      </c>
      <c r="B274" s="68">
        <v>0.705911010068204</v>
      </c>
      <c r="C274" s="68">
        <v>0.70103587456603345</v>
      </c>
      <c r="D274" s="63">
        <v>0.70169699590283063</v>
      </c>
      <c r="E274" s="63"/>
    </row>
    <row r="275" spans="1:5" x14ac:dyDescent="0.25">
      <c r="A275" s="57">
        <v>44712</v>
      </c>
      <c r="B275" s="68">
        <v>0.69023694330728202</v>
      </c>
      <c r="C275" s="68">
        <v>0.69835674157303373</v>
      </c>
      <c r="D275" s="63">
        <v>0.7013262048131137</v>
      </c>
      <c r="E275" s="63"/>
    </row>
    <row r="276" spans="1:5" x14ac:dyDescent="0.25">
      <c r="A276" s="57">
        <v>44742</v>
      </c>
      <c r="B276" s="68">
        <v>0.69017294543504493</v>
      </c>
      <c r="C276" s="68">
        <v>0.69661127126787636</v>
      </c>
      <c r="D276" s="63">
        <v>0.70095541372339698</v>
      </c>
      <c r="E276" s="63"/>
    </row>
    <row r="277" spans="1:5" x14ac:dyDescent="0.25">
      <c r="A277" s="57">
        <v>44773</v>
      </c>
      <c r="B277" s="68">
        <v>0.69528398306322092</v>
      </c>
      <c r="C277" s="68">
        <v>0.69552474678543208</v>
      </c>
      <c r="D277" s="63">
        <v>0.70095541372339698</v>
      </c>
      <c r="E277" s="63"/>
    </row>
    <row r="278" spans="1:5" x14ac:dyDescent="0.25">
      <c r="A278" s="57">
        <v>44804</v>
      </c>
      <c r="B278" s="68">
        <v>0.69283179559971608</v>
      </c>
      <c r="C278" s="68">
        <v>0.69532361060762393</v>
      </c>
      <c r="D278" s="63">
        <v>0.70095541372339698</v>
      </c>
      <c r="E278" s="63"/>
    </row>
    <row r="279" spans="1:5" x14ac:dyDescent="0.25">
      <c r="A279" s="57">
        <v>44834</v>
      </c>
      <c r="B279" s="68">
        <v>0.68997252747252746</v>
      </c>
      <c r="C279" s="68">
        <v>0.69463474920071999</v>
      </c>
      <c r="D279" s="63">
        <v>0.70095541372339698</v>
      </c>
      <c r="E279" s="63"/>
    </row>
    <row r="280" spans="1:5" x14ac:dyDescent="0.25">
      <c r="A280" s="57">
        <v>44865</v>
      </c>
      <c r="B280" s="68">
        <v>0.68272375854891465</v>
      </c>
      <c r="C280" s="68">
        <v>0.69379263568419269</v>
      </c>
      <c r="D280" s="63">
        <v>0.70095541372339698</v>
      </c>
      <c r="E280" s="63"/>
    </row>
    <row r="281" spans="1:5" x14ac:dyDescent="0.25">
      <c r="A281" s="57">
        <v>44895</v>
      </c>
      <c r="B281" s="68">
        <v>0.68540988458123708</v>
      </c>
      <c r="C281" s="68">
        <v>0.69359381401065134</v>
      </c>
      <c r="D281" s="63">
        <v>0.70095541372339698</v>
      </c>
      <c r="E281" s="63"/>
    </row>
    <row r="282" spans="1:5" x14ac:dyDescent="0.25">
      <c r="A282" s="57">
        <v>44926</v>
      </c>
      <c r="B282" s="68">
        <v>0.67506107874459687</v>
      </c>
      <c r="C282" s="68">
        <v>0.69279016725798281</v>
      </c>
      <c r="D282" s="63">
        <v>0.70095541372339698</v>
      </c>
      <c r="E282" s="63">
        <v>0.69279016725798281</v>
      </c>
    </row>
    <row r="283" spans="1:5" x14ac:dyDescent="0.25">
      <c r="A283" s="57">
        <v>44957</v>
      </c>
      <c r="B283" s="68">
        <v>0.70761994355597369</v>
      </c>
      <c r="C283" s="68">
        <v>0.69246238641441982</v>
      </c>
      <c r="D283" s="63">
        <v>0.70095541372339698</v>
      </c>
      <c r="E283" s="63">
        <v>0.70099999999999996</v>
      </c>
    </row>
    <row r="284" spans="1:5" x14ac:dyDescent="0.25">
      <c r="A284" s="57">
        <v>44985</v>
      </c>
      <c r="B284" s="68"/>
      <c r="C284" s="68"/>
      <c r="D284" s="63">
        <v>0.70095541372339698</v>
      </c>
      <c r="E284" s="63">
        <v>0.70099999999999996</v>
      </c>
    </row>
    <row r="285" spans="1:5" x14ac:dyDescent="0.25">
      <c r="A285" s="57">
        <v>45016</v>
      </c>
      <c r="B285" s="68"/>
      <c r="C285" s="68"/>
      <c r="D285" s="63">
        <v>0.70095541372339698</v>
      </c>
      <c r="E285" s="63">
        <v>0.70099999999999996</v>
      </c>
    </row>
    <row r="286" spans="1:5" x14ac:dyDescent="0.25">
      <c r="A286" s="57">
        <v>45046</v>
      </c>
      <c r="B286" s="68"/>
      <c r="C286" s="68"/>
      <c r="D286" s="63">
        <v>0.70095541372339698</v>
      </c>
      <c r="E286" s="63">
        <v>0.70099999999999996</v>
      </c>
    </row>
    <row r="287" spans="1:5" x14ac:dyDescent="0.25">
      <c r="A287" s="57">
        <v>45077</v>
      </c>
      <c r="B287" s="68"/>
      <c r="C287" s="68"/>
      <c r="D287" s="63">
        <v>0.70095541372339698</v>
      </c>
      <c r="E287" s="63">
        <v>0.70099999999999996</v>
      </c>
    </row>
    <row r="288" spans="1:5" x14ac:dyDescent="0.25">
      <c r="A288" s="57">
        <v>45107</v>
      </c>
      <c r="B288" s="68"/>
      <c r="C288" s="68"/>
      <c r="D288" s="63">
        <v>0.70095541372339698</v>
      </c>
      <c r="E288" s="63">
        <v>0.70099999999999996</v>
      </c>
    </row>
    <row r="289" spans="1:5" x14ac:dyDescent="0.25">
      <c r="A289" s="57">
        <v>45138</v>
      </c>
      <c r="B289" s="68"/>
      <c r="C289" s="68"/>
      <c r="D289" s="63">
        <v>0.70095541372339698</v>
      </c>
      <c r="E289" s="63">
        <v>0.70099999999999996</v>
      </c>
    </row>
    <row r="290" spans="1:5" x14ac:dyDescent="0.25">
      <c r="A290" s="57">
        <v>45169</v>
      </c>
      <c r="B290" s="68"/>
      <c r="C290" s="68"/>
      <c r="D290" s="63">
        <v>0.70095541372339698</v>
      </c>
      <c r="E290" s="63">
        <v>0.70099999999999996</v>
      </c>
    </row>
    <row r="291" spans="1:5" x14ac:dyDescent="0.25">
      <c r="A291" s="57">
        <v>45199</v>
      </c>
      <c r="B291" s="68"/>
      <c r="C291" s="68"/>
      <c r="D291" s="63">
        <v>0.70095541372339698</v>
      </c>
      <c r="E291" s="63">
        <v>0.70099999999999996</v>
      </c>
    </row>
    <row r="292" spans="1:5" x14ac:dyDescent="0.25">
      <c r="A292" s="57">
        <v>45230</v>
      </c>
      <c r="B292" s="68"/>
      <c r="C292" s="68"/>
      <c r="D292" s="63">
        <v>0.70095541372339698</v>
      </c>
      <c r="E292" s="63">
        <v>0.70099999999999996</v>
      </c>
    </row>
    <row r="293" spans="1:5" x14ac:dyDescent="0.25">
      <c r="A293" s="57">
        <v>45260</v>
      </c>
      <c r="B293" s="68"/>
      <c r="C293" s="68"/>
      <c r="D293" s="63">
        <v>0.70095541372339698</v>
      </c>
      <c r="E293" s="63">
        <v>0.70099999999999996</v>
      </c>
    </row>
    <row r="294" spans="1:5" x14ac:dyDescent="0.25">
      <c r="A294" s="57">
        <v>45291</v>
      </c>
      <c r="B294" s="68"/>
      <c r="C294" s="68"/>
      <c r="D294" s="63">
        <v>0.70095541372339698</v>
      </c>
      <c r="E294" s="63">
        <v>0.70099999999999996</v>
      </c>
    </row>
    <row r="295" spans="1:5" x14ac:dyDescent="0.25">
      <c r="A295" s="57">
        <v>45322</v>
      </c>
      <c r="B295" s="68"/>
      <c r="C295" s="68"/>
      <c r="D295" s="63">
        <v>0.70095541372339698</v>
      </c>
      <c r="E295" s="63">
        <v>0.70099999999999996</v>
      </c>
    </row>
    <row r="296" spans="1:5" x14ac:dyDescent="0.25">
      <c r="A296" s="57">
        <v>45351</v>
      </c>
      <c r="B296" s="68"/>
      <c r="C296" s="68"/>
      <c r="D296" s="63">
        <v>0.70095541372339698</v>
      </c>
      <c r="E296" s="63">
        <v>0.70099999999999996</v>
      </c>
    </row>
    <row r="297" spans="1:5" x14ac:dyDescent="0.25">
      <c r="A297" s="57">
        <v>45382</v>
      </c>
      <c r="B297" s="68"/>
      <c r="C297" s="68"/>
      <c r="D297" s="63">
        <v>0.70095541372339698</v>
      </c>
      <c r="E297" s="63">
        <v>0.70099999999999996</v>
      </c>
    </row>
    <row r="298" spans="1:5" x14ac:dyDescent="0.25">
      <c r="A298" s="57">
        <v>45412</v>
      </c>
      <c r="B298" s="68"/>
      <c r="C298" s="68"/>
      <c r="D298" s="63">
        <v>0.70095541372339698</v>
      </c>
      <c r="E298" s="63">
        <v>0.70099999999999996</v>
      </c>
    </row>
    <row r="299" spans="1:5" x14ac:dyDescent="0.25">
      <c r="A299" s="57">
        <v>45443</v>
      </c>
      <c r="B299" s="68"/>
      <c r="C299" s="68"/>
      <c r="D299" s="63">
        <v>0.70095541372339698</v>
      </c>
      <c r="E299" s="63">
        <v>0.70099999999999996</v>
      </c>
    </row>
    <row r="300" spans="1:5" x14ac:dyDescent="0.25">
      <c r="A300" s="57">
        <v>45473</v>
      </c>
      <c r="B300" s="68"/>
      <c r="C300" s="68"/>
      <c r="D300" s="63">
        <v>0.70095541372339698</v>
      </c>
      <c r="E300" s="63">
        <v>0.70099999999999996</v>
      </c>
    </row>
    <row r="301" spans="1:5" x14ac:dyDescent="0.25">
      <c r="A301" s="57">
        <v>45504</v>
      </c>
      <c r="B301" s="68"/>
      <c r="C301" s="68"/>
      <c r="D301" s="63">
        <v>0.70095541372339698</v>
      </c>
      <c r="E301" s="63">
        <v>0.70099999999999996</v>
      </c>
    </row>
    <row r="302" spans="1:5" x14ac:dyDescent="0.25">
      <c r="A302" s="57">
        <v>45535</v>
      </c>
      <c r="B302" s="68"/>
      <c r="C302" s="68"/>
      <c r="D302" s="63">
        <v>0.70095541372339698</v>
      </c>
      <c r="E302" s="63">
        <v>0.70099999999999996</v>
      </c>
    </row>
    <row r="303" spans="1:5" x14ac:dyDescent="0.25">
      <c r="A303" s="57">
        <v>45565</v>
      </c>
      <c r="B303" s="68"/>
      <c r="C303" s="68"/>
      <c r="D303" s="63">
        <v>0.70095541372339698</v>
      </c>
      <c r="E303" s="63">
        <v>0.70099999999999996</v>
      </c>
    </row>
    <row r="304" spans="1:5" x14ac:dyDescent="0.25">
      <c r="A304" s="57">
        <v>45596</v>
      </c>
      <c r="B304" s="68"/>
      <c r="C304" s="68"/>
      <c r="D304" s="63">
        <v>0.70095541372339698</v>
      </c>
      <c r="E304" s="63">
        <v>0.70099999999999996</v>
      </c>
    </row>
    <row r="305" spans="1:5" x14ac:dyDescent="0.25">
      <c r="A305" s="57">
        <v>45626</v>
      </c>
      <c r="B305" s="68"/>
      <c r="C305" s="68"/>
      <c r="D305" s="63">
        <v>0.70095541372339698</v>
      </c>
      <c r="E305" s="63">
        <v>0.70099999999999996</v>
      </c>
    </row>
    <row r="306" spans="1:5" x14ac:dyDescent="0.25">
      <c r="A306" s="57">
        <v>45657</v>
      </c>
      <c r="B306" s="68"/>
      <c r="C306" s="68"/>
      <c r="D306" s="63">
        <v>0.70095541372339698</v>
      </c>
      <c r="E306" s="63">
        <v>0.70099999999999996</v>
      </c>
    </row>
    <row r="307" spans="1:5" x14ac:dyDescent="0.25">
      <c r="A307" s="57">
        <v>45688</v>
      </c>
      <c r="B307" s="68"/>
      <c r="C307" s="68"/>
      <c r="D307" s="63">
        <v>0.70095541372339698</v>
      </c>
      <c r="E307" s="63">
        <v>0.70099999999999996</v>
      </c>
    </row>
    <row r="308" spans="1:5" x14ac:dyDescent="0.25">
      <c r="A308" s="57">
        <v>45716</v>
      </c>
      <c r="B308" s="68"/>
      <c r="C308" s="68"/>
      <c r="D308" s="63">
        <v>0.70095541372339698</v>
      </c>
      <c r="E308" s="63">
        <v>0.70099999999999996</v>
      </c>
    </row>
    <row r="309" spans="1:5" x14ac:dyDescent="0.25">
      <c r="A309" s="57">
        <v>45747</v>
      </c>
      <c r="B309" s="68"/>
      <c r="C309" s="68"/>
      <c r="D309" s="63">
        <v>0.70095541372339698</v>
      </c>
      <c r="E309" s="63">
        <v>0.70099999999999996</v>
      </c>
    </row>
    <row r="310" spans="1:5" x14ac:dyDescent="0.25">
      <c r="A310" s="57">
        <v>45777</v>
      </c>
      <c r="B310" s="68"/>
      <c r="C310" s="68"/>
      <c r="D310" s="63">
        <v>0.70095541372339698</v>
      </c>
      <c r="E310" s="63">
        <v>0.70099999999999996</v>
      </c>
    </row>
    <row r="311" spans="1:5" x14ac:dyDescent="0.25">
      <c r="A311" s="57">
        <v>45808</v>
      </c>
      <c r="B311" s="68"/>
      <c r="C311" s="68"/>
      <c r="D311" s="63">
        <v>0.70095541372339698</v>
      </c>
      <c r="E311" s="63">
        <v>0.70099999999999996</v>
      </c>
    </row>
    <row r="312" spans="1:5" x14ac:dyDescent="0.25">
      <c r="A312" s="57">
        <v>45838</v>
      </c>
      <c r="B312" s="68"/>
      <c r="C312" s="68"/>
      <c r="D312" s="63">
        <v>0.70095541372339698</v>
      </c>
      <c r="E312" s="63">
        <v>0.70099999999999996</v>
      </c>
    </row>
    <row r="313" spans="1:5" x14ac:dyDescent="0.25">
      <c r="A313" s="57">
        <v>45869</v>
      </c>
      <c r="B313" s="68"/>
      <c r="C313" s="68"/>
      <c r="D313" s="63">
        <v>0.70095541372339698</v>
      </c>
      <c r="E313" s="63">
        <v>0.70099999999999996</v>
      </c>
    </row>
    <row r="314" spans="1:5" x14ac:dyDescent="0.25">
      <c r="A314" s="57">
        <v>45900</v>
      </c>
      <c r="B314" s="68"/>
      <c r="C314" s="68"/>
      <c r="D314" s="63">
        <v>0.70095541372339698</v>
      </c>
      <c r="E314" s="63">
        <v>0.70099999999999996</v>
      </c>
    </row>
    <row r="315" spans="1:5" x14ac:dyDescent="0.25">
      <c r="A315" s="57">
        <v>45930</v>
      </c>
      <c r="B315" s="68"/>
      <c r="C315" s="68"/>
      <c r="D315" s="63">
        <v>0.70095541372339698</v>
      </c>
      <c r="E315" s="63">
        <v>0.70099999999999996</v>
      </c>
    </row>
    <row r="316" spans="1:5" x14ac:dyDescent="0.25">
      <c r="A316" s="57">
        <v>45961</v>
      </c>
      <c r="B316" s="68"/>
      <c r="C316" s="68"/>
      <c r="D316" s="63">
        <v>0.70095541372339698</v>
      </c>
      <c r="E316" s="63">
        <v>0.70099999999999996</v>
      </c>
    </row>
    <row r="317" spans="1:5" x14ac:dyDescent="0.25">
      <c r="A317" s="57">
        <v>45991</v>
      </c>
      <c r="B317" s="68"/>
      <c r="C317" s="68"/>
      <c r="D317" s="63">
        <v>0.70095541372339698</v>
      </c>
      <c r="E317" s="63">
        <v>0.70099999999999996</v>
      </c>
    </row>
    <row r="318" spans="1:5" x14ac:dyDescent="0.25">
      <c r="A318" s="57">
        <v>46022</v>
      </c>
      <c r="B318" s="68"/>
      <c r="C318" s="68"/>
      <c r="D318" s="63">
        <v>0.70095541372339698</v>
      </c>
      <c r="E318" s="63">
        <v>0.70099999999999996</v>
      </c>
    </row>
    <row r="319" spans="1:5" x14ac:dyDescent="0.25">
      <c r="A319" s="57">
        <v>46053</v>
      </c>
      <c r="B319" s="68"/>
      <c r="C319" s="68"/>
      <c r="D319" s="63">
        <v>0.70095541372339698</v>
      </c>
      <c r="E319" s="63">
        <v>0.70099999999999996</v>
      </c>
    </row>
    <row r="320" spans="1:5" x14ac:dyDescent="0.25">
      <c r="A320" s="57">
        <v>46081</v>
      </c>
      <c r="B320" s="68"/>
      <c r="C320" s="68"/>
      <c r="D320" s="63">
        <v>0.70095541372339698</v>
      </c>
      <c r="E320" s="63">
        <v>0.70099999999999996</v>
      </c>
    </row>
    <row r="321" spans="1:5" x14ac:dyDescent="0.25">
      <c r="A321" s="57">
        <v>46112</v>
      </c>
      <c r="B321" s="68"/>
      <c r="C321" s="68"/>
      <c r="D321" s="63">
        <v>0.70095541372339698</v>
      </c>
      <c r="E321" s="63">
        <v>0.70099999999999996</v>
      </c>
    </row>
    <row r="322" spans="1:5" x14ac:dyDescent="0.25">
      <c r="A322" s="57">
        <v>46142</v>
      </c>
      <c r="B322" s="68"/>
      <c r="C322" s="68"/>
      <c r="D322" s="63">
        <v>0.70095541372339698</v>
      </c>
      <c r="E322" s="63">
        <v>0.70099999999999996</v>
      </c>
    </row>
    <row r="323" spans="1:5" x14ac:dyDescent="0.25">
      <c r="A323" s="57">
        <v>46173</v>
      </c>
      <c r="B323" s="68"/>
      <c r="C323" s="68"/>
      <c r="D323" s="63">
        <v>0.70095541372339698</v>
      </c>
      <c r="E323" s="63">
        <v>0.70099999999999996</v>
      </c>
    </row>
    <row r="324" spans="1:5" x14ac:dyDescent="0.25">
      <c r="A324" s="57">
        <v>46203</v>
      </c>
      <c r="B324" s="68"/>
      <c r="C324" s="68"/>
      <c r="D324" s="63">
        <v>0.70095541372339698</v>
      </c>
      <c r="E324" s="63">
        <v>0.70099999999999996</v>
      </c>
    </row>
    <row r="325" spans="1:5" x14ac:dyDescent="0.25">
      <c r="A325" s="57">
        <v>46234</v>
      </c>
      <c r="B325" s="68"/>
      <c r="C325" s="68"/>
      <c r="D325" s="63">
        <v>0.70095541372339698</v>
      </c>
      <c r="E325" s="63">
        <v>0.70099999999999996</v>
      </c>
    </row>
    <row r="326" spans="1:5" x14ac:dyDescent="0.25">
      <c r="A326" s="57">
        <v>46265</v>
      </c>
      <c r="B326" s="68"/>
      <c r="C326" s="68"/>
      <c r="D326" s="63">
        <v>0.70095541372339698</v>
      </c>
      <c r="E326" s="63">
        <v>0.70099999999999996</v>
      </c>
    </row>
    <row r="327" spans="1:5" x14ac:dyDescent="0.25">
      <c r="A327" s="57">
        <v>46295</v>
      </c>
      <c r="B327" s="68"/>
      <c r="C327" s="68"/>
      <c r="D327" s="63">
        <v>0.70095541372339698</v>
      </c>
      <c r="E327" s="63">
        <v>0.70099999999999996</v>
      </c>
    </row>
    <row r="328" spans="1:5" x14ac:dyDescent="0.25">
      <c r="A328" s="57">
        <v>46326</v>
      </c>
      <c r="B328" s="68"/>
      <c r="C328" s="68"/>
      <c r="D328" s="63">
        <v>0.70095541372339698</v>
      </c>
      <c r="E328" s="63">
        <v>0.70099999999999996</v>
      </c>
    </row>
    <row r="329" spans="1:5" x14ac:dyDescent="0.25">
      <c r="A329" s="57">
        <v>46356</v>
      </c>
      <c r="B329" s="68"/>
      <c r="C329" s="68"/>
      <c r="D329" s="63">
        <v>0.70095541372339698</v>
      </c>
      <c r="E329" s="63">
        <v>0.70099999999999996</v>
      </c>
    </row>
    <row r="330" spans="1:5" x14ac:dyDescent="0.25">
      <c r="A330" s="57">
        <v>46387</v>
      </c>
      <c r="B330" s="68"/>
      <c r="C330" s="68"/>
      <c r="D330" s="63">
        <v>0.70095541372339698</v>
      </c>
      <c r="E330" s="63">
        <v>0.70099999999999996</v>
      </c>
    </row>
    <row r="331" spans="1:5" x14ac:dyDescent="0.25">
      <c r="A331" s="57">
        <v>46418</v>
      </c>
      <c r="B331" s="68"/>
      <c r="C331" s="68"/>
      <c r="D331" s="63">
        <v>0.70095541372339698</v>
      </c>
      <c r="E331" s="63">
        <v>0.70099999999999996</v>
      </c>
    </row>
    <row r="332" spans="1:5" x14ac:dyDescent="0.25">
      <c r="A332" s="57">
        <v>46446</v>
      </c>
      <c r="B332" s="68"/>
      <c r="C332" s="68"/>
      <c r="D332" s="63">
        <v>0.70095541372339698</v>
      </c>
      <c r="E332" s="63">
        <v>0.70099999999999996</v>
      </c>
    </row>
    <row r="333" spans="1:5" x14ac:dyDescent="0.25">
      <c r="A333" s="57">
        <v>46477</v>
      </c>
      <c r="B333" s="68"/>
      <c r="C333" s="68"/>
      <c r="D333" s="63">
        <v>0.70095541372339698</v>
      </c>
      <c r="E333" s="63">
        <v>0.70099999999999996</v>
      </c>
    </row>
    <row r="334" spans="1:5" x14ac:dyDescent="0.25">
      <c r="A334" s="57">
        <v>46507</v>
      </c>
      <c r="B334" s="68"/>
      <c r="C334" s="68"/>
      <c r="D334" s="63">
        <v>0.70095541372339698</v>
      </c>
      <c r="E334" s="63">
        <v>0.70099999999999996</v>
      </c>
    </row>
    <row r="335" spans="1:5" x14ac:dyDescent="0.25">
      <c r="A335" s="57">
        <v>46538</v>
      </c>
      <c r="B335" s="68"/>
      <c r="C335" s="68"/>
      <c r="D335" s="63">
        <v>0.70095541372339698</v>
      </c>
      <c r="E335" s="63">
        <v>0.70099999999999996</v>
      </c>
    </row>
    <row r="336" spans="1:5" x14ac:dyDescent="0.25">
      <c r="A336" s="57">
        <v>46568</v>
      </c>
      <c r="B336" s="68"/>
      <c r="C336" s="68"/>
      <c r="D336" s="63">
        <v>0.70095541372339698</v>
      </c>
      <c r="E336" s="63">
        <v>0.70099999999999996</v>
      </c>
    </row>
    <row r="337" spans="1:5" x14ac:dyDescent="0.25">
      <c r="A337" s="57">
        <v>46599</v>
      </c>
      <c r="B337" s="68"/>
      <c r="C337" s="68"/>
      <c r="D337" s="63">
        <v>0.70095541372339698</v>
      </c>
      <c r="E337" s="63">
        <v>0.70099999999999996</v>
      </c>
    </row>
    <row r="338" spans="1:5" x14ac:dyDescent="0.25">
      <c r="A338" s="57">
        <v>46630</v>
      </c>
      <c r="B338" s="68"/>
      <c r="C338" s="68"/>
      <c r="D338" s="63">
        <v>0.70095541372339698</v>
      </c>
      <c r="E338" s="63">
        <v>0.70099999999999996</v>
      </c>
    </row>
    <row r="339" spans="1:5" x14ac:dyDescent="0.25">
      <c r="A339" s="57">
        <v>46660</v>
      </c>
      <c r="B339" s="68"/>
      <c r="C339" s="68"/>
      <c r="D339" s="63">
        <v>0.70095541372339698</v>
      </c>
      <c r="E339" s="63">
        <v>0.70099999999999996</v>
      </c>
    </row>
    <row r="340" spans="1:5" x14ac:dyDescent="0.25">
      <c r="A340" s="57">
        <v>46691</v>
      </c>
      <c r="B340" s="68"/>
      <c r="C340" s="68"/>
      <c r="D340" s="63">
        <v>0.70095541372339698</v>
      </c>
      <c r="E340" s="63">
        <v>0.70099999999999996</v>
      </c>
    </row>
    <row r="341" spans="1:5" x14ac:dyDescent="0.25">
      <c r="A341" s="57">
        <v>46721</v>
      </c>
      <c r="B341" s="68"/>
      <c r="C341" s="68"/>
      <c r="D341" s="63">
        <v>0.70095541372339698</v>
      </c>
      <c r="E341" s="63">
        <v>0.70099999999999996</v>
      </c>
    </row>
    <row r="342" spans="1:5" x14ac:dyDescent="0.25">
      <c r="A342" s="57">
        <v>46752</v>
      </c>
      <c r="B342" s="68"/>
      <c r="C342" s="68"/>
      <c r="D342" s="63">
        <v>0.70095541372339698</v>
      </c>
      <c r="E342" s="63">
        <v>0.70099999999999996</v>
      </c>
    </row>
    <row r="343" spans="1:5" x14ac:dyDescent="0.25">
      <c r="A343" s="57">
        <v>46783</v>
      </c>
      <c r="B343" s="68"/>
      <c r="C343" s="68"/>
      <c r="D343" s="63">
        <v>0.70095541372339698</v>
      </c>
      <c r="E343" s="63">
        <v>0.70099999999999996</v>
      </c>
    </row>
    <row r="344" spans="1:5" x14ac:dyDescent="0.25">
      <c r="A344" s="57">
        <v>46812</v>
      </c>
      <c r="B344" s="68"/>
      <c r="C344" s="68"/>
      <c r="D344" s="63">
        <v>0.70095541372339698</v>
      </c>
      <c r="E344" s="63">
        <v>0.70099999999999996</v>
      </c>
    </row>
    <row r="345" spans="1:5" x14ac:dyDescent="0.25">
      <c r="A345" s="57">
        <v>46843</v>
      </c>
      <c r="B345" s="68"/>
      <c r="C345" s="68"/>
      <c r="D345" s="63">
        <v>0.70095541372339698</v>
      </c>
      <c r="E345" s="63">
        <v>0.70099999999999996</v>
      </c>
    </row>
    <row r="346" spans="1:5" x14ac:dyDescent="0.25">
      <c r="A346" s="57">
        <v>46873</v>
      </c>
      <c r="B346" s="68"/>
      <c r="C346" s="68"/>
      <c r="D346" s="63">
        <v>0.70095541372339698</v>
      </c>
      <c r="E346" s="63">
        <v>0.70099999999999996</v>
      </c>
    </row>
    <row r="347" spans="1:5" x14ac:dyDescent="0.25">
      <c r="A347" s="57">
        <v>46904</v>
      </c>
      <c r="B347" s="68"/>
      <c r="C347" s="68"/>
      <c r="D347" s="63">
        <v>0.70095541372339698</v>
      </c>
      <c r="E347" s="63">
        <v>0.70099999999999996</v>
      </c>
    </row>
    <row r="348" spans="1:5" x14ac:dyDescent="0.25">
      <c r="A348" s="57">
        <v>46934</v>
      </c>
      <c r="B348" s="68"/>
      <c r="C348" s="68"/>
      <c r="D348" s="63">
        <v>0.70095541372339698</v>
      </c>
      <c r="E348" s="63">
        <v>0.70099999999999996</v>
      </c>
    </row>
    <row r="349" spans="1:5" x14ac:dyDescent="0.25">
      <c r="A349" s="57">
        <v>46965</v>
      </c>
      <c r="B349" s="66"/>
      <c r="C349" s="66"/>
      <c r="D349" s="63">
        <v>0.70095541372339698</v>
      </c>
      <c r="E349" s="63">
        <v>0.70099999999999996</v>
      </c>
    </row>
    <row r="350" spans="1:5" x14ac:dyDescent="0.25">
      <c r="A350" s="57">
        <v>46996</v>
      </c>
      <c r="B350" s="66"/>
      <c r="C350" s="66"/>
      <c r="D350" s="63">
        <v>0.70095541372339698</v>
      </c>
      <c r="E350" s="63">
        <v>0.70099999999999996</v>
      </c>
    </row>
    <row r="351" spans="1:5" x14ac:dyDescent="0.25">
      <c r="A351" s="57">
        <v>47026</v>
      </c>
      <c r="B351" s="66"/>
      <c r="C351" s="66"/>
      <c r="D351" s="63">
        <v>0.70095541372339698</v>
      </c>
      <c r="E351" s="63">
        <v>0.70099999999999996</v>
      </c>
    </row>
    <row r="352" spans="1:5" x14ac:dyDescent="0.25">
      <c r="A352" s="57">
        <v>47057</v>
      </c>
      <c r="B352" s="66"/>
      <c r="C352" s="66"/>
      <c r="D352" s="63">
        <v>0.70095541372339698</v>
      </c>
      <c r="E352" s="63">
        <v>0.70099999999999996</v>
      </c>
    </row>
    <row r="353" spans="1:5" x14ac:dyDescent="0.25">
      <c r="A353" s="57">
        <v>47087</v>
      </c>
      <c r="B353" s="66"/>
      <c r="C353" s="66"/>
      <c r="D353" s="63">
        <v>0.70095541372339698</v>
      </c>
      <c r="E353" s="63">
        <v>0.70099999999999996</v>
      </c>
    </row>
    <row r="354" spans="1:5" x14ac:dyDescent="0.25">
      <c r="A354" s="57">
        <v>47118</v>
      </c>
      <c r="B354" s="66"/>
      <c r="C354" s="66"/>
      <c r="D354" s="63">
        <v>0.70095541372339698</v>
      </c>
      <c r="E354" s="63">
        <v>0.70099999999999996</v>
      </c>
    </row>
    <row r="355" spans="1:5" x14ac:dyDescent="0.25">
      <c r="A355" s="57">
        <v>47149</v>
      </c>
      <c r="B355" s="66"/>
      <c r="C355" s="66"/>
      <c r="D355" s="63">
        <v>0.70095541372339698</v>
      </c>
      <c r="E355" s="63">
        <v>0.70099999999999996</v>
      </c>
    </row>
    <row r="356" spans="1:5" x14ac:dyDescent="0.25">
      <c r="A356" s="57">
        <v>47177</v>
      </c>
      <c r="B356" s="66"/>
      <c r="C356" s="66"/>
      <c r="D356" s="63">
        <v>0.70095541372339698</v>
      </c>
      <c r="E356" s="63">
        <v>0.70099999999999996</v>
      </c>
    </row>
    <row r="357" spans="1:5" x14ac:dyDescent="0.25">
      <c r="A357" s="57">
        <v>47208</v>
      </c>
      <c r="B357" s="66"/>
      <c r="C357" s="66"/>
      <c r="D357" s="63">
        <v>0.70095541372339698</v>
      </c>
      <c r="E357" s="63">
        <v>0.70099999999999996</v>
      </c>
    </row>
    <row r="358" spans="1:5" x14ac:dyDescent="0.25">
      <c r="A358" s="57">
        <v>47238</v>
      </c>
      <c r="B358" s="66"/>
      <c r="C358" s="66"/>
      <c r="D358" s="63">
        <v>0.70095541372339698</v>
      </c>
      <c r="E358" s="63">
        <v>0.70099999999999996</v>
      </c>
    </row>
    <row r="359" spans="1:5" x14ac:dyDescent="0.25">
      <c r="A359" s="57">
        <v>47269</v>
      </c>
      <c r="B359" s="66"/>
      <c r="C359" s="66"/>
      <c r="D359" s="63">
        <v>0.70095541372339698</v>
      </c>
      <c r="E359" s="63">
        <v>0.70099999999999996</v>
      </c>
    </row>
    <row r="360" spans="1:5" x14ac:dyDescent="0.25">
      <c r="A360" s="57">
        <v>47299</v>
      </c>
      <c r="B360" s="66"/>
      <c r="C360" s="66"/>
      <c r="D360" s="63">
        <v>0.70095541372339698</v>
      </c>
      <c r="E360" s="63">
        <v>0.70099999999999996</v>
      </c>
    </row>
    <row r="361" spans="1:5" x14ac:dyDescent="0.25">
      <c r="A361" s="57">
        <v>47330</v>
      </c>
      <c r="B361" s="66"/>
      <c r="C361" s="66"/>
      <c r="D361" s="63">
        <v>0.70095541372339698</v>
      </c>
      <c r="E361" s="63">
        <v>0.70099999999999996</v>
      </c>
    </row>
    <row r="362" spans="1:5" x14ac:dyDescent="0.25">
      <c r="A362" s="57">
        <v>47361</v>
      </c>
      <c r="B362" s="66"/>
      <c r="C362" s="66"/>
      <c r="D362" s="63">
        <v>0.70095541372339698</v>
      </c>
      <c r="E362" s="63">
        <v>0.70099999999999996</v>
      </c>
    </row>
    <row r="363" spans="1:5" x14ac:dyDescent="0.25">
      <c r="A363" s="57">
        <v>47391</v>
      </c>
      <c r="B363" s="66"/>
      <c r="C363" s="66"/>
      <c r="D363" s="63">
        <v>0.70095541372339698</v>
      </c>
      <c r="E363" s="63">
        <v>0.70099999999999996</v>
      </c>
    </row>
    <row r="364" spans="1:5" x14ac:dyDescent="0.25">
      <c r="A364" s="57">
        <v>47422</v>
      </c>
      <c r="B364" s="66"/>
      <c r="C364" s="66"/>
      <c r="D364" s="63">
        <v>0.70095541372339698</v>
      </c>
      <c r="E364" s="63">
        <v>0.70099999999999996</v>
      </c>
    </row>
    <row r="365" spans="1:5" x14ac:dyDescent="0.25">
      <c r="A365" s="57">
        <v>47452</v>
      </c>
      <c r="B365" s="66"/>
      <c r="C365" s="66"/>
      <c r="D365" s="63">
        <v>0.70095541372339698</v>
      </c>
      <c r="E365" s="63">
        <v>0.70099999999999996</v>
      </c>
    </row>
    <row r="366" spans="1:5" x14ac:dyDescent="0.25">
      <c r="A366" s="57">
        <v>47483</v>
      </c>
      <c r="B366" s="66"/>
      <c r="C366" s="66"/>
      <c r="D366" s="63">
        <v>0.70095541372339698</v>
      </c>
      <c r="E366" s="63">
        <v>0.70099999999999996</v>
      </c>
    </row>
    <row r="367" spans="1:5" x14ac:dyDescent="0.25">
      <c r="A367" s="57">
        <v>47514</v>
      </c>
      <c r="B367" s="66"/>
      <c r="C367" s="66"/>
      <c r="D367" s="63">
        <v>0.70095541372339698</v>
      </c>
      <c r="E367" s="63">
        <v>0.70099999999999996</v>
      </c>
    </row>
    <row r="368" spans="1:5" x14ac:dyDescent="0.25">
      <c r="A368" s="57">
        <v>47542</v>
      </c>
      <c r="B368" s="66"/>
      <c r="C368" s="66"/>
      <c r="D368" s="63">
        <v>0.70095541372339698</v>
      </c>
      <c r="E368" s="63">
        <v>0.70099999999999996</v>
      </c>
    </row>
    <row r="369" spans="1:5" x14ac:dyDescent="0.25">
      <c r="A369" s="57">
        <v>47573</v>
      </c>
      <c r="B369" s="66"/>
      <c r="C369" s="66"/>
      <c r="D369" s="63">
        <v>0.70095541372339698</v>
      </c>
      <c r="E369" s="63">
        <v>0.70099999999999996</v>
      </c>
    </row>
    <row r="370" spans="1:5" x14ac:dyDescent="0.25">
      <c r="A370" s="57">
        <v>47603</v>
      </c>
      <c r="B370" s="66"/>
      <c r="C370" s="66"/>
      <c r="D370" s="63">
        <v>0.70095541372339698</v>
      </c>
      <c r="E370" s="63">
        <v>0.70099999999999996</v>
      </c>
    </row>
    <row r="371" spans="1:5" x14ac:dyDescent="0.25">
      <c r="A371" s="57">
        <v>47634</v>
      </c>
      <c r="B371" s="66"/>
      <c r="C371" s="66"/>
      <c r="D371" s="63">
        <v>0.70095541372339698</v>
      </c>
      <c r="E371" s="63">
        <v>0.70099999999999996</v>
      </c>
    </row>
    <row r="372" spans="1:5" x14ac:dyDescent="0.25">
      <c r="A372" s="57">
        <v>47664</v>
      </c>
      <c r="B372" s="66"/>
      <c r="C372" s="66"/>
      <c r="D372" s="63">
        <v>0.70095541372339698</v>
      </c>
      <c r="E372" s="63">
        <v>0.70099999999999996</v>
      </c>
    </row>
    <row r="373" spans="1:5" x14ac:dyDescent="0.25">
      <c r="A373" s="57">
        <v>47695</v>
      </c>
      <c r="B373" s="66"/>
      <c r="C373" s="66"/>
      <c r="D373" s="63">
        <v>0.70095541372339698</v>
      </c>
      <c r="E373" s="63">
        <v>0.70099999999999996</v>
      </c>
    </row>
    <row r="374" spans="1:5" x14ac:dyDescent="0.25">
      <c r="A374" s="57">
        <v>47726</v>
      </c>
      <c r="B374" s="66"/>
      <c r="C374" s="66"/>
      <c r="D374" s="63">
        <v>0.70095541372339698</v>
      </c>
      <c r="E374" s="63">
        <v>0.70099999999999996</v>
      </c>
    </row>
    <row r="375" spans="1:5" x14ac:dyDescent="0.25">
      <c r="A375" s="57">
        <v>47756</v>
      </c>
      <c r="B375" s="66"/>
      <c r="C375" s="66"/>
      <c r="D375" s="63">
        <v>0.70095541372339698</v>
      </c>
      <c r="E375" s="63">
        <v>0.70099999999999996</v>
      </c>
    </row>
    <row r="376" spans="1:5" x14ac:dyDescent="0.25">
      <c r="A376" s="57">
        <v>47787</v>
      </c>
      <c r="B376" s="66"/>
      <c r="C376" s="66"/>
      <c r="D376" s="63">
        <v>0.70095541372339698</v>
      </c>
      <c r="E376" s="63">
        <v>0.70099999999999996</v>
      </c>
    </row>
    <row r="377" spans="1:5" x14ac:dyDescent="0.25">
      <c r="A377" s="57">
        <v>47817</v>
      </c>
      <c r="B377" s="66"/>
      <c r="C377" s="66"/>
      <c r="D377" s="63">
        <v>0.70095541372339698</v>
      </c>
      <c r="E377" s="63">
        <v>0.70099999999999996</v>
      </c>
    </row>
    <row r="378" spans="1:5" x14ac:dyDescent="0.25">
      <c r="A378" s="57">
        <v>47848</v>
      </c>
      <c r="B378" s="66"/>
      <c r="C378" s="66"/>
      <c r="D378" s="63">
        <v>0.70095541372339698</v>
      </c>
      <c r="E378" s="63">
        <v>0.70099999999999996</v>
      </c>
    </row>
    <row r="379" spans="1:5" x14ac:dyDescent="0.25">
      <c r="A379" s="57">
        <v>47879</v>
      </c>
      <c r="B379" s="66"/>
      <c r="C379" s="66"/>
      <c r="D379" s="63">
        <v>0.70095541372339698</v>
      </c>
      <c r="E379" s="63">
        <v>0.70099999999999996</v>
      </c>
    </row>
    <row r="380" spans="1:5" x14ac:dyDescent="0.25">
      <c r="A380" s="57">
        <v>47907</v>
      </c>
      <c r="B380" s="66"/>
      <c r="C380" s="66"/>
      <c r="D380" s="63">
        <v>0.70095541372339698</v>
      </c>
      <c r="E380" s="63">
        <v>0.70099999999999996</v>
      </c>
    </row>
    <row r="381" spans="1:5" x14ac:dyDescent="0.25">
      <c r="A381" s="57">
        <v>47938</v>
      </c>
      <c r="B381" s="66"/>
      <c r="C381" s="66"/>
      <c r="D381" s="63">
        <v>0.70095541372339698</v>
      </c>
      <c r="E381" s="63">
        <v>0.70099999999999996</v>
      </c>
    </row>
    <row r="382" spans="1:5" x14ac:dyDescent="0.25">
      <c r="A382" s="57">
        <v>47968</v>
      </c>
      <c r="B382" s="66"/>
      <c r="C382" s="66"/>
      <c r="D382" s="63">
        <v>0.70095541372339698</v>
      </c>
      <c r="E382" s="63">
        <v>0.70099999999999996</v>
      </c>
    </row>
    <row r="383" spans="1:5" x14ac:dyDescent="0.25">
      <c r="A383" s="57">
        <v>47999</v>
      </c>
      <c r="B383" s="66"/>
      <c r="C383" s="66"/>
      <c r="D383" s="63">
        <v>0.70095541372339698</v>
      </c>
      <c r="E383" s="63">
        <v>0.70099999999999996</v>
      </c>
    </row>
    <row r="384" spans="1:5" x14ac:dyDescent="0.25">
      <c r="A384" s="57">
        <v>48029</v>
      </c>
      <c r="B384" s="66"/>
      <c r="C384" s="66"/>
      <c r="D384" s="63">
        <v>0.70095541372339698</v>
      </c>
      <c r="E384" s="63">
        <v>0.70099999999999996</v>
      </c>
    </row>
    <row r="385" spans="1:5" x14ac:dyDescent="0.25">
      <c r="A385" s="57">
        <v>48060</v>
      </c>
      <c r="B385" s="66"/>
      <c r="C385" s="66"/>
      <c r="D385" s="63"/>
      <c r="E385" s="63">
        <v>0.70099999999999996</v>
      </c>
    </row>
    <row r="386" spans="1:5" x14ac:dyDescent="0.25">
      <c r="A386" s="57">
        <v>48091</v>
      </c>
      <c r="B386" s="66"/>
      <c r="C386" s="66"/>
      <c r="D386" s="63"/>
      <c r="E386" s="63">
        <v>0.70099999999999996</v>
      </c>
    </row>
    <row r="387" spans="1:5" x14ac:dyDescent="0.25">
      <c r="A387" s="57">
        <v>48121</v>
      </c>
      <c r="B387" s="66"/>
      <c r="C387" s="66"/>
      <c r="D387" s="63"/>
      <c r="E387" s="63">
        <v>0.70099999999999996</v>
      </c>
    </row>
    <row r="388" spans="1:5" x14ac:dyDescent="0.25">
      <c r="A388" s="57">
        <v>48152</v>
      </c>
      <c r="B388" s="66"/>
      <c r="C388" s="66"/>
      <c r="D388" s="63"/>
      <c r="E388" s="63">
        <v>0.70099999999999996</v>
      </c>
    </row>
    <row r="389" spans="1:5" x14ac:dyDescent="0.25">
      <c r="A389" s="57">
        <v>48182</v>
      </c>
      <c r="B389" s="66"/>
      <c r="C389" s="66"/>
      <c r="D389" s="63"/>
      <c r="E389" s="63">
        <v>0.70099999999999996</v>
      </c>
    </row>
    <row r="390" spans="1:5" x14ac:dyDescent="0.25">
      <c r="A390" s="57">
        <v>48213</v>
      </c>
      <c r="B390" s="66"/>
      <c r="C390" s="66"/>
      <c r="D390" s="63"/>
      <c r="E390" s="63">
        <v>0.70099999999999996</v>
      </c>
    </row>
    <row r="391" spans="1:5" x14ac:dyDescent="0.25">
      <c r="A391" s="57">
        <v>48244</v>
      </c>
      <c r="B391" s="66"/>
      <c r="C391" s="66"/>
      <c r="D391" s="63"/>
      <c r="E391" s="63">
        <v>0.70099999999999996</v>
      </c>
    </row>
    <row r="392" spans="1:5" x14ac:dyDescent="0.25">
      <c r="A392" s="57">
        <v>48273</v>
      </c>
      <c r="B392" s="66"/>
      <c r="C392" s="66"/>
      <c r="D392" s="63"/>
      <c r="E392" s="63">
        <v>0.70099999999999996</v>
      </c>
    </row>
    <row r="393" spans="1:5" x14ac:dyDescent="0.25">
      <c r="A393" s="57">
        <v>48304</v>
      </c>
      <c r="B393" s="66"/>
      <c r="C393" s="66"/>
      <c r="D393" s="63"/>
      <c r="E393" s="63">
        <v>0.70099999999999996</v>
      </c>
    </row>
    <row r="394" spans="1:5" x14ac:dyDescent="0.25">
      <c r="A394" s="57">
        <v>48334</v>
      </c>
      <c r="B394" s="66"/>
      <c r="C394" s="66"/>
      <c r="D394" s="63"/>
      <c r="E394" s="63">
        <v>0.70099999999999996</v>
      </c>
    </row>
    <row r="395" spans="1:5" x14ac:dyDescent="0.25">
      <c r="A395" s="57">
        <v>48365</v>
      </c>
      <c r="B395" s="66"/>
      <c r="C395" s="66"/>
      <c r="D395" s="63"/>
      <c r="E395" s="63">
        <v>0.70099999999999996</v>
      </c>
    </row>
    <row r="396" spans="1:5" x14ac:dyDescent="0.25">
      <c r="A396" s="57">
        <v>48395</v>
      </c>
      <c r="B396" s="66"/>
      <c r="C396" s="66"/>
      <c r="D396" s="63"/>
      <c r="E396" s="63">
        <v>0.70099999999999996</v>
      </c>
    </row>
    <row r="397" spans="1:5" x14ac:dyDescent="0.25">
      <c r="A397" s="2"/>
      <c r="B397" s="2"/>
      <c r="C397" s="2"/>
      <c r="D397" s="2"/>
      <c r="E397" s="2"/>
    </row>
    <row r="398" spans="1:5" x14ac:dyDescent="0.25">
      <c r="A398" s="2"/>
      <c r="B398" s="2"/>
      <c r="C398" s="2"/>
      <c r="D398" s="2"/>
      <c r="E398" s="2"/>
    </row>
    <row r="399" spans="1:5" x14ac:dyDescent="0.25">
      <c r="A399" s="2"/>
      <c r="B399" s="2"/>
      <c r="C399" s="2"/>
      <c r="D399" s="2"/>
      <c r="E399" s="2"/>
    </row>
    <row r="400" spans="1:5" x14ac:dyDescent="0.25">
      <c r="A400" s="2"/>
      <c r="B400" s="2"/>
      <c r="C400" s="2"/>
      <c r="D400" s="2"/>
      <c r="E400" s="2"/>
    </row>
    <row r="401" s="2" customFormat="1" x14ac:dyDescent="0.25"/>
    <row r="402" s="2" customFormat="1" x14ac:dyDescent="0.25"/>
    <row r="403" s="2" customFormat="1" x14ac:dyDescent="0.25"/>
    <row r="404" s="2" customFormat="1" x14ac:dyDescent="0.25"/>
    <row r="405" s="2" customFormat="1" x14ac:dyDescent="0.25"/>
    <row r="406" s="2" customFormat="1" x14ac:dyDescent="0.25"/>
    <row r="407" s="2" customFormat="1" x14ac:dyDescent="0.25"/>
    <row r="408" s="2" customFormat="1" x14ac:dyDescent="0.25"/>
    <row r="409" s="2" customFormat="1" x14ac:dyDescent="0.25"/>
    <row r="410" s="2" customFormat="1" x14ac:dyDescent="0.25"/>
    <row r="411" s="2" customFormat="1" x14ac:dyDescent="0.25"/>
    <row r="412" s="2" customFormat="1" x14ac:dyDescent="0.25"/>
    <row r="413" s="2" customFormat="1" x14ac:dyDescent="0.25"/>
    <row r="414" s="2" customFormat="1" x14ac:dyDescent="0.25"/>
    <row r="415" s="2" customFormat="1" x14ac:dyDescent="0.25"/>
    <row r="416"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row r="448" s="2" customFormat="1" x14ac:dyDescent="0.25"/>
    <row r="449" s="2" customFormat="1" x14ac:dyDescent="0.25"/>
    <row r="450" s="2" customFormat="1" x14ac:dyDescent="0.25"/>
    <row r="451" s="2" customFormat="1" x14ac:dyDescent="0.25"/>
    <row r="452" s="2" customFormat="1" x14ac:dyDescent="0.25"/>
    <row r="453" s="2" customFormat="1" x14ac:dyDescent="0.25"/>
    <row r="454" s="2" customFormat="1" x14ac:dyDescent="0.25"/>
    <row r="455" s="2" customFormat="1" x14ac:dyDescent="0.25"/>
    <row r="456" s="2" customFormat="1" x14ac:dyDescent="0.25"/>
    <row r="457" s="2" customFormat="1" x14ac:dyDescent="0.25"/>
    <row r="458" s="2" customFormat="1" x14ac:dyDescent="0.25"/>
    <row r="459" s="2" customFormat="1" x14ac:dyDescent="0.25"/>
    <row r="460" s="2" customFormat="1" x14ac:dyDescent="0.25"/>
    <row r="461" s="2" customFormat="1" x14ac:dyDescent="0.25"/>
    <row r="462" s="2" customFormat="1" x14ac:dyDescent="0.25"/>
    <row r="463" s="2" customFormat="1" x14ac:dyDescent="0.25"/>
    <row r="464" s="2" customFormat="1" x14ac:dyDescent="0.25"/>
    <row r="465" s="2" customFormat="1" x14ac:dyDescent="0.25"/>
    <row r="466" s="2" customFormat="1" x14ac:dyDescent="0.25"/>
    <row r="467" s="2" customFormat="1" x14ac:dyDescent="0.25"/>
    <row r="468" s="2" customFormat="1" x14ac:dyDescent="0.25"/>
    <row r="469" s="2" customFormat="1" x14ac:dyDescent="0.25"/>
    <row r="470" s="2" customFormat="1" x14ac:dyDescent="0.25"/>
    <row r="471" s="2" customFormat="1" x14ac:dyDescent="0.25"/>
    <row r="472" s="2" customFormat="1" x14ac:dyDescent="0.25"/>
    <row r="473" s="2" customFormat="1" x14ac:dyDescent="0.25"/>
    <row r="474" s="2" customFormat="1" x14ac:dyDescent="0.25"/>
    <row r="475" s="2" customFormat="1" x14ac:dyDescent="0.25"/>
    <row r="476" s="2" customFormat="1" x14ac:dyDescent="0.25"/>
    <row r="477" s="2" customFormat="1" x14ac:dyDescent="0.25"/>
    <row r="478" s="2" customFormat="1" x14ac:dyDescent="0.25"/>
    <row r="479" s="2" customFormat="1" x14ac:dyDescent="0.25"/>
    <row r="480" s="2" customFormat="1" x14ac:dyDescent="0.25"/>
    <row r="481" s="2" customFormat="1" x14ac:dyDescent="0.25"/>
    <row r="482" s="2" customFormat="1" x14ac:dyDescent="0.25"/>
    <row r="483" s="2" customFormat="1" x14ac:dyDescent="0.25"/>
    <row r="484" s="2" customFormat="1" x14ac:dyDescent="0.25"/>
    <row r="485" s="2" customFormat="1" x14ac:dyDescent="0.25"/>
    <row r="486" s="2" customFormat="1" x14ac:dyDescent="0.25"/>
    <row r="487" s="2" customFormat="1" x14ac:dyDescent="0.25"/>
    <row r="488" s="2" customFormat="1" x14ac:dyDescent="0.25"/>
    <row r="489" s="2" customFormat="1" x14ac:dyDescent="0.25"/>
    <row r="490" s="2" customFormat="1" x14ac:dyDescent="0.25"/>
    <row r="491" s="2" customFormat="1" x14ac:dyDescent="0.25"/>
    <row r="492" s="2" customFormat="1" x14ac:dyDescent="0.25"/>
    <row r="493" s="2" customFormat="1" x14ac:dyDescent="0.25"/>
    <row r="494" s="2" customFormat="1" x14ac:dyDescent="0.25"/>
    <row r="495" s="2" customFormat="1" x14ac:dyDescent="0.25"/>
    <row r="496" s="2" customFormat="1" x14ac:dyDescent="0.25"/>
    <row r="497" s="2" customFormat="1" x14ac:dyDescent="0.25"/>
    <row r="498" s="2" customFormat="1" x14ac:dyDescent="0.25"/>
    <row r="499" s="2" customFormat="1" x14ac:dyDescent="0.25"/>
    <row r="500" s="2" customFormat="1" x14ac:dyDescent="0.25"/>
    <row r="501" s="2" customFormat="1" x14ac:dyDescent="0.25"/>
    <row r="502" s="2" customFormat="1" x14ac:dyDescent="0.25"/>
    <row r="503" s="2" customFormat="1" x14ac:dyDescent="0.25"/>
    <row r="504" s="2" customFormat="1" x14ac:dyDescent="0.25"/>
    <row r="505" s="2" customFormat="1" x14ac:dyDescent="0.25"/>
    <row r="506" s="2" customFormat="1" x14ac:dyDescent="0.25"/>
    <row r="507" s="2" customFormat="1" x14ac:dyDescent="0.25"/>
    <row r="508" s="2" customFormat="1" x14ac:dyDescent="0.25"/>
    <row r="509" s="2" customFormat="1" x14ac:dyDescent="0.25"/>
    <row r="510" s="2" customFormat="1" x14ac:dyDescent="0.25"/>
    <row r="511" s="2" customFormat="1" x14ac:dyDescent="0.25"/>
    <row r="512" s="2" customFormat="1" x14ac:dyDescent="0.25"/>
    <row r="513" s="2" customFormat="1" x14ac:dyDescent="0.25"/>
    <row r="514" s="2" customFormat="1" x14ac:dyDescent="0.25"/>
    <row r="515" s="2" customFormat="1" x14ac:dyDescent="0.25"/>
    <row r="516" s="2" customFormat="1" x14ac:dyDescent="0.25"/>
    <row r="517" s="2" customFormat="1" x14ac:dyDescent="0.25"/>
    <row r="518" s="2" customFormat="1" x14ac:dyDescent="0.25"/>
    <row r="519" s="2" customFormat="1" x14ac:dyDescent="0.25"/>
    <row r="520" s="2" customFormat="1" x14ac:dyDescent="0.25"/>
    <row r="521" s="2" customFormat="1" x14ac:dyDescent="0.25"/>
    <row r="522" s="2" customFormat="1" x14ac:dyDescent="0.25"/>
    <row r="523" s="2" customFormat="1" x14ac:dyDescent="0.25"/>
    <row r="524" s="2" customFormat="1" x14ac:dyDescent="0.25"/>
    <row r="525" s="2" customFormat="1" x14ac:dyDescent="0.25"/>
    <row r="526" s="2" customFormat="1" x14ac:dyDescent="0.25"/>
    <row r="527" s="2" customFormat="1" x14ac:dyDescent="0.25"/>
    <row r="528" s="2" customFormat="1" x14ac:dyDescent="0.25"/>
    <row r="529" s="2" customFormat="1" x14ac:dyDescent="0.25"/>
    <row r="530" s="2" customFormat="1" x14ac:dyDescent="0.25"/>
  </sheetData>
  <mergeCells count="3">
    <mergeCell ref="D5:E5"/>
    <mergeCell ref="B5:C5"/>
    <mergeCell ref="G6:I6"/>
  </mergeCells>
  <hyperlinks>
    <hyperlink ref="A2" location="Contents!A1" display="Back to contents page" xr:uid="{F4971646-CF8C-454C-ACE3-C7F846EAFD08}"/>
    <hyperlink ref="A3" location="'Definitions and data notes'!A1" display="For more information on how to interpret these figures, please read the definitions and data notes" xr:uid="{478D677C-FA45-43B9-B7EB-A9FE1763A09E}"/>
    <hyperlink ref="A3:C3" location="'Definitions &amp; data notes'!A1" display="For more information on how to interpret these figures, please read the definitions and data notes" xr:uid="{2047A18F-6D8D-4048-A431-17D8A4A3FE82}"/>
  </hyperlinks>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398EA-C7B0-4F43-B198-669B1E1FD11E}">
  <dimension ref="A1:K514"/>
  <sheetViews>
    <sheetView zoomScaleNormal="100" workbookViewId="0">
      <pane ySplit="6" topLeftCell="A7" activePane="bottomLeft" state="frozen"/>
      <selection activeCell="H39" sqref="H39"/>
      <selection pane="bottomLeft"/>
    </sheetView>
  </sheetViews>
  <sheetFormatPr defaultColWidth="9.140625" defaultRowHeight="15" x14ac:dyDescent="0.25"/>
  <cols>
    <col min="1" max="1" width="10.140625" style="1" bestFit="1" customWidth="1"/>
    <col min="2" max="2" width="13.140625" style="3" customWidth="1"/>
    <col min="3" max="3" width="11.5703125" style="3" customWidth="1"/>
    <col min="4" max="4" width="16" style="3" customWidth="1"/>
    <col min="5" max="5" width="15.140625" style="3" customWidth="1"/>
    <col min="6" max="6" width="14.28515625" style="3" bestFit="1" customWidth="1"/>
    <col min="7" max="7" width="15.5703125" style="3" customWidth="1"/>
    <col min="8" max="8" width="14.28515625" style="3" bestFit="1" customWidth="1"/>
    <col min="9" max="9" width="16" style="3" customWidth="1"/>
    <col min="10" max="16384" width="9.140625" style="2"/>
  </cols>
  <sheetData>
    <row r="1" spans="1:11" x14ac:dyDescent="0.25">
      <c r="A1" s="58" t="s">
        <v>111</v>
      </c>
      <c r="B1" s="58"/>
      <c r="C1" s="58"/>
      <c r="D1" s="2"/>
      <c r="E1" s="2"/>
      <c r="F1" s="2"/>
      <c r="G1" s="2"/>
      <c r="H1" s="2"/>
      <c r="I1" s="2"/>
    </row>
    <row r="2" spans="1:11" x14ac:dyDescent="0.25">
      <c r="A2" s="59" t="s">
        <v>47</v>
      </c>
      <c r="B2" s="59"/>
      <c r="C2" s="59"/>
      <c r="D2" s="59"/>
      <c r="E2" s="2"/>
      <c r="F2" s="2"/>
      <c r="G2" s="2"/>
      <c r="H2" s="2"/>
      <c r="I2" s="2"/>
    </row>
    <row r="3" spans="1:11" x14ac:dyDescent="0.25">
      <c r="A3" s="59" t="s">
        <v>91</v>
      </c>
      <c r="B3" s="59"/>
      <c r="C3" s="59"/>
      <c r="D3" s="59"/>
      <c r="E3" s="2"/>
      <c r="F3" s="2"/>
      <c r="G3" s="2"/>
      <c r="H3" s="2"/>
      <c r="I3" s="2"/>
    </row>
    <row r="4" spans="1:11" x14ac:dyDescent="0.25">
      <c r="A4" s="2"/>
      <c r="B4" s="2"/>
      <c r="C4" s="2"/>
      <c r="D4" s="2"/>
      <c r="E4" s="2"/>
      <c r="F4" s="67" t="s">
        <v>139</v>
      </c>
      <c r="G4" s="2"/>
      <c r="H4" s="2"/>
      <c r="I4" s="2"/>
    </row>
    <row r="5" spans="1:11" ht="17.25" customHeight="1" x14ac:dyDescent="0.25">
      <c r="A5" s="2"/>
      <c r="B5" s="94" t="s">
        <v>6</v>
      </c>
      <c r="C5" s="94"/>
      <c r="D5" s="94"/>
      <c r="E5" s="94"/>
      <c r="F5" s="94" t="s">
        <v>7</v>
      </c>
      <c r="G5" s="94"/>
      <c r="H5" s="94"/>
      <c r="I5" s="94"/>
    </row>
    <row r="6" spans="1:11" ht="36" x14ac:dyDescent="0.25">
      <c r="A6" s="60" t="s">
        <v>0</v>
      </c>
      <c r="B6" s="62" t="s">
        <v>112</v>
      </c>
      <c r="C6" s="69" t="s">
        <v>114</v>
      </c>
      <c r="D6" s="62" t="s">
        <v>113</v>
      </c>
      <c r="E6" s="62" t="s">
        <v>115</v>
      </c>
      <c r="F6" s="62" t="s">
        <v>14</v>
      </c>
      <c r="G6" s="62" t="s">
        <v>13</v>
      </c>
      <c r="H6" s="62" t="s">
        <v>44</v>
      </c>
      <c r="I6" s="62" t="s">
        <v>43</v>
      </c>
      <c r="K6" s="58" t="s">
        <v>116</v>
      </c>
    </row>
    <row r="7" spans="1:11" x14ac:dyDescent="0.25">
      <c r="A7" s="57">
        <v>36556</v>
      </c>
      <c r="B7" s="68">
        <v>5.7080131723380903E-2</v>
      </c>
      <c r="C7" s="68">
        <v>0.22613065326633167</v>
      </c>
      <c r="D7" s="63"/>
      <c r="E7" s="68"/>
      <c r="F7" s="70"/>
      <c r="G7" s="70"/>
      <c r="H7" s="70"/>
      <c r="I7" s="70"/>
    </row>
    <row r="8" spans="1:11" x14ac:dyDescent="0.25">
      <c r="A8" s="57">
        <v>36585</v>
      </c>
      <c r="B8" s="68">
        <v>7.4497323882540142E-2</v>
      </c>
      <c r="C8" s="68">
        <v>0.24399494310998734</v>
      </c>
      <c r="D8" s="63"/>
      <c r="E8" s="68"/>
      <c r="F8" s="70"/>
      <c r="G8" s="70"/>
      <c r="H8" s="70"/>
      <c r="I8" s="70"/>
    </row>
    <row r="9" spans="1:11" x14ac:dyDescent="0.25">
      <c r="A9" s="57">
        <v>36616</v>
      </c>
      <c r="B9" s="68">
        <v>7.0705947748749304E-2</v>
      </c>
      <c r="C9" s="68">
        <v>0.21906427634455619</v>
      </c>
      <c r="D9" s="63"/>
      <c r="E9" s="68"/>
      <c r="F9" s="70"/>
      <c r="G9" s="70"/>
      <c r="H9" s="70"/>
      <c r="I9" s="70"/>
    </row>
    <row r="10" spans="1:11" x14ac:dyDescent="0.25">
      <c r="A10" s="57">
        <v>36646</v>
      </c>
      <c r="B10" s="68">
        <v>8.0232736181289233E-2</v>
      </c>
      <c r="C10" s="68">
        <v>0.24594107035478052</v>
      </c>
      <c r="D10" s="63"/>
      <c r="E10" s="68"/>
      <c r="F10" s="70"/>
      <c r="G10" s="70"/>
      <c r="H10" s="70"/>
      <c r="I10" s="70"/>
    </row>
    <row r="11" spans="1:11" x14ac:dyDescent="0.25">
      <c r="A11" s="57">
        <v>36677</v>
      </c>
      <c r="B11" s="68">
        <v>6.7060923900914976E-2</v>
      </c>
      <c r="C11" s="68">
        <v>0.20750551876379691</v>
      </c>
      <c r="D11" s="63"/>
      <c r="E11" s="68"/>
      <c r="F11" s="70"/>
      <c r="G11" s="70"/>
      <c r="H11" s="70"/>
      <c r="I11" s="70"/>
    </row>
    <row r="12" spans="1:11" x14ac:dyDescent="0.25">
      <c r="A12" s="57">
        <v>36707</v>
      </c>
      <c r="B12" s="68">
        <v>8.0769230769230774E-2</v>
      </c>
      <c r="C12" s="68">
        <v>0.23421300659754948</v>
      </c>
      <c r="D12" s="63"/>
      <c r="E12" s="68"/>
      <c r="F12" s="70"/>
      <c r="G12" s="70"/>
      <c r="H12" s="70"/>
      <c r="I12" s="70"/>
    </row>
    <row r="13" spans="1:11" x14ac:dyDescent="0.25">
      <c r="A13" s="57">
        <v>36738</v>
      </c>
      <c r="B13" s="68">
        <v>8.1414370202592179E-2</v>
      </c>
      <c r="C13" s="68">
        <v>0.25181950509461426</v>
      </c>
      <c r="D13" s="63"/>
      <c r="E13" s="68"/>
      <c r="F13" s="70"/>
      <c r="G13" s="70"/>
      <c r="H13" s="70"/>
      <c r="I13" s="70"/>
    </row>
    <row r="14" spans="1:11" x14ac:dyDescent="0.25">
      <c r="A14" s="57">
        <v>36769</v>
      </c>
      <c r="B14" s="68">
        <v>8.8533271931844348E-2</v>
      </c>
      <c r="C14" s="68">
        <v>0.24754500818330605</v>
      </c>
      <c r="D14" s="63"/>
      <c r="E14" s="68"/>
      <c r="F14" s="70"/>
      <c r="G14" s="70"/>
      <c r="H14" s="70"/>
      <c r="I14" s="70"/>
    </row>
    <row r="15" spans="1:11" x14ac:dyDescent="0.25">
      <c r="A15" s="57">
        <v>36799</v>
      </c>
      <c r="B15" s="68">
        <v>8.2099596231493946E-2</v>
      </c>
      <c r="C15" s="68">
        <v>0.24624624624624625</v>
      </c>
      <c r="D15" s="63"/>
      <c r="E15" s="68"/>
      <c r="F15" s="70"/>
      <c r="G15" s="70"/>
      <c r="H15" s="70"/>
      <c r="I15" s="70"/>
    </row>
    <row r="16" spans="1:11" x14ac:dyDescent="0.25">
      <c r="A16" s="57">
        <v>36830</v>
      </c>
      <c r="B16" s="68">
        <v>8.1600580270793033E-2</v>
      </c>
      <c r="C16" s="68">
        <v>0.23439604849573417</v>
      </c>
      <c r="D16" s="63"/>
      <c r="E16" s="68"/>
      <c r="F16" s="70"/>
      <c r="G16" s="70"/>
      <c r="H16" s="70"/>
      <c r="I16" s="70"/>
    </row>
    <row r="17" spans="1:9" x14ac:dyDescent="0.25">
      <c r="A17" s="57">
        <v>36860</v>
      </c>
      <c r="B17" s="68">
        <v>8.2703156883927501E-2</v>
      </c>
      <c r="C17" s="68">
        <v>0.24490662139219016</v>
      </c>
      <c r="D17" s="63"/>
      <c r="E17" s="68"/>
      <c r="F17" s="70"/>
      <c r="G17" s="70"/>
      <c r="H17" s="70"/>
      <c r="I17" s="70"/>
    </row>
    <row r="18" spans="1:9" x14ac:dyDescent="0.25">
      <c r="A18" s="57">
        <v>36891</v>
      </c>
      <c r="B18" s="68">
        <v>9.4725343320848934E-2</v>
      </c>
      <c r="C18" s="68">
        <v>0.2624076029567054</v>
      </c>
      <c r="D18" s="63">
        <v>7.865131900740209E-2</v>
      </c>
      <c r="E18" s="63">
        <v>0.23855361178538545</v>
      </c>
      <c r="F18" s="70"/>
      <c r="G18" s="70"/>
      <c r="H18" s="70"/>
      <c r="I18" s="70"/>
    </row>
    <row r="19" spans="1:9" x14ac:dyDescent="0.25">
      <c r="A19" s="57">
        <v>36922</v>
      </c>
      <c r="B19" s="68">
        <v>6.3487624108516286E-2</v>
      </c>
      <c r="C19" s="68">
        <v>0.20148401826484019</v>
      </c>
      <c r="D19" s="63">
        <v>7.8752428324402796E-2</v>
      </c>
      <c r="E19" s="63">
        <v>0.23642042919151354</v>
      </c>
      <c r="F19" s="70"/>
      <c r="G19" s="70"/>
      <c r="H19" s="70"/>
      <c r="I19" s="70"/>
    </row>
    <row r="20" spans="1:9" x14ac:dyDescent="0.25">
      <c r="A20" s="57">
        <v>36950</v>
      </c>
      <c r="B20" s="68">
        <v>8.0800683510313678E-2</v>
      </c>
      <c r="C20" s="68">
        <v>0.23198970840480274</v>
      </c>
      <c r="D20" s="63">
        <v>7.923888549586168E-2</v>
      </c>
      <c r="E20" s="63">
        <v>0.23554190779890555</v>
      </c>
      <c r="F20" s="70"/>
      <c r="G20" s="70"/>
      <c r="H20" s="70"/>
      <c r="I20" s="70"/>
    </row>
    <row r="21" spans="1:9" x14ac:dyDescent="0.25">
      <c r="A21" s="57">
        <v>36981</v>
      </c>
      <c r="B21" s="68">
        <v>8.7201735357917573E-2</v>
      </c>
      <c r="C21" s="68">
        <v>0.25255198487712666</v>
      </c>
      <c r="D21" s="63">
        <v>8.081646374132008E-2</v>
      </c>
      <c r="E21" s="63">
        <v>0.23875150432858419</v>
      </c>
      <c r="F21" s="70"/>
      <c r="G21" s="70"/>
      <c r="H21" s="70"/>
      <c r="I21" s="70"/>
    </row>
    <row r="22" spans="1:9" x14ac:dyDescent="0.25">
      <c r="A22" s="57">
        <v>37011</v>
      </c>
      <c r="B22" s="68">
        <v>8.4227046821867643E-2</v>
      </c>
      <c r="C22" s="68">
        <v>0.24952380952380954</v>
      </c>
      <c r="D22" s="63">
        <v>8.1126824912258838E-2</v>
      </c>
      <c r="E22" s="63">
        <v>0.23915865017559934</v>
      </c>
      <c r="F22" s="70"/>
      <c r="G22" s="70"/>
      <c r="H22" s="70"/>
      <c r="I22" s="70"/>
    </row>
    <row r="23" spans="1:9" x14ac:dyDescent="0.25">
      <c r="A23" s="57">
        <v>37042</v>
      </c>
      <c r="B23" s="68">
        <v>8.3791208791208785E-2</v>
      </c>
      <c r="C23" s="68">
        <v>0.24300111982082867</v>
      </c>
      <c r="D23" s="63">
        <v>8.2689447153127843E-2</v>
      </c>
      <c r="E23" s="63">
        <v>0.24223975948891394</v>
      </c>
      <c r="F23" s="70"/>
      <c r="G23" s="70"/>
      <c r="H23" s="70"/>
      <c r="I23" s="70"/>
    </row>
    <row r="24" spans="1:9" x14ac:dyDescent="0.25">
      <c r="A24" s="57">
        <v>37072</v>
      </c>
      <c r="B24" s="68">
        <v>9.3481879882187216E-2</v>
      </c>
      <c r="C24" s="68">
        <v>0.2746955345060893</v>
      </c>
      <c r="D24" s="63">
        <v>8.3722568016819085E-2</v>
      </c>
      <c r="E24" s="63">
        <v>0.24557199026399551</v>
      </c>
      <c r="F24" s="70"/>
      <c r="G24" s="70"/>
      <c r="H24" s="70"/>
      <c r="I24" s="70"/>
    </row>
    <row r="25" spans="1:9" x14ac:dyDescent="0.25">
      <c r="A25" s="57">
        <v>37103</v>
      </c>
      <c r="B25" s="68">
        <v>7.6913715467932339E-2</v>
      </c>
      <c r="C25" s="68">
        <v>0.23436797121007646</v>
      </c>
      <c r="D25" s="63">
        <v>8.3334193974821072E-2</v>
      </c>
      <c r="E25" s="63">
        <v>0.24416570514013475</v>
      </c>
      <c r="F25" s="70"/>
      <c r="G25" s="70"/>
      <c r="H25" s="70"/>
      <c r="I25" s="70"/>
    </row>
    <row r="26" spans="1:9" x14ac:dyDescent="0.25">
      <c r="A26" s="57">
        <v>37134</v>
      </c>
      <c r="B26" s="68">
        <v>9.3368237347294936E-2</v>
      </c>
      <c r="C26" s="68">
        <v>0.26725460122699385</v>
      </c>
      <c r="D26" s="63">
        <v>8.3815474416549338E-2</v>
      </c>
      <c r="E26" s="63">
        <v>0.2460878250897118</v>
      </c>
      <c r="F26" s="70"/>
      <c r="G26" s="70"/>
      <c r="H26" s="70"/>
      <c r="I26" s="70"/>
    </row>
    <row r="27" spans="1:9" x14ac:dyDescent="0.25">
      <c r="A27" s="57">
        <v>37164</v>
      </c>
      <c r="B27" s="68">
        <v>9.0545755237045208E-2</v>
      </c>
      <c r="C27" s="68">
        <v>0.27374872318692545</v>
      </c>
      <c r="D27" s="63">
        <v>8.4449477531270911E-2</v>
      </c>
      <c r="E27" s="63">
        <v>0.24808269423141047</v>
      </c>
      <c r="F27" s="70"/>
      <c r="G27" s="70"/>
      <c r="H27" s="70"/>
      <c r="I27" s="70"/>
    </row>
    <row r="28" spans="1:9" x14ac:dyDescent="0.25">
      <c r="A28" s="57">
        <v>37195</v>
      </c>
      <c r="B28" s="68">
        <v>8.0946601941747576E-2</v>
      </c>
      <c r="C28" s="68">
        <v>0.24487938097405554</v>
      </c>
      <c r="D28" s="63">
        <v>8.4394920857234074E-2</v>
      </c>
      <c r="E28" s="63">
        <v>0.2489521902006602</v>
      </c>
      <c r="F28" s="70"/>
      <c r="G28" s="70"/>
      <c r="H28" s="70"/>
      <c r="I28" s="70"/>
    </row>
    <row r="29" spans="1:9" x14ac:dyDescent="0.25">
      <c r="A29" s="57">
        <v>37225</v>
      </c>
      <c r="B29" s="68">
        <v>8.7985357563080138E-2</v>
      </c>
      <c r="C29" s="68">
        <v>0.26682464454976301</v>
      </c>
      <c r="D29" s="63">
        <v>8.4825919664803309E-2</v>
      </c>
      <c r="E29" s="63">
        <v>0.25072056896874417</v>
      </c>
      <c r="F29" s="70"/>
      <c r="G29" s="70"/>
      <c r="H29" s="70"/>
      <c r="I29" s="70"/>
    </row>
    <row r="30" spans="1:9" x14ac:dyDescent="0.25">
      <c r="A30" s="57">
        <v>37256</v>
      </c>
      <c r="B30" s="68">
        <v>9.3364197530864196E-2</v>
      </c>
      <c r="C30" s="68">
        <v>0.27476737821565406</v>
      </c>
      <c r="D30" s="63">
        <v>8.4741898376048008E-2</v>
      </c>
      <c r="E30" s="63">
        <v>0.25153857700390275</v>
      </c>
      <c r="F30" s="70"/>
      <c r="G30" s="70"/>
      <c r="H30" s="70"/>
      <c r="I30" s="70"/>
    </row>
    <row r="31" spans="1:9" x14ac:dyDescent="0.25">
      <c r="A31" s="57">
        <v>37287</v>
      </c>
      <c r="B31" s="68">
        <v>5.3582477416161366E-2</v>
      </c>
      <c r="C31" s="68">
        <v>0.20584795321637428</v>
      </c>
      <c r="D31" s="63">
        <v>8.3717397329172785E-2</v>
      </c>
      <c r="E31" s="63">
        <v>0.25189806810493875</v>
      </c>
      <c r="F31" s="70"/>
      <c r="G31" s="70"/>
      <c r="H31" s="70"/>
      <c r="I31" s="70"/>
    </row>
    <row r="32" spans="1:9" x14ac:dyDescent="0.25">
      <c r="A32" s="57">
        <v>37315</v>
      </c>
      <c r="B32" s="68">
        <v>8.899387129724208E-2</v>
      </c>
      <c r="C32" s="68">
        <v>0.25896599906846762</v>
      </c>
      <c r="D32" s="63">
        <v>8.4389359378541556E-2</v>
      </c>
      <c r="E32" s="63">
        <v>0.25422959009878504</v>
      </c>
      <c r="F32" s="70"/>
      <c r="G32" s="70"/>
      <c r="H32" s="70"/>
      <c r="I32" s="70"/>
    </row>
    <row r="33" spans="1:9" x14ac:dyDescent="0.25">
      <c r="A33" s="57">
        <v>37346</v>
      </c>
      <c r="B33" s="68">
        <v>9.0229312063808575E-2</v>
      </c>
      <c r="C33" s="68">
        <v>0.25427974947807935</v>
      </c>
      <c r="D33" s="63">
        <v>8.4607681555504563E-2</v>
      </c>
      <c r="E33" s="63">
        <v>0.25440372931871152</v>
      </c>
      <c r="F33" s="70"/>
      <c r="G33" s="70"/>
      <c r="H33" s="70"/>
      <c r="I33" s="70"/>
    </row>
    <row r="34" spans="1:9" x14ac:dyDescent="0.25">
      <c r="A34" s="57">
        <v>37376</v>
      </c>
      <c r="B34" s="68">
        <v>8.3039826605256023E-2</v>
      </c>
      <c r="C34" s="68">
        <v>0.26051282051282049</v>
      </c>
      <c r="D34" s="63">
        <v>8.4517060312545758E-2</v>
      </c>
      <c r="E34" s="63">
        <v>0.25525537066215748</v>
      </c>
      <c r="F34" s="70"/>
      <c r="G34" s="70"/>
      <c r="H34" s="70"/>
      <c r="I34" s="70"/>
    </row>
    <row r="35" spans="1:9" x14ac:dyDescent="0.25">
      <c r="A35" s="57">
        <v>37407</v>
      </c>
      <c r="B35" s="68">
        <v>0.10082872928176796</v>
      </c>
      <c r="C35" s="68">
        <v>0.304837364470392</v>
      </c>
      <c r="D35" s="63">
        <v>8.6083985404846769E-2</v>
      </c>
      <c r="E35" s="63">
        <v>0.26114996114996114</v>
      </c>
      <c r="F35" s="70"/>
      <c r="G35" s="70"/>
      <c r="H35" s="70"/>
      <c r="I35" s="70"/>
    </row>
    <row r="36" spans="1:9" x14ac:dyDescent="0.25">
      <c r="A36" s="57">
        <v>37437</v>
      </c>
      <c r="B36" s="68">
        <v>9.5289512754757721E-2</v>
      </c>
      <c r="C36" s="68">
        <v>0.29044834307992201</v>
      </c>
      <c r="D36" s="63">
        <v>8.6194480333806361E-2</v>
      </c>
      <c r="E36" s="63">
        <v>0.26232649071358749</v>
      </c>
      <c r="F36" s="70"/>
      <c r="G36" s="70"/>
      <c r="H36" s="70"/>
      <c r="I36" s="70"/>
    </row>
    <row r="37" spans="1:9" x14ac:dyDescent="0.25">
      <c r="A37" s="57">
        <v>37468</v>
      </c>
      <c r="B37" s="68">
        <v>8.8177282747418498E-2</v>
      </c>
      <c r="C37" s="68">
        <v>0.28028293545534927</v>
      </c>
      <c r="D37" s="63">
        <v>8.7178892310288095E-2</v>
      </c>
      <c r="E37" s="63">
        <v>0.26633872101194661</v>
      </c>
      <c r="F37" s="70"/>
      <c r="G37" s="70"/>
      <c r="H37" s="70"/>
      <c r="I37" s="70"/>
    </row>
    <row r="38" spans="1:9" x14ac:dyDescent="0.25">
      <c r="A38" s="57">
        <v>37499</v>
      </c>
      <c r="B38" s="68">
        <v>9.4397363465160075E-2</v>
      </c>
      <c r="C38" s="68">
        <v>0.29414374445430347</v>
      </c>
      <c r="D38" s="63">
        <v>8.7227579761247287E-2</v>
      </c>
      <c r="E38" s="63">
        <v>0.26872525732383212</v>
      </c>
      <c r="F38" s="70"/>
      <c r="G38" s="70"/>
      <c r="H38" s="70"/>
      <c r="I38" s="70"/>
    </row>
    <row r="39" spans="1:9" x14ac:dyDescent="0.25">
      <c r="A39" s="57">
        <v>37529</v>
      </c>
      <c r="B39" s="68">
        <v>9.3960618474957056E-2</v>
      </c>
      <c r="C39" s="68">
        <v>0.29330708661417321</v>
      </c>
      <c r="D39" s="63">
        <v>8.7512041241915167E-2</v>
      </c>
      <c r="E39" s="63">
        <v>0.27030867608747139</v>
      </c>
      <c r="F39" s="70"/>
      <c r="G39" s="70"/>
      <c r="H39" s="70"/>
      <c r="I39" s="70"/>
    </row>
    <row r="40" spans="1:9" x14ac:dyDescent="0.25">
      <c r="A40" s="57">
        <v>37560</v>
      </c>
      <c r="B40" s="68">
        <v>8.7108013937282236E-2</v>
      </c>
      <c r="C40" s="68">
        <v>0.26609247506799638</v>
      </c>
      <c r="D40" s="63">
        <v>8.8048651507139086E-2</v>
      </c>
      <c r="E40" s="63">
        <v>0.27214615475673753</v>
      </c>
      <c r="F40" s="70"/>
      <c r="G40" s="70"/>
      <c r="H40" s="70"/>
      <c r="I40" s="70"/>
    </row>
    <row r="41" spans="1:9" x14ac:dyDescent="0.25">
      <c r="A41" s="57">
        <v>37590</v>
      </c>
      <c r="B41" s="68">
        <v>9.7895003804209998E-2</v>
      </c>
      <c r="C41" s="68">
        <v>0.29605568445475638</v>
      </c>
      <c r="D41" s="63">
        <v>8.8872946712101872E-2</v>
      </c>
      <c r="E41" s="63">
        <v>0.27461792973058136</v>
      </c>
      <c r="F41" s="70"/>
      <c r="G41" s="70"/>
      <c r="H41" s="70"/>
      <c r="I41" s="70"/>
    </row>
    <row r="42" spans="1:9" x14ac:dyDescent="0.25">
      <c r="A42" s="57">
        <v>37621</v>
      </c>
      <c r="B42" s="68">
        <v>9.3092244667325894E-2</v>
      </c>
      <c r="C42" s="68">
        <v>0.28406708595387842</v>
      </c>
      <c r="D42" s="63">
        <v>8.8880967856918208E-2</v>
      </c>
      <c r="E42" s="63">
        <v>0.27531508893164242</v>
      </c>
      <c r="F42" s="70"/>
      <c r="G42" s="70"/>
      <c r="H42" s="70"/>
      <c r="I42" s="70"/>
    </row>
    <row r="43" spans="1:9" x14ac:dyDescent="0.25">
      <c r="A43" s="57">
        <v>37652</v>
      </c>
      <c r="B43" s="68">
        <v>5.688117618703302E-2</v>
      </c>
      <c r="C43" s="68">
        <v>0.23184019370460049</v>
      </c>
      <c r="D43" s="63">
        <v>8.9087162536740483E-2</v>
      </c>
      <c r="E43" s="63">
        <v>0.27716343315886821</v>
      </c>
      <c r="F43" s="70"/>
      <c r="G43" s="70"/>
      <c r="H43" s="70"/>
      <c r="I43" s="70"/>
    </row>
    <row r="44" spans="1:9" x14ac:dyDescent="0.25">
      <c r="A44" s="57">
        <v>37680</v>
      </c>
      <c r="B44" s="68">
        <v>9.2268370607028749E-2</v>
      </c>
      <c r="C44" s="68">
        <v>0.28926014319809068</v>
      </c>
      <c r="D44" s="63">
        <v>8.9355203146575177E-2</v>
      </c>
      <c r="E44" s="63">
        <v>0.27970345833826255</v>
      </c>
      <c r="F44" s="70"/>
      <c r="G44" s="70"/>
      <c r="H44" s="70"/>
      <c r="I44" s="70"/>
    </row>
    <row r="45" spans="1:9" x14ac:dyDescent="0.25">
      <c r="A45" s="57">
        <v>37711</v>
      </c>
      <c r="B45" s="68">
        <v>9.3636249529308394E-2</v>
      </c>
      <c r="C45" s="68">
        <v>0.27552385198395007</v>
      </c>
      <c r="D45" s="63">
        <v>8.9638786254827865E-2</v>
      </c>
      <c r="E45" s="63">
        <v>0.28174713373269328</v>
      </c>
      <c r="F45" s="70"/>
      <c r="G45" s="70"/>
      <c r="H45" s="70"/>
      <c r="I45" s="70"/>
    </row>
    <row r="46" spans="1:9" x14ac:dyDescent="0.25">
      <c r="A46" s="57">
        <v>37741</v>
      </c>
      <c r="B46" s="68">
        <v>8.7484645830489968E-2</v>
      </c>
      <c r="C46" s="68">
        <v>0.2723449001051525</v>
      </c>
      <c r="D46" s="63">
        <v>8.9983662184240296E-2</v>
      </c>
      <c r="E46" s="63">
        <v>0.28268214157955401</v>
      </c>
      <c r="F46" s="70"/>
      <c r="G46" s="70"/>
      <c r="H46" s="70"/>
      <c r="I46" s="70"/>
    </row>
    <row r="47" spans="1:9" x14ac:dyDescent="0.25">
      <c r="A47" s="57">
        <v>37772</v>
      </c>
      <c r="B47" s="68">
        <v>9.7207069605062188E-2</v>
      </c>
      <c r="C47" s="68">
        <v>0.30173457039128682</v>
      </c>
      <c r="D47" s="63">
        <v>8.9691752985556789E-2</v>
      </c>
      <c r="E47" s="63">
        <v>0.28244849445324882</v>
      </c>
      <c r="F47" s="70"/>
      <c r="G47" s="70"/>
      <c r="H47" s="70"/>
      <c r="I47" s="70"/>
    </row>
    <row r="48" spans="1:9" x14ac:dyDescent="0.25">
      <c r="A48" s="57">
        <v>37802</v>
      </c>
      <c r="B48" s="68">
        <v>9.025702331141662E-2</v>
      </c>
      <c r="C48" s="68">
        <v>0.27702089009990916</v>
      </c>
      <c r="D48" s="63">
        <v>8.9312614787758718E-2</v>
      </c>
      <c r="E48" s="63">
        <v>0.28133123276880662</v>
      </c>
      <c r="F48" s="70"/>
      <c r="G48" s="70"/>
      <c r="H48" s="70"/>
      <c r="I48" s="70"/>
    </row>
    <row r="49" spans="1:9" x14ac:dyDescent="0.25">
      <c r="A49" s="57">
        <v>37833</v>
      </c>
      <c r="B49" s="68">
        <v>9.6088794926004223E-2</v>
      </c>
      <c r="C49" s="68">
        <v>0.29102412020561486</v>
      </c>
      <c r="D49" s="63">
        <v>9.006843359690668E-2</v>
      </c>
      <c r="E49" s="63">
        <v>0.28237907783450911</v>
      </c>
      <c r="F49" s="70"/>
      <c r="G49" s="70"/>
      <c r="H49" s="70"/>
      <c r="I49" s="70"/>
    </row>
    <row r="50" spans="1:9" x14ac:dyDescent="0.25">
      <c r="A50" s="57">
        <v>37864</v>
      </c>
      <c r="B50" s="68">
        <v>9.4577108575461713E-2</v>
      </c>
      <c r="C50" s="68">
        <v>0.30360360360360361</v>
      </c>
      <c r="D50" s="63">
        <v>9.0084284603739614E-2</v>
      </c>
      <c r="E50" s="63">
        <v>0.28318307770362566</v>
      </c>
      <c r="F50" s="70"/>
      <c r="G50" s="70"/>
      <c r="H50" s="70"/>
      <c r="I50" s="70"/>
    </row>
    <row r="51" spans="1:9" x14ac:dyDescent="0.25">
      <c r="A51" s="57">
        <v>37894</v>
      </c>
      <c r="B51" s="68">
        <v>9.9391929242675509E-2</v>
      </c>
      <c r="C51" s="68">
        <v>0.30696879008123129</v>
      </c>
      <c r="D51" s="63">
        <v>9.0637028677374498E-2</v>
      </c>
      <c r="E51" s="63">
        <v>0.28453528731199385</v>
      </c>
      <c r="F51" s="70"/>
      <c r="G51" s="70"/>
      <c r="H51" s="70"/>
      <c r="I51" s="70"/>
    </row>
    <row r="52" spans="1:9" x14ac:dyDescent="0.25">
      <c r="A52" s="57">
        <v>37925</v>
      </c>
      <c r="B52" s="68">
        <v>9.4109445799930289E-2</v>
      </c>
      <c r="C52" s="68">
        <v>0.29901521933751118</v>
      </c>
      <c r="D52" s="63">
        <v>9.1232441774008799E-2</v>
      </c>
      <c r="E52" s="63">
        <v>0.2873487942060251</v>
      </c>
      <c r="F52" s="70"/>
      <c r="G52" s="70"/>
      <c r="H52" s="70"/>
      <c r="I52" s="70"/>
    </row>
    <row r="53" spans="1:9" x14ac:dyDescent="0.25">
      <c r="A53" s="57">
        <v>37955</v>
      </c>
      <c r="B53" s="68">
        <v>9.5748907429479543E-2</v>
      </c>
      <c r="C53" s="68">
        <v>0.31386490604367701</v>
      </c>
      <c r="D53" s="63">
        <v>9.1046566724803657E-2</v>
      </c>
      <c r="E53" s="63">
        <v>0.2886465932019246</v>
      </c>
      <c r="F53" s="70"/>
      <c r="G53" s="70"/>
      <c r="H53" s="70"/>
      <c r="I53" s="70"/>
    </row>
    <row r="54" spans="1:9" x14ac:dyDescent="0.25">
      <c r="A54" s="57">
        <v>37986</v>
      </c>
      <c r="B54" s="68">
        <v>0.10328515111695138</v>
      </c>
      <c r="C54" s="68">
        <v>0.30987246102975907</v>
      </c>
      <c r="D54" s="63">
        <v>9.183530213994906E-2</v>
      </c>
      <c r="E54" s="63">
        <v>0.29071244370886418</v>
      </c>
      <c r="F54" s="70"/>
      <c r="G54" s="70"/>
      <c r="H54" s="70"/>
      <c r="I54" s="70"/>
    </row>
    <row r="55" spans="1:9" x14ac:dyDescent="0.25">
      <c r="A55" s="57">
        <v>38017</v>
      </c>
      <c r="B55" s="68">
        <v>6.3595326606479027E-2</v>
      </c>
      <c r="C55" s="68">
        <v>0.24185136897001303</v>
      </c>
      <c r="D55" s="63">
        <v>9.2616920651602735E-2</v>
      </c>
      <c r="E55" s="63">
        <v>0.2915748366392143</v>
      </c>
      <c r="F55" s="70"/>
      <c r="G55" s="70"/>
      <c r="H55" s="70"/>
      <c r="I55" s="70"/>
    </row>
    <row r="56" spans="1:9" x14ac:dyDescent="0.25">
      <c r="A56" s="57">
        <v>38046</v>
      </c>
      <c r="B56" s="68">
        <v>9.0920170627666053E-2</v>
      </c>
      <c r="C56" s="68">
        <v>0.29245742092457422</v>
      </c>
      <c r="D56" s="63">
        <v>9.2504228074414108E-2</v>
      </c>
      <c r="E56" s="63">
        <v>0.29183286217712889</v>
      </c>
      <c r="F56" s="70"/>
      <c r="G56" s="70"/>
      <c r="H56" s="70"/>
      <c r="I56" s="70"/>
    </row>
    <row r="57" spans="1:9" x14ac:dyDescent="0.25">
      <c r="A57" s="57">
        <v>38077</v>
      </c>
      <c r="B57" s="68">
        <v>9.9563141318703641E-2</v>
      </c>
      <c r="C57" s="68">
        <v>0.30054644808743169</v>
      </c>
      <c r="D57" s="63">
        <v>9.3101608504920372E-2</v>
      </c>
      <c r="E57" s="63">
        <v>0.29408614490092572</v>
      </c>
      <c r="F57" s="70"/>
      <c r="G57" s="70"/>
      <c r="H57" s="70"/>
      <c r="I57" s="70"/>
    </row>
    <row r="58" spans="1:9" x14ac:dyDescent="0.25">
      <c r="A58" s="57">
        <v>38107</v>
      </c>
      <c r="B58" s="68">
        <v>0.1029639328651351</v>
      </c>
      <c r="C58" s="68">
        <v>0.33269689737470165</v>
      </c>
      <c r="D58" s="63">
        <v>9.4313982363177756E-2</v>
      </c>
      <c r="E58" s="63">
        <v>0.29872792861211317</v>
      </c>
      <c r="F58" s="70"/>
      <c r="G58" s="70"/>
      <c r="H58" s="70"/>
      <c r="I58" s="70"/>
    </row>
    <row r="59" spans="1:9" x14ac:dyDescent="0.25">
      <c r="A59" s="57">
        <v>38138</v>
      </c>
      <c r="B59" s="68">
        <v>0.10706860706860707</v>
      </c>
      <c r="C59" s="68">
        <v>0.3362147406733394</v>
      </c>
      <c r="D59" s="63">
        <v>9.5138438562361219E-2</v>
      </c>
      <c r="E59" s="63">
        <v>0.30160436017502112</v>
      </c>
      <c r="F59" s="70"/>
      <c r="G59" s="70"/>
      <c r="H59" s="70"/>
      <c r="I59" s="70"/>
    </row>
    <row r="60" spans="1:9" x14ac:dyDescent="0.25">
      <c r="A60" s="57">
        <v>38168</v>
      </c>
      <c r="B60" s="68">
        <v>0.10549181240949092</v>
      </c>
      <c r="C60" s="68">
        <v>0.31839323467230446</v>
      </c>
      <c r="D60" s="63">
        <v>9.6444965328645382E-2</v>
      </c>
      <c r="E60" s="63">
        <v>0.30518365945760384</v>
      </c>
      <c r="F60" s="70"/>
      <c r="G60" s="70"/>
      <c r="H60" s="70"/>
      <c r="I60" s="70"/>
    </row>
    <row r="61" spans="1:9" x14ac:dyDescent="0.25">
      <c r="A61" s="57">
        <v>38199</v>
      </c>
      <c r="B61" s="68">
        <v>0.11207387983126212</v>
      </c>
      <c r="C61" s="68">
        <v>0.33679653679653682</v>
      </c>
      <c r="D61" s="63">
        <v>9.7825980078858621E-2</v>
      </c>
      <c r="E61" s="63">
        <v>0.30936995153473346</v>
      </c>
      <c r="F61" s="70"/>
      <c r="G61" s="70"/>
      <c r="H61" s="70"/>
      <c r="I61" s="70"/>
    </row>
    <row r="62" spans="1:9" x14ac:dyDescent="0.25">
      <c r="A62" s="57">
        <v>38230</v>
      </c>
      <c r="B62" s="68">
        <v>0.10634103603110284</v>
      </c>
      <c r="C62" s="68">
        <v>0.32790309106098581</v>
      </c>
      <c r="D62" s="63">
        <v>9.8855674233614452E-2</v>
      </c>
      <c r="E62" s="63">
        <v>0.31155433287482809</v>
      </c>
      <c r="F62" s="70"/>
      <c r="G62" s="70"/>
      <c r="H62" s="70"/>
      <c r="I62" s="70"/>
    </row>
    <row r="63" spans="1:9" x14ac:dyDescent="0.25">
      <c r="A63" s="57">
        <v>38260</v>
      </c>
      <c r="B63" s="68">
        <v>0.10550660792951543</v>
      </c>
      <c r="C63" s="68">
        <v>0.32825424466695691</v>
      </c>
      <c r="D63" s="63">
        <v>9.9398237696110031E-2</v>
      </c>
      <c r="E63" s="63">
        <v>0.31343283582089554</v>
      </c>
      <c r="F63" s="70"/>
      <c r="G63" s="70"/>
      <c r="H63" s="70"/>
      <c r="I63" s="70"/>
    </row>
    <row r="64" spans="1:9" x14ac:dyDescent="0.25">
      <c r="A64" s="57">
        <v>38291</v>
      </c>
      <c r="B64" s="68">
        <v>0.10189426767364121</v>
      </c>
      <c r="C64" s="68">
        <v>0.32642748863062154</v>
      </c>
      <c r="D64" s="63">
        <v>0.1000432067245375</v>
      </c>
      <c r="E64" s="63">
        <v>0.31567149758454105</v>
      </c>
      <c r="F64" s="70"/>
      <c r="G64" s="70"/>
      <c r="H64" s="70"/>
      <c r="I64" s="70"/>
    </row>
    <row r="65" spans="1:9" x14ac:dyDescent="0.25">
      <c r="A65" s="57">
        <v>38321</v>
      </c>
      <c r="B65" s="68">
        <v>0.10078322967058281</v>
      </c>
      <c r="C65" s="68">
        <v>0.31327985739750447</v>
      </c>
      <c r="D65" s="63">
        <v>0.10042052308021017</v>
      </c>
      <c r="E65" s="63">
        <v>0.31560229445506693</v>
      </c>
      <c r="F65" s="70"/>
      <c r="G65" s="70"/>
      <c r="H65" s="70"/>
      <c r="I65" s="70"/>
    </row>
    <row r="66" spans="1:9" x14ac:dyDescent="0.25">
      <c r="A66" s="57">
        <v>38352</v>
      </c>
      <c r="B66" s="68">
        <v>0.10347915067792274</v>
      </c>
      <c r="C66" s="68">
        <v>0.33705017739483023</v>
      </c>
      <c r="D66" s="63">
        <v>0.10044099830385268</v>
      </c>
      <c r="E66" s="63">
        <v>0.31769591632700145</v>
      </c>
      <c r="F66" s="70"/>
      <c r="G66" s="70"/>
      <c r="H66" s="70"/>
      <c r="I66" s="70"/>
    </row>
    <row r="67" spans="1:9" x14ac:dyDescent="0.25">
      <c r="A67" s="57">
        <v>38383</v>
      </c>
      <c r="B67" s="68">
        <v>7.1090687930801463E-2</v>
      </c>
      <c r="C67" s="68">
        <v>0.27058029689608637</v>
      </c>
      <c r="D67" s="63">
        <v>0.10102676578482561</v>
      </c>
      <c r="E67" s="63">
        <v>0.31948832549895972</v>
      </c>
      <c r="F67" s="70"/>
      <c r="G67" s="70"/>
      <c r="H67" s="70"/>
      <c r="I67" s="70"/>
    </row>
    <row r="68" spans="1:9" x14ac:dyDescent="0.25">
      <c r="A68" s="57">
        <v>38411</v>
      </c>
      <c r="B68" s="68">
        <v>9.581920903954802E-2</v>
      </c>
      <c r="C68" s="68">
        <v>0.29352137505509035</v>
      </c>
      <c r="D68" s="63">
        <v>0.10138204403637871</v>
      </c>
      <c r="E68" s="63">
        <v>0.31935952308162641</v>
      </c>
      <c r="F68" s="70"/>
      <c r="G68" s="70"/>
      <c r="H68" s="70"/>
      <c r="I68" s="70"/>
    </row>
    <row r="69" spans="1:9" x14ac:dyDescent="0.25">
      <c r="A69" s="57">
        <v>38442</v>
      </c>
      <c r="B69" s="68">
        <v>0.1003616636528029</v>
      </c>
      <c r="C69" s="68">
        <v>0.30966034406704895</v>
      </c>
      <c r="D69" s="63">
        <v>0.10146846881938223</v>
      </c>
      <c r="E69" s="63">
        <v>0.32037258918563755</v>
      </c>
      <c r="F69" s="70"/>
      <c r="G69" s="70"/>
      <c r="H69" s="70"/>
      <c r="I69" s="70"/>
    </row>
    <row r="70" spans="1:9" x14ac:dyDescent="0.25">
      <c r="A70" s="57">
        <v>38472</v>
      </c>
      <c r="B70" s="68">
        <v>0.10228817399184413</v>
      </c>
      <c r="C70" s="68">
        <v>0.3234634365186182</v>
      </c>
      <c r="D70" s="63">
        <v>0.10141680970529195</v>
      </c>
      <c r="E70" s="63">
        <v>0.31964471103933556</v>
      </c>
      <c r="F70" s="70"/>
      <c r="G70" s="70"/>
      <c r="H70" s="70"/>
      <c r="I70" s="70"/>
    </row>
    <row r="71" spans="1:9" x14ac:dyDescent="0.25">
      <c r="A71" s="57">
        <v>38503</v>
      </c>
      <c r="B71" s="68">
        <v>0.10030428167789611</v>
      </c>
      <c r="C71" s="68">
        <v>0.30521407376006782</v>
      </c>
      <c r="D71" s="63">
        <v>0.10084601063060109</v>
      </c>
      <c r="E71" s="63">
        <v>0.31695200244573524</v>
      </c>
      <c r="F71" s="70"/>
      <c r="G71" s="70"/>
      <c r="H71" s="70"/>
      <c r="I71" s="70"/>
    </row>
    <row r="72" spans="1:9" x14ac:dyDescent="0.25">
      <c r="A72" s="57">
        <v>38533</v>
      </c>
      <c r="B72" s="68">
        <v>0.10852624341049737</v>
      </c>
      <c r="C72" s="68">
        <v>0.32966064345526663</v>
      </c>
      <c r="D72" s="63">
        <v>0.10109078250106371</v>
      </c>
      <c r="E72" s="63">
        <v>0.31792727830622891</v>
      </c>
      <c r="F72" s="70"/>
      <c r="G72" s="70"/>
      <c r="H72" s="70"/>
      <c r="I72" s="70"/>
    </row>
    <row r="73" spans="1:9" x14ac:dyDescent="0.25">
      <c r="A73" s="57">
        <v>38564</v>
      </c>
      <c r="B73" s="68">
        <v>0.10703326377807781</v>
      </c>
      <c r="C73" s="68">
        <v>0.33333333333333331</v>
      </c>
      <c r="D73" s="63">
        <v>0.10062458652761022</v>
      </c>
      <c r="E73" s="63">
        <v>0.31752768239515411</v>
      </c>
      <c r="F73" s="70"/>
      <c r="G73" s="70"/>
      <c r="H73" s="70"/>
      <c r="I73" s="70"/>
    </row>
    <row r="74" spans="1:9" x14ac:dyDescent="0.25">
      <c r="A74" s="57">
        <v>38595</v>
      </c>
      <c r="B74" s="68">
        <v>9.9431513461332194E-2</v>
      </c>
      <c r="C74" s="68">
        <v>0.32460035523978686</v>
      </c>
      <c r="D74" s="63">
        <v>0.10000971062342202</v>
      </c>
      <c r="E74" s="63">
        <v>0.31718198393917058</v>
      </c>
      <c r="F74" s="70"/>
      <c r="G74" s="70"/>
      <c r="H74" s="70"/>
      <c r="I74" s="70"/>
    </row>
    <row r="75" spans="1:9" x14ac:dyDescent="0.25">
      <c r="A75" s="57">
        <v>38625</v>
      </c>
      <c r="B75" s="68">
        <v>0.10204308238951811</v>
      </c>
      <c r="C75" s="68">
        <v>0.32541776605101141</v>
      </c>
      <c r="D75" s="63">
        <v>9.9702641245408424E-2</v>
      </c>
      <c r="E75" s="63">
        <v>0.31692164323988509</v>
      </c>
      <c r="F75" s="70"/>
      <c r="G75" s="70"/>
      <c r="H75" s="70"/>
      <c r="I75" s="70"/>
    </row>
    <row r="76" spans="1:9" x14ac:dyDescent="0.25">
      <c r="A76" s="57">
        <v>38656</v>
      </c>
      <c r="B76" s="68">
        <v>0.11282630522088354</v>
      </c>
      <c r="C76" s="68">
        <v>0.35559921414538309</v>
      </c>
      <c r="D76" s="63">
        <v>0.10054768135256865</v>
      </c>
      <c r="E76" s="63">
        <v>0.31924373329200728</v>
      </c>
      <c r="F76" s="70"/>
      <c r="G76" s="70"/>
      <c r="H76" s="70"/>
      <c r="I76" s="70"/>
    </row>
    <row r="77" spans="1:9" x14ac:dyDescent="0.25">
      <c r="A77" s="57">
        <v>38686</v>
      </c>
      <c r="B77" s="68">
        <v>0.10479672094826631</v>
      </c>
      <c r="C77" s="68">
        <v>0.31226295828065742</v>
      </c>
      <c r="D77" s="63">
        <v>0.10089973046867426</v>
      </c>
      <c r="E77" s="63">
        <v>0.31912104857363144</v>
      </c>
      <c r="F77" s="70"/>
      <c r="G77" s="70"/>
      <c r="H77" s="70"/>
      <c r="I77" s="70"/>
    </row>
    <row r="78" spans="1:9" x14ac:dyDescent="0.25">
      <c r="A78" s="57">
        <v>38717</v>
      </c>
      <c r="B78" s="68">
        <v>0.12686266612968183</v>
      </c>
      <c r="C78" s="68">
        <v>0.36319845857418109</v>
      </c>
      <c r="D78" s="63">
        <v>0.10258530937113833</v>
      </c>
      <c r="E78" s="63">
        <v>0.3212763506508467</v>
      </c>
      <c r="F78" s="70"/>
      <c r="G78" s="70"/>
      <c r="H78" s="70"/>
      <c r="I78" s="70"/>
    </row>
    <row r="79" spans="1:9" x14ac:dyDescent="0.25">
      <c r="A79" s="57">
        <v>38748</v>
      </c>
      <c r="B79" s="68">
        <v>7.5782930910829549E-2</v>
      </c>
      <c r="C79" s="68">
        <v>0.30617283950617286</v>
      </c>
      <c r="D79" s="63">
        <v>0.10267013688066319</v>
      </c>
      <c r="E79" s="63">
        <v>0.32321148924792786</v>
      </c>
      <c r="F79" s="70"/>
      <c r="G79" s="70"/>
      <c r="H79" s="70"/>
      <c r="I79" s="70"/>
    </row>
    <row r="80" spans="1:9" x14ac:dyDescent="0.25">
      <c r="A80" s="57">
        <v>38776</v>
      </c>
      <c r="B80" s="68">
        <v>9.689298043728424E-2</v>
      </c>
      <c r="C80" s="68">
        <v>0.29135254988913528</v>
      </c>
      <c r="D80" s="63">
        <v>0.10277080517474416</v>
      </c>
      <c r="E80" s="63">
        <v>0.32304047082202775</v>
      </c>
      <c r="F80" s="70"/>
      <c r="G80" s="70"/>
      <c r="H80" s="70"/>
      <c r="I80" s="70"/>
    </row>
    <row r="81" spans="1:9" x14ac:dyDescent="0.25">
      <c r="A81" s="57">
        <v>38807</v>
      </c>
      <c r="B81" s="68">
        <v>0.10152510297228097</v>
      </c>
      <c r="C81" s="68">
        <v>0.3052401746724891</v>
      </c>
      <c r="D81" s="63">
        <v>0.10286843754519596</v>
      </c>
      <c r="E81" s="63">
        <v>0.32264222985872471</v>
      </c>
      <c r="F81" s="70"/>
      <c r="G81" s="70"/>
      <c r="H81" s="70"/>
      <c r="I81" s="70"/>
    </row>
    <row r="82" spans="1:9" x14ac:dyDescent="0.25">
      <c r="A82" s="57">
        <v>38837</v>
      </c>
      <c r="B82" s="68">
        <v>9.3821510297482841E-2</v>
      </c>
      <c r="C82" s="68">
        <v>0.29736706246773359</v>
      </c>
      <c r="D82" s="63">
        <v>0.1022257257695639</v>
      </c>
      <c r="E82" s="63">
        <v>0.32068113367827633</v>
      </c>
      <c r="F82" s="70"/>
      <c r="G82" s="70"/>
      <c r="H82" s="70"/>
      <c r="I82" s="70"/>
    </row>
    <row r="83" spans="1:9" x14ac:dyDescent="0.25">
      <c r="A83" s="57">
        <v>38868</v>
      </c>
      <c r="B83" s="68">
        <v>9.4474318561097725E-2</v>
      </c>
      <c r="C83" s="68">
        <v>0.3069418386491557</v>
      </c>
      <c r="D83" s="63">
        <v>0.10159387369772947</v>
      </c>
      <c r="E83" s="63">
        <v>0.32067623263623873</v>
      </c>
      <c r="F83" s="70"/>
      <c r="G83" s="70"/>
      <c r="H83" s="70"/>
      <c r="I83" s="70"/>
    </row>
    <row r="84" spans="1:9" x14ac:dyDescent="0.25">
      <c r="A84" s="57">
        <v>38898</v>
      </c>
      <c r="B84" s="68">
        <v>0.1002965473416649</v>
      </c>
      <c r="C84" s="68">
        <v>0.31987847222222221</v>
      </c>
      <c r="D84" s="63">
        <v>0.10090144974441473</v>
      </c>
      <c r="E84" s="63">
        <v>0.31982926178589122</v>
      </c>
      <c r="F84" s="70"/>
      <c r="G84" s="70"/>
      <c r="H84" s="70"/>
      <c r="I84" s="70"/>
    </row>
    <row r="85" spans="1:9" x14ac:dyDescent="0.25">
      <c r="A85" s="57">
        <v>38929</v>
      </c>
      <c r="B85" s="68">
        <v>0.10546097722750387</v>
      </c>
      <c r="C85" s="68">
        <v>0.33034513670999549</v>
      </c>
      <c r="D85" s="63">
        <v>0.10081923890063425</v>
      </c>
      <c r="E85" s="63">
        <v>0.31961387907118155</v>
      </c>
      <c r="F85" s="70"/>
      <c r="G85" s="70"/>
      <c r="H85" s="70"/>
      <c r="I85" s="70"/>
    </row>
    <row r="86" spans="1:9" x14ac:dyDescent="0.25">
      <c r="A86" s="57">
        <v>38960</v>
      </c>
      <c r="B86" s="68">
        <v>0.10168986083499006</v>
      </c>
      <c r="C86" s="68">
        <v>0.31749802058590659</v>
      </c>
      <c r="D86" s="63">
        <v>0.10102259839346137</v>
      </c>
      <c r="E86" s="63">
        <v>0.31899048407116259</v>
      </c>
      <c r="F86" s="70"/>
      <c r="G86" s="70"/>
      <c r="H86" s="70"/>
      <c r="I86" s="70"/>
    </row>
    <row r="87" spans="1:9" x14ac:dyDescent="0.25">
      <c r="A87" s="57">
        <v>38990</v>
      </c>
      <c r="B87" s="68">
        <v>9.9116997792494485E-2</v>
      </c>
      <c r="C87" s="68">
        <v>0.32463011314186246</v>
      </c>
      <c r="D87" s="63">
        <v>0.10077475806376063</v>
      </c>
      <c r="E87" s="63">
        <v>0.31892826274848746</v>
      </c>
      <c r="F87" s="70"/>
      <c r="G87" s="70"/>
      <c r="H87" s="70"/>
      <c r="I87" s="70"/>
    </row>
    <row r="88" spans="1:9" x14ac:dyDescent="0.25">
      <c r="A88" s="57">
        <v>39021</v>
      </c>
      <c r="B88" s="68">
        <v>0.10029266096352994</v>
      </c>
      <c r="C88" s="68">
        <v>0.32621535665606544</v>
      </c>
      <c r="D88" s="63">
        <v>9.9843022877790052E-2</v>
      </c>
      <c r="E88" s="63">
        <v>0.31673887063041528</v>
      </c>
      <c r="F88" s="70"/>
      <c r="G88" s="70"/>
      <c r="H88" s="70"/>
      <c r="I88" s="70"/>
    </row>
    <row r="89" spans="1:9" x14ac:dyDescent="0.25">
      <c r="A89" s="57">
        <v>39051</v>
      </c>
      <c r="B89" s="68">
        <v>9.5370656768739043E-2</v>
      </c>
      <c r="C89" s="68">
        <v>0.31078131820165866</v>
      </c>
      <c r="D89" s="63">
        <v>9.902982525777479E-2</v>
      </c>
      <c r="E89" s="63">
        <v>0.31662545890462274</v>
      </c>
      <c r="F89" s="70"/>
      <c r="G89" s="70"/>
      <c r="H89" s="70"/>
      <c r="I89" s="70"/>
    </row>
    <row r="90" spans="1:9" x14ac:dyDescent="0.25">
      <c r="A90" s="57">
        <v>39082</v>
      </c>
      <c r="B90" s="68">
        <v>0.11651745166731543</v>
      </c>
      <c r="C90" s="68">
        <v>0.35322896281800392</v>
      </c>
      <c r="D90" s="63">
        <v>9.8361712512317082E-2</v>
      </c>
      <c r="E90" s="63">
        <v>0.31580526592153629</v>
      </c>
      <c r="F90" s="70"/>
      <c r="G90" s="70"/>
      <c r="H90" s="70"/>
      <c r="I90" s="70"/>
    </row>
    <row r="91" spans="1:9" x14ac:dyDescent="0.25">
      <c r="A91" s="57">
        <v>39113</v>
      </c>
      <c r="B91" s="68">
        <v>7.4609993217273338E-2</v>
      </c>
      <c r="C91" s="68">
        <v>0.28018223234624146</v>
      </c>
      <c r="D91" s="63">
        <v>9.8167215249062523E-2</v>
      </c>
      <c r="E91" s="63">
        <v>0.31405328755877304</v>
      </c>
      <c r="F91" s="70"/>
      <c r="G91" s="70"/>
      <c r="H91" s="70"/>
      <c r="I91" s="70"/>
    </row>
    <row r="92" spans="1:9" x14ac:dyDescent="0.25">
      <c r="A92" s="57">
        <v>39141</v>
      </c>
      <c r="B92" s="68">
        <v>8.7281795511221949E-2</v>
      </c>
      <c r="C92" s="68">
        <v>0.28544512482336315</v>
      </c>
      <c r="D92" s="63">
        <v>9.7389218047453777E-2</v>
      </c>
      <c r="E92" s="63">
        <v>0.31369534238355962</v>
      </c>
      <c r="F92" s="70"/>
      <c r="G92" s="70"/>
      <c r="H92" s="70"/>
      <c r="I92" s="70"/>
    </row>
    <row r="93" spans="1:9" x14ac:dyDescent="0.25">
      <c r="A93" s="57">
        <v>39172</v>
      </c>
      <c r="B93" s="68">
        <v>9.6617898536956112E-2</v>
      </c>
      <c r="C93" s="68">
        <v>0.29962264150943396</v>
      </c>
      <c r="D93" s="63">
        <v>9.6980423318644801E-2</v>
      </c>
      <c r="E93" s="63">
        <v>0.31303189521201807</v>
      </c>
      <c r="F93" s="70"/>
      <c r="G93" s="70"/>
      <c r="H93" s="70"/>
      <c r="I93" s="70"/>
    </row>
    <row r="94" spans="1:9" x14ac:dyDescent="0.25">
      <c r="A94" s="57">
        <v>39202</v>
      </c>
      <c r="B94" s="68">
        <v>9.2887225081890498E-2</v>
      </c>
      <c r="C94" s="68">
        <v>0.29035294117647059</v>
      </c>
      <c r="D94" s="63">
        <v>9.6889415396765571E-2</v>
      </c>
      <c r="E94" s="63">
        <v>0.31237598294995222</v>
      </c>
      <c r="F94" s="70"/>
      <c r="G94" s="70"/>
      <c r="H94" s="70"/>
      <c r="I94" s="70"/>
    </row>
    <row r="95" spans="1:9" x14ac:dyDescent="0.25">
      <c r="A95" s="57">
        <v>39233</v>
      </c>
      <c r="B95" s="68">
        <v>0.10079551618152233</v>
      </c>
      <c r="C95" s="68">
        <v>0.32292058712834021</v>
      </c>
      <c r="D95" s="63">
        <v>9.7509444772698795E-2</v>
      </c>
      <c r="E95" s="63">
        <v>0.31393810188928911</v>
      </c>
      <c r="F95" s="70"/>
      <c r="G95" s="70"/>
      <c r="H95" s="70"/>
      <c r="I95" s="70"/>
    </row>
    <row r="96" spans="1:9" x14ac:dyDescent="0.25">
      <c r="A96" s="57">
        <v>39263</v>
      </c>
      <c r="B96" s="68">
        <v>0.10050852527669758</v>
      </c>
      <c r="C96" s="68">
        <v>0.32381729200652526</v>
      </c>
      <c r="D96" s="63">
        <v>9.7542947216557277E-2</v>
      </c>
      <c r="E96" s="63">
        <v>0.31432331651677997</v>
      </c>
      <c r="F96" s="70"/>
      <c r="G96" s="70"/>
      <c r="H96" s="70"/>
      <c r="I96" s="70"/>
    </row>
    <row r="97" spans="1:9" x14ac:dyDescent="0.25">
      <c r="A97" s="57">
        <v>39294</v>
      </c>
      <c r="B97" s="68">
        <v>0.10088563727377743</v>
      </c>
      <c r="C97" s="68">
        <v>0.31962025316455694</v>
      </c>
      <c r="D97" s="63">
        <v>9.7218188698506569E-2</v>
      </c>
      <c r="E97" s="63">
        <v>0.31351488192108784</v>
      </c>
      <c r="F97" s="70"/>
      <c r="G97" s="70"/>
      <c r="H97" s="70"/>
      <c r="I97" s="70"/>
    </row>
    <row r="98" spans="1:9" x14ac:dyDescent="0.25">
      <c r="A98" s="57">
        <v>39325</v>
      </c>
      <c r="B98" s="68">
        <v>0.10057293962097841</v>
      </c>
      <c r="C98" s="68">
        <v>0.3275988286969253</v>
      </c>
      <c r="D98" s="63">
        <v>9.7157924048870484E-2</v>
      </c>
      <c r="E98" s="63">
        <v>0.31453494633305812</v>
      </c>
      <c r="F98" s="70"/>
      <c r="G98" s="70"/>
      <c r="H98" s="70"/>
      <c r="I98" s="70"/>
    </row>
    <row r="99" spans="1:9" x14ac:dyDescent="0.25">
      <c r="A99" s="57">
        <v>39355</v>
      </c>
      <c r="B99" s="68">
        <v>9.4404501406689587E-2</v>
      </c>
      <c r="C99" s="68">
        <v>0.31294964028776978</v>
      </c>
      <c r="D99" s="63">
        <v>9.6775311165582537E-2</v>
      </c>
      <c r="E99" s="63">
        <v>0.31357304826692584</v>
      </c>
      <c r="F99" s="70"/>
      <c r="G99" s="70"/>
      <c r="H99" s="70"/>
      <c r="I99" s="70"/>
    </row>
    <row r="100" spans="1:9" x14ac:dyDescent="0.25">
      <c r="A100" s="57">
        <v>39386</v>
      </c>
      <c r="B100" s="68">
        <v>6.7929714341808181E-2</v>
      </c>
      <c r="C100" s="68">
        <v>0.22633201232937031</v>
      </c>
      <c r="D100" s="63">
        <v>9.3990886977971158E-2</v>
      </c>
      <c r="E100" s="63">
        <v>0.30546081212077691</v>
      </c>
      <c r="F100" s="70"/>
      <c r="G100" s="70"/>
      <c r="H100" s="70"/>
      <c r="I100" s="70"/>
    </row>
    <row r="101" spans="1:9" x14ac:dyDescent="0.25">
      <c r="A101" s="57">
        <v>39416</v>
      </c>
      <c r="B101" s="68">
        <v>7.4135250680139916E-2</v>
      </c>
      <c r="C101" s="68">
        <v>0.2285485164394547</v>
      </c>
      <c r="D101" s="63">
        <v>9.2135425099489562E-2</v>
      </c>
      <c r="E101" s="63">
        <v>0.2981893356144853</v>
      </c>
      <c r="F101" s="70"/>
      <c r="G101" s="70"/>
      <c r="H101" s="70"/>
      <c r="I101" s="70"/>
    </row>
    <row r="102" spans="1:9" x14ac:dyDescent="0.25">
      <c r="A102" s="57">
        <v>39447</v>
      </c>
      <c r="B102" s="68">
        <v>7.8102010789602744E-2</v>
      </c>
      <c r="C102" s="68">
        <v>0.23680456490727533</v>
      </c>
      <c r="D102" s="63">
        <v>8.9568583507360064E-2</v>
      </c>
      <c r="E102" s="63">
        <v>0.28959630090698918</v>
      </c>
      <c r="F102" s="70"/>
      <c r="G102" s="70"/>
      <c r="H102" s="70"/>
      <c r="I102" s="70"/>
    </row>
    <row r="103" spans="1:9" x14ac:dyDescent="0.25">
      <c r="A103" s="57">
        <v>39478</v>
      </c>
      <c r="B103" s="68">
        <v>5.4512957998212687E-2</v>
      </c>
      <c r="C103" s="68">
        <v>0.19600997506234413</v>
      </c>
      <c r="D103" s="63">
        <v>8.7714139284003928E-2</v>
      </c>
      <c r="E103" s="63">
        <v>0.28356367226061202</v>
      </c>
      <c r="F103" s="70"/>
      <c r="G103" s="70"/>
      <c r="H103" s="70"/>
      <c r="I103" s="70"/>
    </row>
    <row r="104" spans="1:9" x14ac:dyDescent="0.25">
      <c r="A104" s="57">
        <v>39507</v>
      </c>
      <c r="B104" s="68">
        <v>7.2645827247054234E-2</v>
      </c>
      <c r="C104" s="68">
        <v>0.21349599695005719</v>
      </c>
      <c r="D104" s="63">
        <v>8.6461359674607788E-2</v>
      </c>
      <c r="E104" s="63">
        <v>0.27705792682926828</v>
      </c>
      <c r="F104" s="70"/>
      <c r="G104" s="70"/>
      <c r="H104" s="70"/>
      <c r="I104" s="70"/>
    </row>
    <row r="105" spans="1:9" x14ac:dyDescent="0.25">
      <c r="A105" s="57">
        <v>39538</v>
      </c>
      <c r="B105" s="68">
        <v>7.2421138046455016E-2</v>
      </c>
      <c r="C105" s="68">
        <v>0.22023567655424625</v>
      </c>
      <c r="D105" s="63">
        <v>8.4413578958790675E-2</v>
      </c>
      <c r="E105" s="63">
        <v>0.27009590235396685</v>
      </c>
      <c r="F105" s="70"/>
      <c r="G105" s="70"/>
      <c r="H105" s="70"/>
      <c r="I105" s="70"/>
    </row>
    <row r="106" spans="1:9" x14ac:dyDescent="0.25">
      <c r="A106" s="57">
        <v>39568</v>
      </c>
      <c r="B106" s="68">
        <v>7.3310116974729889E-2</v>
      </c>
      <c r="C106" s="68">
        <v>0.21678559293238192</v>
      </c>
      <c r="D106" s="63">
        <v>8.2806604929197905E-2</v>
      </c>
      <c r="E106" s="63">
        <v>0.26331671922151018</v>
      </c>
      <c r="F106" s="70"/>
      <c r="G106" s="70"/>
      <c r="H106" s="70"/>
      <c r="I106" s="70"/>
    </row>
    <row r="107" spans="1:9" x14ac:dyDescent="0.25">
      <c r="A107" s="57">
        <v>39599</v>
      </c>
      <c r="B107" s="68">
        <v>7.6923076923076927E-2</v>
      </c>
      <c r="C107" s="68">
        <v>0.23828406633020907</v>
      </c>
      <c r="D107" s="63">
        <v>8.0645292836694915E-2</v>
      </c>
      <c r="E107" s="63">
        <v>0.25562310030395136</v>
      </c>
      <c r="F107" s="70"/>
      <c r="G107" s="70"/>
      <c r="H107" s="70"/>
      <c r="I107" s="70"/>
    </row>
    <row r="108" spans="1:9" x14ac:dyDescent="0.25">
      <c r="A108" s="57">
        <v>39629</v>
      </c>
      <c r="B108" s="68">
        <v>7.3085096553635778E-2</v>
      </c>
      <c r="C108" s="68">
        <v>0.21463232549458752</v>
      </c>
      <c r="D108" s="63">
        <v>7.8367975365665893E-2</v>
      </c>
      <c r="E108" s="63">
        <v>0.24633843885109094</v>
      </c>
      <c r="F108" s="70"/>
      <c r="G108" s="70"/>
      <c r="H108" s="70"/>
      <c r="I108" s="70"/>
    </row>
    <row r="109" spans="1:9" x14ac:dyDescent="0.25">
      <c r="A109" s="57">
        <v>39660</v>
      </c>
      <c r="B109" s="68">
        <v>8.3941912196759838E-2</v>
      </c>
      <c r="C109" s="68">
        <v>0.24786605384110308</v>
      </c>
      <c r="D109" s="63">
        <v>7.7027135195709598E-2</v>
      </c>
      <c r="E109" s="63">
        <v>0.24038873332235217</v>
      </c>
      <c r="F109" s="70"/>
      <c r="G109" s="70"/>
      <c r="H109" s="70"/>
      <c r="I109" s="70"/>
    </row>
    <row r="110" spans="1:9" x14ac:dyDescent="0.25">
      <c r="A110" s="57">
        <v>39691</v>
      </c>
      <c r="B110" s="68">
        <v>8.1042654028436023E-2</v>
      </c>
      <c r="C110" s="68">
        <v>0.25220390954388655</v>
      </c>
      <c r="D110" s="63">
        <v>7.5216498167317833E-2</v>
      </c>
      <c r="E110" s="63">
        <v>0.23352738819793598</v>
      </c>
      <c r="F110" s="70"/>
      <c r="G110" s="70"/>
      <c r="H110" s="70"/>
      <c r="I110" s="70"/>
    </row>
    <row r="111" spans="1:9" x14ac:dyDescent="0.25">
      <c r="A111" s="57">
        <v>39721</v>
      </c>
      <c r="B111" s="68">
        <v>7.6141193864350393E-2</v>
      </c>
      <c r="C111" s="68">
        <v>0.22222222222222221</v>
      </c>
      <c r="D111" s="63">
        <v>7.3827377153797058E-2</v>
      </c>
      <c r="E111" s="63">
        <v>0.22678798552000784</v>
      </c>
      <c r="F111" s="70"/>
      <c r="G111" s="70"/>
      <c r="H111" s="70"/>
      <c r="I111" s="70"/>
    </row>
    <row r="112" spans="1:9" x14ac:dyDescent="0.25">
      <c r="A112" s="57">
        <v>39752</v>
      </c>
      <c r="B112" s="68">
        <v>7.4077391615908275E-2</v>
      </c>
      <c r="C112" s="68">
        <v>0.23538642604943116</v>
      </c>
      <c r="D112" s="63">
        <v>7.4325019590460437E-2</v>
      </c>
      <c r="E112" s="63">
        <v>0.22752981480882969</v>
      </c>
      <c r="F112" s="70"/>
      <c r="G112" s="70"/>
      <c r="H112" s="70"/>
      <c r="I112" s="70"/>
    </row>
    <row r="113" spans="1:9" x14ac:dyDescent="0.25">
      <c r="A113" s="57">
        <v>39782</v>
      </c>
      <c r="B113" s="68">
        <v>8.3188068952159591E-2</v>
      </c>
      <c r="C113" s="68">
        <v>0.25866770549279317</v>
      </c>
      <c r="D113" s="63">
        <v>7.5064690474871604E-2</v>
      </c>
      <c r="E113" s="63">
        <v>0.23002514993228865</v>
      </c>
      <c r="F113" s="70"/>
      <c r="G113" s="70"/>
      <c r="H113" s="70"/>
      <c r="I113" s="70"/>
    </row>
    <row r="114" spans="1:9" x14ac:dyDescent="0.25">
      <c r="A114" s="57">
        <v>39813</v>
      </c>
      <c r="B114" s="68">
        <v>8.4486018509304414E-2</v>
      </c>
      <c r="C114" s="68">
        <v>0.25829106515801797</v>
      </c>
      <c r="D114" s="63">
        <v>7.5609680034927962E-2</v>
      </c>
      <c r="E114" s="63">
        <v>0.23187392768634429</v>
      </c>
      <c r="F114" s="70"/>
      <c r="G114" s="70"/>
      <c r="H114" s="70"/>
      <c r="I114" s="70"/>
    </row>
    <row r="115" spans="1:9" x14ac:dyDescent="0.25">
      <c r="A115" s="57">
        <v>39844</v>
      </c>
      <c r="B115" s="68">
        <v>5.9657186632193812E-2</v>
      </c>
      <c r="C115" s="68">
        <v>0.21625615763546799</v>
      </c>
      <c r="D115" s="63">
        <v>7.5966292484219031E-2</v>
      </c>
      <c r="E115" s="63">
        <v>0.23315025873837264</v>
      </c>
      <c r="F115" s="70"/>
      <c r="G115" s="70"/>
      <c r="H115" s="70"/>
      <c r="I115" s="70"/>
    </row>
    <row r="116" spans="1:9" x14ac:dyDescent="0.25">
      <c r="A116" s="57">
        <v>39872</v>
      </c>
      <c r="B116" s="68">
        <v>7.616663686751296E-2</v>
      </c>
      <c r="C116" s="68">
        <v>0.23779585798816569</v>
      </c>
      <c r="D116" s="63">
        <v>7.6246787029246713E-2</v>
      </c>
      <c r="E116" s="63">
        <v>0.23518049398353388</v>
      </c>
      <c r="F116" s="70"/>
      <c r="G116" s="70"/>
      <c r="H116" s="70"/>
      <c r="I116" s="70"/>
    </row>
    <row r="117" spans="1:9" x14ac:dyDescent="0.25">
      <c r="A117" s="57">
        <v>39903</v>
      </c>
      <c r="B117" s="68">
        <v>8.174314369397355E-2</v>
      </c>
      <c r="C117" s="68">
        <v>0.24455732946298983</v>
      </c>
      <c r="D117" s="63">
        <v>7.7007658768641046E-2</v>
      </c>
      <c r="E117" s="63">
        <v>0.23714509803921568</v>
      </c>
      <c r="F117" s="70"/>
      <c r="G117" s="70"/>
      <c r="H117" s="70"/>
      <c r="I117" s="70"/>
    </row>
    <row r="118" spans="1:9" x14ac:dyDescent="0.25">
      <c r="A118" s="57">
        <v>39933</v>
      </c>
      <c r="B118" s="68">
        <v>7.3272128875801146E-2</v>
      </c>
      <c r="C118" s="68">
        <v>0.22400583728566217</v>
      </c>
      <c r="D118" s="63">
        <v>7.6994547171535629E-2</v>
      </c>
      <c r="E118" s="63">
        <v>0.23789978846335996</v>
      </c>
      <c r="F118" s="70"/>
      <c r="G118" s="70"/>
      <c r="H118" s="70"/>
      <c r="I118" s="70"/>
    </row>
    <row r="119" spans="1:9" x14ac:dyDescent="0.25">
      <c r="A119" s="57">
        <v>39964</v>
      </c>
      <c r="B119" s="68">
        <v>8.1655290102389075E-2</v>
      </c>
      <c r="C119" s="68">
        <v>0.24347826086956523</v>
      </c>
      <c r="D119" s="63">
        <v>7.741504753089698E-2</v>
      </c>
      <c r="E119" s="63">
        <v>0.23837099515326998</v>
      </c>
      <c r="F119" s="70"/>
      <c r="G119" s="70"/>
      <c r="H119" s="70"/>
      <c r="I119" s="70"/>
    </row>
    <row r="120" spans="1:9" x14ac:dyDescent="0.25">
      <c r="A120" s="57">
        <v>39994</v>
      </c>
      <c r="B120" s="68">
        <v>8.1236089710665982E-2</v>
      </c>
      <c r="C120" s="68">
        <v>0.25452570601013758</v>
      </c>
      <c r="D120" s="63">
        <v>7.8104742665902852E-2</v>
      </c>
      <c r="E120" s="63">
        <v>0.24176790030448567</v>
      </c>
      <c r="F120" s="70"/>
      <c r="G120" s="70"/>
      <c r="H120" s="70"/>
      <c r="I120" s="70"/>
    </row>
    <row r="121" spans="1:9" x14ac:dyDescent="0.25">
      <c r="A121" s="57">
        <v>40025</v>
      </c>
      <c r="B121" s="68">
        <v>8.2009515361664384E-2</v>
      </c>
      <c r="C121" s="68">
        <v>0.2539629005059022</v>
      </c>
      <c r="D121" s="63">
        <v>7.7946168403977292E-2</v>
      </c>
      <c r="E121" s="63">
        <v>0.24232124874118832</v>
      </c>
      <c r="F121" s="70"/>
      <c r="G121" s="70"/>
      <c r="H121" s="70"/>
      <c r="I121" s="70"/>
    </row>
    <row r="122" spans="1:9" x14ac:dyDescent="0.25">
      <c r="A122" s="57">
        <v>40056</v>
      </c>
      <c r="B122" s="68">
        <v>8.0829950383400989E-2</v>
      </c>
      <c r="C122" s="68">
        <v>0.23994147768836868</v>
      </c>
      <c r="D122" s="63">
        <v>7.7940923472784251E-2</v>
      </c>
      <c r="E122" s="63">
        <v>0.24130904987304475</v>
      </c>
      <c r="F122" s="70"/>
      <c r="G122" s="70"/>
      <c r="H122" s="70"/>
      <c r="I122" s="70"/>
    </row>
    <row r="123" spans="1:9" x14ac:dyDescent="0.25">
      <c r="A123" s="57">
        <v>40086</v>
      </c>
      <c r="B123" s="68">
        <v>8.0707994579945805E-2</v>
      </c>
      <c r="C123" s="68">
        <v>0.23577524893314367</v>
      </c>
      <c r="D123" s="63">
        <v>7.8328148087646737E-2</v>
      </c>
      <c r="E123" s="63">
        <v>0.24240439203942854</v>
      </c>
      <c r="F123" s="70"/>
      <c r="G123" s="70"/>
      <c r="H123" s="70"/>
      <c r="I123" s="70"/>
    </row>
    <row r="124" spans="1:9" x14ac:dyDescent="0.25">
      <c r="A124" s="57">
        <v>40117</v>
      </c>
      <c r="B124" s="68">
        <v>8.1873435824097243E-2</v>
      </c>
      <c r="C124" s="68">
        <v>0.25103656238220884</v>
      </c>
      <c r="D124" s="63">
        <v>7.8974914811322849E-2</v>
      </c>
      <c r="E124" s="63">
        <v>0.24367265717306139</v>
      </c>
      <c r="F124" s="70"/>
      <c r="G124" s="70"/>
      <c r="H124" s="70"/>
      <c r="I124" s="70"/>
    </row>
    <row r="125" spans="1:9" x14ac:dyDescent="0.25">
      <c r="A125" s="57">
        <v>40147</v>
      </c>
      <c r="B125" s="68">
        <v>7.5860832137733147E-2</v>
      </c>
      <c r="C125" s="68">
        <v>0.22751701898960947</v>
      </c>
      <c r="D125" s="63">
        <v>7.8397662458403128E-2</v>
      </c>
      <c r="E125" s="63">
        <v>0.24109182980300128</v>
      </c>
      <c r="F125" s="70"/>
      <c r="G125" s="70"/>
      <c r="H125" s="70"/>
      <c r="I125" s="70"/>
    </row>
    <row r="126" spans="1:9" x14ac:dyDescent="0.25">
      <c r="A126" s="57">
        <v>40178</v>
      </c>
      <c r="B126" s="68">
        <v>8.5353834023260397E-2</v>
      </c>
      <c r="C126" s="68">
        <v>0.24519049415314975</v>
      </c>
      <c r="D126" s="63">
        <v>7.8466938005072845E-2</v>
      </c>
      <c r="E126" s="63">
        <v>0.24006897825953069</v>
      </c>
      <c r="F126" s="70"/>
      <c r="G126" s="70"/>
      <c r="H126" s="70"/>
      <c r="I126" s="70"/>
    </row>
    <row r="127" spans="1:9" x14ac:dyDescent="0.25">
      <c r="A127" s="57">
        <v>40209</v>
      </c>
      <c r="B127" s="68">
        <v>5.661922801269581E-2</v>
      </c>
      <c r="C127" s="68">
        <v>0.18514750762970497</v>
      </c>
      <c r="D127" s="63">
        <v>7.8341287014257341E-2</v>
      </c>
      <c r="E127" s="63">
        <v>0.23822894168466521</v>
      </c>
      <c r="F127" s="70"/>
      <c r="G127" s="70"/>
      <c r="H127" s="70"/>
      <c r="I127" s="70"/>
    </row>
    <row r="128" spans="1:9" x14ac:dyDescent="0.25">
      <c r="A128" s="57">
        <v>40237</v>
      </c>
      <c r="B128" s="68">
        <v>8.1093735368480191E-2</v>
      </c>
      <c r="C128" s="68">
        <v>0.23696319018404907</v>
      </c>
      <c r="D128" s="63">
        <v>7.8740860303032553E-2</v>
      </c>
      <c r="E128" s="63">
        <v>0.23816302531410535</v>
      </c>
      <c r="F128" s="70"/>
      <c r="G128" s="70"/>
      <c r="H128" s="70"/>
      <c r="I128" s="70"/>
    </row>
    <row r="129" spans="1:9" x14ac:dyDescent="0.25">
      <c r="A129" s="57">
        <v>40268</v>
      </c>
      <c r="B129" s="68">
        <v>7.9499882047652751E-2</v>
      </c>
      <c r="C129" s="68">
        <v>0.22985261837566634</v>
      </c>
      <c r="D129" s="63">
        <v>7.8562965906498597E-2</v>
      </c>
      <c r="E129" s="63">
        <v>0.23681558616056433</v>
      </c>
      <c r="F129" s="70"/>
      <c r="G129" s="70"/>
      <c r="H129" s="70"/>
      <c r="I129" s="70"/>
    </row>
    <row r="130" spans="1:9" x14ac:dyDescent="0.25">
      <c r="A130" s="57">
        <v>40298</v>
      </c>
      <c r="B130" s="68">
        <v>8.0931886227544908E-2</v>
      </c>
      <c r="C130" s="68">
        <v>0.24372623574144486</v>
      </c>
      <c r="D130" s="63">
        <v>7.9202861522738879E-2</v>
      </c>
      <c r="E130" s="63">
        <v>0.23844833925726192</v>
      </c>
      <c r="F130" s="70"/>
      <c r="G130" s="70"/>
      <c r="H130" s="70"/>
      <c r="I130" s="70"/>
    </row>
    <row r="131" spans="1:9" x14ac:dyDescent="0.25">
      <c r="A131" s="57">
        <v>40329</v>
      </c>
      <c r="B131" s="68">
        <v>9.0431899806612023E-2</v>
      </c>
      <c r="C131" s="68">
        <v>0.25451967387451258</v>
      </c>
      <c r="D131" s="63">
        <v>7.9897445070506515E-2</v>
      </c>
      <c r="E131" s="63">
        <v>0.23939598551347369</v>
      </c>
      <c r="F131" s="70"/>
      <c r="G131" s="70"/>
      <c r="H131" s="70"/>
      <c r="I131" s="70"/>
    </row>
    <row r="132" spans="1:9" x14ac:dyDescent="0.25">
      <c r="A132" s="57">
        <v>40359</v>
      </c>
      <c r="B132" s="68">
        <v>8.5013380909901876E-2</v>
      </c>
      <c r="C132" s="68">
        <v>0.24619113573407203</v>
      </c>
      <c r="D132" s="63">
        <v>8.0209424083769632E-2</v>
      </c>
      <c r="E132" s="63">
        <v>0.23871835636541519</v>
      </c>
      <c r="F132" s="70"/>
      <c r="G132" s="70"/>
      <c r="H132" s="70"/>
      <c r="I132" s="70"/>
    </row>
    <row r="133" spans="1:9" x14ac:dyDescent="0.25">
      <c r="A133" s="57">
        <v>40390</v>
      </c>
      <c r="B133" s="68">
        <v>8.5901110713006087E-2</v>
      </c>
      <c r="C133" s="68">
        <v>0.2388635566467906</v>
      </c>
      <c r="D133" s="63">
        <v>8.0520598204781718E-2</v>
      </c>
      <c r="E133" s="63">
        <v>0.23734429649628766</v>
      </c>
      <c r="F133" s="70"/>
      <c r="G133" s="70"/>
      <c r="H133" s="70"/>
      <c r="I133" s="70"/>
    </row>
    <row r="134" spans="1:9" x14ac:dyDescent="0.25">
      <c r="A134" s="57">
        <v>40421</v>
      </c>
      <c r="B134" s="68">
        <v>8.7612208258527821E-2</v>
      </c>
      <c r="C134" s="68">
        <v>0.25974025974025972</v>
      </c>
      <c r="D134" s="63">
        <v>8.109087067417256E-2</v>
      </c>
      <c r="E134" s="63">
        <v>0.23902917381711203</v>
      </c>
      <c r="F134" s="70"/>
      <c r="G134" s="70"/>
      <c r="H134" s="70"/>
      <c r="I134" s="70"/>
    </row>
    <row r="135" spans="1:9" x14ac:dyDescent="0.25">
      <c r="A135" s="57">
        <v>40451</v>
      </c>
      <c r="B135" s="68">
        <v>8.3278749883035463E-2</v>
      </c>
      <c r="C135" s="68">
        <v>0.23807776962582539</v>
      </c>
      <c r="D135" s="63">
        <v>8.1303226101052534E-2</v>
      </c>
      <c r="E135" s="63">
        <v>0.23923062741965218</v>
      </c>
      <c r="F135" s="70"/>
      <c r="G135" s="70"/>
      <c r="H135" s="70"/>
      <c r="I135" s="70"/>
    </row>
    <row r="136" spans="1:9" x14ac:dyDescent="0.25">
      <c r="A136" s="57">
        <v>40482</v>
      </c>
      <c r="B136" s="68">
        <v>7.9838039867109634E-2</v>
      </c>
      <c r="C136" s="68">
        <v>0.2546501328609389</v>
      </c>
      <c r="D136" s="63">
        <v>8.1145400913424884E-2</v>
      </c>
      <c r="E136" s="63">
        <v>0.23933936736026873</v>
      </c>
      <c r="F136" s="70"/>
      <c r="G136" s="70"/>
      <c r="H136" s="70"/>
      <c r="I136" s="70"/>
    </row>
    <row r="137" spans="1:9" x14ac:dyDescent="0.25">
      <c r="A137" s="57">
        <v>40512</v>
      </c>
      <c r="B137" s="68">
        <v>7.8996806312229939E-2</v>
      </c>
      <c r="C137" s="68">
        <v>0.22279792746113988</v>
      </c>
      <c r="D137" s="63">
        <v>8.142420845092202E-2</v>
      </c>
      <c r="E137" s="63">
        <v>0.23897448693157008</v>
      </c>
      <c r="F137" s="70"/>
      <c r="G137" s="70"/>
      <c r="H137" s="70"/>
      <c r="I137" s="70"/>
    </row>
    <row r="138" spans="1:9" x14ac:dyDescent="0.25">
      <c r="A138" s="57">
        <v>40543</v>
      </c>
      <c r="B138" s="68">
        <v>9.2516713392279487E-2</v>
      </c>
      <c r="C138" s="68">
        <v>0.25865580448065173</v>
      </c>
      <c r="D138" s="63">
        <v>8.191463689934067E-2</v>
      </c>
      <c r="E138" s="63">
        <v>0.23997363961589155</v>
      </c>
      <c r="F138" s="70"/>
      <c r="G138" s="70"/>
      <c r="H138" s="70"/>
      <c r="I138" s="70"/>
    </row>
    <row r="139" spans="1:9" x14ac:dyDescent="0.25">
      <c r="A139" s="57">
        <v>40574</v>
      </c>
      <c r="B139" s="68">
        <v>7.2121212121212128E-2</v>
      </c>
      <c r="C139" s="68">
        <v>0.22842347525891829</v>
      </c>
      <c r="D139" s="63">
        <v>8.322436311502529E-2</v>
      </c>
      <c r="E139" s="63">
        <v>0.24274606485871419</v>
      </c>
      <c r="F139" s="70"/>
      <c r="G139" s="70"/>
      <c r="H139" s="70"/>
      <c r="I139" s="70"/>
    </row>
    <row r="140" spans="1:9" x14ac:dyDescent="0.25">
      <c r="A140" s="57">
        <v>40602</v>
      </c>
      <c r="B140" s="68">
        <v>8.3996374257226308E-2</v>
      </c>
      <c r="C140" s="68">
        <v>0.24097834803528467</v>
      </c>
      <c r="D140" s="63">
        <v>8.3465403023867638E-2</v>
      </c>
      <c r="E140" s="63">
        <v>0.24308463392970436</v>
      </c>
      <c r="F140" s="70"/>
      <c r="G140" s="70"/>
      <c r="H140" s="70"/>
      <c r="I140" s="70"/>
    </row>
    <row r="141" spans="1:9" x14ac:dyDescent="0.25">
      <c r="A141" s="57">
        <v>40633</v>
      </c>
      <c r="B141" s="68">
        <v>9.5069071373752881E-2</v>
      </c>
      <c r="C141" s="68">
        <v>0.25239957340917168</v>
      </c>
      <c r="D141" s="63">
        <v>8.4848631590841217E-2</v>
      </c>
      <c r="E141" s="63">
        <v>0.24528059586490306</v>
      </c>
      <c r="F141" s="70"/>
      <c r="G141" s="70"/>
      <c r="H141" s="70"/>
      <c r="I141" s="70"/>
    </row>
    <row r="142" spans="1:9" x14ac:dyDescent="0.25">
      <c r="A142" s="57">
        <v>40663</v>
      </c>
      <c r="B142" s="68">
        <v>9.6928089364673023E-2</v>
      </c>
      <c r="C142" s="68">
        <v>0.2577953447518665</v>
      </c>
      <c r="D142" s="63">
        <v>8.604454514855224E-2</v>
      </c>
      <c r="E142" s="63">
        <v>0.24633869134599773</v>
      </c>
      <c r="F142" s="70"/>
      <c r="G142" s="70"/>
      <c r="H142" s="70"/>
      <c r="I142" s="70"/>
    </row>
    <row r="143" spans="1:9" x14ac:dyDescent="0.25">
      <c r="A143" s="57">
        <v>40694</v>
      </c>
      <c r="B143" s="68">
        <v>8.4840055632823361E-2</v>
      </c>
      <c r="C143" s="68">
        <v>0.23071297989031078</v>
      </c>
      <c r="D143" s="63">
        <v>8.5546473898221551E-2</v>
      </c>
      <c r="E143" s="63">
        <v>0.24419551271614184</v>
      </c>
      <c r="F143" s="70"/>
      <c r="G143" s="70"/>
      <c r="H143" s="70"/>
      <c r="I143" s="70"/>
    </row>
    <row r="144" spans="1:9" x14ac:dyDescent="0.25">
      <c r="A144" s="57">
        <v>40724</v>
      </c>
      <c r="B144" s="68">
        <v>8.2860040567951321E-2</v>
      </c>
      <c r="C144" s="68">
        <v>0.23895582329317269</v>
      </c>
      <c r="D144" s="63">
        <v>8.5376085060431123E-2</v>
      </c>
      <c r="E144" s="63">
        <v>0.243574939790835</v>
      </c>
      <c r="F144" s="70"/>
      <c r="G144" s="70"/>
      <c r="H144" s="70"/>
      <c r="I144" s="70"/>
    </row>
    <row r="145" spans="1:9" x14ac:dyDescent="0.25">
      <c r="A145" s="57">
        <v>40755</v>
      </c>
      <c r="B145" s="68">
        <v>8.4059187742680244E-2</v>
      </c>
      <c r="C145" s="68">
        <v>0.24555461473327689</v>
      </c>
      <c r="D145" s="63">
        <v>8.5221052631578947E-2</v>
      </c>
      <c r="E145" s="63">
        <v>0.24418214740795385</v>
      </c>
      <c r="F145" s="70"/>
      <c r="G145" s="70"/>
      <c r="H145" s="70"/>
      <c r="I145" s="70"/>
    </row>
    <row r="146" spans="1:9" x14ac:dyDescent="0.25">
      <c r="A146" s="57">
        <v>40786</v>
      </c>
      <c r="B146" s="68">
        <v>8.8927806966335857E-2</v>
      </c>
      <c r="C146" s="68">
        <v>0.25484238511203949</v>
      </c>
      <c r="D146" s="63">
        <v>8.5318268186753532E-2</v>
      </c>
      <c r="E146" s="63">
        <v>0.24367483071118148</v>
      </c>
      <c r="F146" s="70"/>
      <c r="G146" s="70"/>
      <c r="H146" s="70"/>
      <c r="I146" s="70"/>
    </row>
    <row r="147" spans="1:9" x14ac:dyDescent="0.25">
      <c r="A147" s="57">
        <v>40816</v>
      </c>
      <c r="B147" s="68">
        <v>8.2048780487804882E-2</v>
      </c>
      <c r="C147" s="68">
        <v>0.23666158536585366</v>
      </c>
      <c r="D147" s="63">
        <v>8.5218516658010571E-2</v>
      </c>
      <c r="E147" s="63">
        <v>0.24356850681180486</v>
      </c>
      <c r="F147" s="70"/>
      <c r="G147" s="70"/>
      <c r="H147" s="70"/>
      <c r="I147" s="70"/>
    </row>
    <row r="148" spans="1:9" x14ac:dyDescent="0.25">
      <c r="A148" s="57">
        <v>40847</v>
      </c>
      <c r="B148" s="68">
        <v>8.2452431289640596E-2</v>
      </c>
      <c r="C148" s="68">
        <v>0.21990837151187007</v>
      </c>
      <c r="D148" s="63">
        <v>8.5449377600465726E-2</v>
      </c>
      <c r="E148" s="63">
        <v>0.24081550262414211</v>
      </c>
      <c r="F148" s="70"/>
      <c r="G148" s="70"/>
      <c r="H148" s="70"/>
      <c r="I148" s="70"/>
    </row>
    <row r="149" spans="1:9" x14ac:dyDescent="0.25">
      <c r="A149" s="57">
        <v>40877</v>
      </c>
      <c r="B149" s="68">
        <v>9.3434343434343439E-2</v>
      </c>
      <c r="C149" s="68">
        <v>0.23623769595333577</v>
      </c>
      <c r="D149" s="63">
        <v>8.6699405173606303E-2</v>
      </c>
      <c r="E149" s="63">
        <v>0.24202922896018814</v>
      </c>
      <c r="F149" s="70"/>
      <c r="G149" s="70"/>
      <c r="H149" s="70"/>
      <c r="I149" s="70"/>
    </row>
    <row r="150" spans="1:9" x14ac:dyDescent="0.25">
      <c r="A150" s="57">
        <v>40908</v>
      </c>
      <c r="B150" s="68">
        <v>9.5860284605433374E-2</v>
      </c>
      <c r="C150" s="68">
        <v>0.24044219253800092</v>
      </c>
      <c r="D150" s="63">
        <v>8.6847178408692605E-2</v>
      </c>
      <c r="E150" s="63">
        <v>0.2405277975645331</v>
      </c>
      <c r="F150" s="70"/>
      <c r="G150" s="70"/>
      <c r="H150" s="70"/>
      <c r="I150" s="70"/>
    </row>
    <row r="151" spans="1:9" x14ac:dyDescent="0.25">
      <c r="A151" s="57">
        <v>40939</v>
      </c>
      <c r="B151" s="68">
        <v>7.6296909492273732E-2</v>
      </c>
      <c r="C151" s="68">
        <v>0.21043864519711272</v>
      </c>
      <c r="D151" s="63">
        <v>8.7245177602149962E-2</v>
      </c>
      <c r="E151" s="63">
        <v>0.23940563227728134</v>
      </c>
      <c r="F151" s="70"/>
      <c r="G151" s="70"/>
      <c r="H151" s="70"/>
      <c r="I151" s="70"/>
    </row>
    <row r="152" spans="1:9" x14ac:dyDescent="0.25">
      <c r="A152" s="57">
        <v>40968</v>
      </c>
      <c r="B152" s="68">
        <v>8.9892427308552555E-2</v>
      </c>
      <c r="C152" s="68">
        <v>0.23524844720496896</v>
      </c>
      <c r="D152" s="63">
        <v>8.7752491605819966E-2</v>
      </c>
      <c r="E152" s="63">
        <v>0.2389117666914197</v>
      </c>
      <c r="F152" s="70"/>
      <c r="G152" s="70"/>
      <c r="H152" s="70"/>
      <c r="I152" s="70"/>
    </row>
    <row r="153" spans="1:9" x14ac:dyDescent="0.25">
      <c r="A153" s="57">
        <v>40999</v>
      </c>
      <c r="B153" s="68">
        <v>9.3377211024269852E-2</v>
      </c>
      <c r="C153" s="68">
        <v>0.23326286116983791</v>
      </c>
      <c r="D153" s="63">
        <v>8.7559663204562113E-2</v>
      </c>
      <c r="E153" s="63">
        <v>0.23709149775724259</v>
      </c>
      <c r="F153" s="70"/>
      <c r="G153" s="70"/>
      <c r="H153" s="70"/>
      <c r="I153" s="70"/>
    </row>
    <row r="154" spans="1:9" x14ac:dyDescent="0.25">
      <c r="A154" s="57">
        <v>41029</v>
      </c>
      <c r="B154" s="68">
        <v>7.5769964568002182E-2</v>
      </c>
      <c r="C154" s="68">
        <v>0.21221532091097309</v>
      </c>
      <c r="D154" s="63">
        <v>8.6049791180777782E-2</v>
      </c>
      <c r="E154" s="63">
        <v>0.23384289906503788</v>
      </c>
      <c r="F154" s="70"/>
      <c r="G154" s="70"/>
      <c r="H154" s="70"/>
      <c r="I154" s="70"/>
    </row>
    <row r="155" spans="1:9" x14ac:dyDescent="0.25">
      <c r="A155" s="57">
        <v>41060</v>
      </c>
      <c r="B155" s="68">
        <v>8.6739027843322325E-2</v>
      </c>
      <c r="C155" s="68">
        <v>0.21538936959208899</v>
      </c>
      <c r="D155" s="63">
        <v>8.6234062590553467E-2</v>
      </c>
      <c r="E155" s="63">
        <v>0.23212668165196096</v>
      </c>
      <c r="F155" s="70"/>
      <c r="G155" s="70"/>
      <c r="H155" s="70"/>
      <c r="I155" s="70"/>
    </row>
    <row r="156" spans="1:9" x14ac:dyDescent="0.25">
      <c r="A156" s="57">
        <v>41090</v>
      </c>
      <c r="B156" s="68">
        <v>9.3169837267934902E-2</v>
      </c>
      <c r="C156" s="68">
        <v>0.25428571428571428</v>
      </c>
      <c r="D156" s="63">
        <v>8.7092170030558649E-2</v>
      </c>
      <c r="E156" s="63">
        <v>0.23337924547317498</v>
      </c>
      <c r="F156" s="70"/>
      <c r="G156" s="70"/>
      <c r="H156" s="70"/>
      <c r="I156" s="70"/>
    </row>
    <row r="157" spans="1:9" x14ac:dyDescent="0.25">
      <c r="A157" s="57">
        <v>41121</v>
      </c>
      <c r="B157" s="68">
        <v>8.660785886126704E-2</v>
      </c>
      <c r="C157" s="68">
        <v>0.21552723059096177</v>
      </c>
      <c r="D157" s="63">
        <v>8.7319581927777473E-2</v>
      </c>
      <c r="E157" s="63">
        <v>0.23087950923518036</v>
      </c>
      <c r="F157" s="70"/>
      <c r="G157" s="70"/>
      <c r="H157" s="70"/>
      <c r="I157" s="70"/>
    </row>
    <row r="158" spans="1:9" x14ac:dyDescent="0.25">
      <c r="A158" s="57">
        <v>41152</v>
      </c>
      <c r="B158" s="68">
        <v>9.1233435270132515E-2</v>
      </c>
      <c r="C158" s="68">
        <v>0.22638981915606163</v>
      </c>
      <c r="D158" s="63">
        <v>8.7521984633897987E-2</v>
      </c>
      <c r="E158" s="63">
        <v>0.22835865159653343</v>
      </c>
      <c r="F158" s="70"/>
      <c r="G158" s="70"/>
      <c r="H158" s="70"/>
      <c r="I158" s="70"/>
    </row>
    <row r="159" spans="1:9" x14ac:dyDescent="0.25">
      <c r="A159" s="57">
        <v>41182</v>
      </c>
      <c r="B159" s="68">
        <v>9.1489608730988048E-2</v>
      </c>
      <c r="C159" s="68">
        <v>0.22585669781931464</v>
      </c>
      <c r="D159" s="63">
        <v>8.8370475501207787E-2</v>
      </c>
      <c r="E159" s="63">
        <v>0.22742728863358752</v>
      </c>
      <c r="F159" s="70"/>
      <c r="G159" s="70"/>
      <c r="H159" s="70"/>
      <c r="I159" s="70"/>
    </row>
    <row r="160" spans="1:9" x14ac:dyDescent="0.25">
      <c r="A160" s="57">
        <v>41213</v>
      </c>
      <c r="B160" s="68">
        <v>8.8295687885010271E-2</v>
      </c>
      <c r="C160" s="68">
        <v>0.23086172344689379</v>
      </c>
      <c r="D160" s="63">
        <v>8.8865237539087524E-2</v>
      </c>
      <c r="E160" s="63">
        <v>0.22830343919697219</v>
      </c>
      <c r="F160" s="70"/>
      <c r="G160" s="70"/>
      <c r="H160" s="70"/>
      <c r="I160" s="70"/>
    </row>
    <row r="161" spans="1:9" x14ac:dyDescent="0.25">
      <c r="A161" s="57">
        <v>41243</v>
      </c>
      <c r="B161" s="68">
        <v>9.7801953818827711E-2</v>
      </c>
      <c r="C161" s="68">
        <v>0.2385990514410799</v>
      </c>
      <c r="D161" s="63">
        <v>8.9216094477459401E-2</v>
      </c>
      <c r="E161" s="63">
        <v>0.22851594641740447</v>
      </c>
      <c r="F161" s="70"/>
      <c r="G161" s="70"/>
      <c r="H161" s="70"/>
      <c r="I161" s="70"/>
    </row>
    <row r="162" spans="1:9" x14ac:dyDescent="0.25">
      <c r="A162" s="57">
        <v>41274</v>
      </c>
      <c r="B162" s="68">
        <v>0.10414827890556046</v>
      </c>
      <c r="C162" s="68">
        <v>0.2649164677804296</v>
      </c>
      <c r="D162" s="63">
        <v>8.9694875124112117E-2</v>
      </c>
      <c r="E162" s="63">
        <v>0.23017784670208202</v>
      </c>
      <c r="F162" s="70"/>
      <c r="G162" s="70"/>
      <c r="H162" s="70"/>
      <c r="I162" s="70"/>
    </row>
    <row r="163" spans="1:9" x14ac:dyDescent="0.25">
      <c r="A163" s="57">
        <v>41305</v>
      </c>
      <c r="B163" s="68">
        <v>8.5857255728206475E-2</v>
      </c>
      <c r="C163" s="68">
        <v>0.24078748107016659</v>
      </c>
      <c r="D163" s="63">
        <v>9.0341611951660475E-2</v>
      </c>
      <c r="E163" s="63">
        <v>0.23203332567979795</v>
      </c>
      <c r="F163" s="70"/>
      <c r="G163" s="70"/>
      <c r="H163" s="70"/>
      <c r="I163" s="70"/>
    </row>
    <row r="164" spans="1:9" x14ac:dyDescent="0.25">
      <c r="A164" s="57">
        <v>41333</v>
      </c>
      <c r="B164" s="68">
        <v>9.4430992736077482E-2</v>
      </c>
      <c r="C164" s="68">
        <v>0.23181257706535141</v>
      </c>
      <c r="D164" s="63">
        <v>9.0707092082607896E-2</v>
      </c>
      <c r="E164" s="63">
        <v>0.23174268389137886</v>
      </c>
      <c r="F164" s="70"/>
      <c r="G164" s="70"/>
      <c r="H164" s="70"/>
      <c r="I164" s="70"/>
    </row>
    <row r="165" spans="1:9" x14ac:dyDescent="0.25">
      <c r="A165" s="57">
        <v>41364</v>
      </c>
      <c r="B165" s="68">
        <v>9.6892586249082452E-2</v>
      </c>
      <c r="C165" s="68">
        <v>0.23080000000000001</v>
      </c>
      <c r="D165" s="63">
        <v>9.0947261524640902E-2</v>
      </c>
      <c r="E165" s="63">
        <v>0.23152036259414785</v>
      </c>
      <c r="F165" s="70"/>
      <c r="G165" s="70"/>
      <c r="H165" s="70"/>
      <c r="I165" s="70"/>
    </row>
    <row r="166" spans="1:9" x14ac:dyDescent="0.25">
      <c r="A166" s="57">
        <v>41394</v>
      </c>
      <c r="B166" s="68">
        <v>9.2476880779805051E-2</v>
      </c>
      <c r="C166" s="68">
        <v>0.22562219502243983</v>
      </c>
      <c r="D166" s="63">
        <v>9.2146495270434156E-2</v>
      </c>
      <c r="E166" s="63">
        <v>0.23226863226863226</v>
      </c>
      <c r="F166" s="70"/>
      <c r="G166" s="70"/>
      <c r="H166" s="70"/>
      <c r="I166" s="70"/>
    </row>
    <row r="167" spans="1:9" x14ac:dyDescent="0.25">
      <c r="A167" s="57">
        <v>41425</v>
      </c>
      <c r="B167" s="68">
        <v>0.10084500778296643</v>
      </c>
      <c r="C167" s="68">
        <v>0.23597122302158274</v>
      </c>
      <c r="D167" s="63">
        <v>9.3482074225910081E-2</v>
      </c>
      <c r="E167" s="63">
        <v>0.23442748345472081</v>
      </c>
      <c r="F167" s="70"/>
      <c r="G167" s="70"/>
      <c r="H167" s="70"/>
      <c r="I167" s="70"/>
    </row>
    <row r="168" spans="1:9" x14ac:dyDescent="0.25">
      <c r="A168" s="57">
        <v>41455</v>
      </c>
      <c r="B168" s="68">
        <v>9.7396710270690329E-2</v>
      </c>
      <c r="C168" s="68">
        <v>0.24340683095546908</v>
      </c>
      <c r="D168" s="63">
        <v>9.3810030954821891E-2</v>
      </c>
      <c r="E168" s="63">
        <v>0.23349592409461445</v>
      </c>
      <c r="F168" s="70"/>
      <c r="G168" s="70"/>
      <c r="H168" s="70"/>
      <c r="I168" s="70"/>
    </row>
    <row r="169" spans="1:9" x14ac:dyDescent="0.25">
      <c r="A169" s="57">
        <v>41486</v>
      </c>
      <c r="B169" s="68">
        <v>9.4320371839927447E-2</v>
      </c>
      <c r="C169" s="68">
        <v>0.23379099923722349</v>
      </c>
      <c r="D169" s="63">
        <v>9.4479967382981478E-2</v>
      </c>
      <c r="E169" s="63">
        <v>0.23507425329551143</v>
      </c>
      <c r="F169" s="70"/>
      <c r="G169" s="70"/>
      <c r="H169" s="70"/>
      <c r="I169" s="70"/>
    </row>
    <row r="170" spans="1:9" x14ac:dyDescent="0.25">
      <c r="A170" s="57">
        <v>41517</v>
      </c>
      <c r="B170" s="68">
        <v>8.974202225210906E-2</v>
      </c>
      <c r="C170" s="68">
        <v>0.23125000000000001</v>
      </c>
      <c r="D170" s="63">
        <v>9.4410189022541197E-2</v>
      </c>
      <c r="E170" s="63">
        <v>0.23564450798189182</v>
      </c>
      <c r="F170" s="70"/>
      <c r="G170" s="70"/>
      <c r="H170" s="70"/>
      <c r="I170" s="70"/>
    </row>
    <row r="171" spans="1:9" x14ac:dyDescent="0.25">
      <c r="A171" s="57">
        <v>41547</v>
      </c>
      <c r="B171" s="68">
        <v>8.6259933350422965E-2</v>
      </c>
      <c r="C171" s="68">
        <v>0.22706630336058128</v>
      </c>
      <c r="D171" s="63">
        <v>9.4018487754665259E-2</v>
      </c>
      <c r="E171" s="63">
        <v>0.23585978699203805</v>
      </c>
      <c r="F171" s="70"/>
      <c r="G171" s="70"/>
      <c r="H171" s="70"/>
      <c r="I171" s="70"/>
    </row>
    <row r="172" spans="1:9" x14ac:dyDescent="0.25">
      <c r="A172" s="57">
        <v>41578</v>
      </c>
      <c r="B172" s="68">
        <v>9.136271830818582E-2</v>
      </c>
      <c r="C172" s="68">
        <v>0.21915648403626331</v>
      </c>
      <c r="D172" s="63">
        <v>9.4302955916947942E-2</v>
      </c>
      <c r="E172" s="63">
        <v>0.23483049389089658</v>
      </c>
      <c r="F172" s="70"/>
      <c r="G172" s="70"/>
      <c r="H172" s="70"/>
      <c r="I172" s="70"/>
    </row>
    <row r="173" spans="1:9" x14ac:dyDescent="0.25">
      <c r="A173" s="57">
        <v>41608</v>
      </c>
      <c r="B173" s="68">
        <v>9.935262253930506E-2</v>
      </c>
      <c r="C173" s="68">
        <v>0.24729788153912668</v>
      </c>
      <c r="D173" s="63">
        <v>9.4372528054312732E-2</v>
      </c>
      <c r="E173" s="63">
        <v>0.2354769972403675</v>
      </c>
      <c r="F173" s="70"/>
      <c r="G173" s="70"/>
      <c r="H173" s="70"/>
      <c r="I173" s="70"/>
    </row>
    <row r="174" spans="1:9" x14ac:dyDescent="0.25">
      <c r="A174" s="57">
        <v>41639</v>
      </c>
      <c r="B174" s="68">
        <v>9.3504088875173585E-2</v>
      </c>
      <c r="C174" s="68">
        <v>0.23804573804573806</v>
      </c>
      <c r="D174" s="63">
        <v>9.3621763492823959E-2</v>
      </c>
      <c r="E174" s="63">
        <v>0.23348327242057915</v>
      </c>
      <c r="F174" s="70"/>
      <c r="G174" s="70"/>
      <c r="H174" s="70"/>
      <c r="I174" s="70"/>
    </row>
    <row r="175" spans="1:9" x14ac:dyDescent="0.25">
      <c r="A175" s="57">
        <v>41670</v>
      </c>
      <c r="B175" s="68">
        <v>8.6407203020621548E-2</v>
      </c>
      <c r="C175" s="68">
        <v>0.23015873015873015</v>
      </c>
      <c r="D175" s="63">
        <v>9.3719178225924918E-2</v>
      </c>
      <c r="E175" s="63">
        <v>0.2327631998300223</v>
      </c>
      <c r="F175" s="70"/>
      <c r="G175" s="70"/>
      <c r="H175" s="70"/>
      <c r="I175" s="70"/>
    </row>
    <row r="176" spans="1:9" x14ac:dyDescent="0.25">
      <c r="A176" s="57">
        <v>41698</v>
      </c>
      <c r="B176" s="68">
        <v>0.10717410323709536</v>
      </c>
      <c r="C176" s="68">
        <v>0.25125376128385157</v>
      </c>
      <c r="D176" s="63">
        <v>9.4639205997614578E-2</v>
      </c>
      <c r="E176" s="63">
        <v>0.23417266187050359</v>
      </c>
      <c r="F176" s="70"/>
      <c r="G176" s="70"/>
      <c r="H176" s="70"/>
      <c r="I176" s="70"/>
    </row>
    <row r="177" spans="1:9" x14ac:dyDescent="0.25">
      <c r="A177" s="57">
        <v>41729</v>
      </c>
      <c r="B177" s="68">
        <v>9.9836556796513209E-2</v>
      </c>
      <c r="C177" s="68">
        <v>0.23728050427735253</v>
      </c>
      <c r="D177" s="63">
        <v>9.4851297919889971E-2</v>
      </c>
      <c r="E177" s="63">
        <v>0.23472984266560082</v>
      </c>
      <c r="F177" s="70"/>
      <c r="G177" s="70"/>
      <c r="H177" s="70"/>
      <c r="I177" s="70"/>
    </row>
    <row r="178" spans="1:9" x14ac:dyDescent="0.25">
      <c r="A178" s="57">
        <v>41759</v>
      </c>
      <c r="B178" s="68">
        <v>9.6467016284846815E-2</v>
      </c>
      <c r="C178" s="68">
        <v>0.23410922112802149</v>
      </c>
      <c r="D178" s="63">
        <v>9.5183933445989855E-2</v>
      </c>
      <c r="E178" s="63">
        <v>0.23549663053032524</v>
      </c>
      <c r="F178" s="70"/>
      <c r="G178" s="70"/>
      <c r="H178" s="70"/>
      <c r="I178" s="70"/>
    </row>
    <row r="179" spans="1:9" x14ac:dyDescent="0.25">
      <c r="A179" s="57">
        <v>41790</v>
      </c>
      <c r="B179" s="68">
        <v>9.6107640557424309E-2</v>
      </c>
      <c r="C179" s="68">
        <v>0.23244082266201008</v>
      </c>
      <c r="D179" s="63">
        <v>9.4712262400977673E-2</v>
      </c>
      <c r="E179" s="63">
        <v>0.23515737426663222</v>
      </c>
      <c r="F179" s="70"/>
      <c r="G179" s="70"/>
      <c r="H179" s="70"/>
      <c r="I179" s="70"/>
    </row>
    <row r="180" spans="1:9" x14ac:dyDescent="0.25">
      <c r="A180" s="57">
        <v>41820</v>
      </c>
      <c r="B180" s="68">
        <v>0.10350161721276895</v>
      </c>
      <c r="C180" s="68">
        <v>0.25338310779281381</v>
      </c>
      <c r="D180" s="63">
        <v>9.5171141087042485E-2</v>
      </c>
      <c r="E180" s="63">
        <v>0.23589914967880882</v>
      </c>
      <c r="F180" s="70"/>
      <c r="G180" s="70"/>
      <c r="H180" s="70"/>
      <c r="I180" s="70"/>
    </row>
    <row r="181" spans="1:9" x14ac:dyDescent="0.25">
      <c r="A181" s="57">
        <v>41851</v>
      </c>
      <c r="B181" s="68">
        <v>0.10021296734500709</v>
      </c>
      <c r="C181" s="68">
        <v>0.23863209319804585</v>
      </c>
      <c r="D181" s="63">
        <v>9.5723912779732426E-2</v>
      </c>
      <c r="E181" s="63">
        <v>0.2363737486095662</v>
      </c>
      <c r="F181" s="70"/>
      <c r="G181" s="70"/>
      <c r="H181" s="70"/>
      <c r="I181" s="70"/>
    </row>
    <row r="182" spans="1:9" x14ac:dyDescent="0.25">
      <c r="A182" s="57">
        <v>41882</v>
      </c>
      <c r="B182" s="68">
        <v>0.11004201111261688</v>
      </c>
      <c r="C182" s="68">
        <v>0.27095343680709533</v>
      </c>
      <c r="D182" s="63">
        <v>9.7444000578632867E-2</v>
      </c>
      <c r="E182" s="63">
        <v>0.2397390493942218</v>
      </c>
      <c r="F182" s="70"/>
      <c r="G182" s="70"/>
      <c r="H182" s="70"/>
      <c r="I182" s="70"/>
    </row>
    <row r="183" spans="1:9" x14ac:dyDescent="0.25">
      <c r="A183" s="57">
        <v>41912</v>
      </c>
      <c r="B183" s="68">
        <v>0.10678210678210678</v>
      </c>
      <c r="C183" s="68">
        <v>0.24875</v>
      </c>
      <c r="D183" s="63">
        <v>9.921059673534921E-2</v>
      </c>
      <c r="E183" s="63">
        <v>0.24157199422713985</v>
      </c>
      <c r="F183" s="70"/>
      <c r="G183" s="70"/>
      <c r="H183" s="70"/>
      <c r="I183" s="70"/>
    </row>
    <row r="184" spans="1:9" x14ac:dyDescent="0.25">
      <c r="A184" s="57">
        <v>41943</v>
      </c>
      <c r="B184" s="68">
        <v>0.10219724067450178</v>
      </c>
      <c r="C184" s="68">
        <v>0.25649622799664712</v>
      </c>
      <c r="D184" s="63">
        <v>0.10021436828696169</v>
      </c>
      <c r="E184" s="63">
        <v>0.2450133968442989</v>
      </c>
      <c r="F184" s="70"/>
      <c r="G184" s="70"/>
      <c r="H184" s="70"/>
      <c r="I184" s="70"/>
    </row>
    <row r="185" spans="1:9" x14ac:dyDescent="0.25">
      <c r="A185" s="57">
        <v>41973</v>
      </c>
      <c r="B185" s="68">
        <v>9.8005203816131828E-2</v>
      </c>
      <c r="C185" s="68">
        <v>0.24090694378837979</v>
      </c>
      <c r="D185" s="63">
        <v>0.10011532199710564</v>
      </c>
      <c r="E185" s="63">
        <v>0.24448942869995502</v>
      </c>
      <c r="F185" s="70"/>
      <c r="G185" s="70"/>
      <c r="H185" s="70"/>
      <c r="I185" s="70"/>
    </row>
    <row r="186" spans="1:9" x14ac:dyDescent="0.25">
      <c r="A186" s="57">
        <v>42004</v>
      </c>
      <c r="B186" s="68">
        <v>0.11429025592115721</v>
      </c>
      <c r="C186" s="68">
        <v>0.2558139534883721</v>
      </c>
      <c r="D186" s="63">
        <v>0.10161118538829342</v>
      </c>
      <c r="E186" s="63">
        <v>0.24580734321891456</v>
      </c>
      <c r="F186" s="70"/>
      <c r="G186" s="70"/>
      <c r="H186" s="70"/>
      <c r="I186" s="70"/>
    </row>
    <row r="187" spans="1:9" x14ac:dyDescent="0.25">
      <c r="A187" s="57">
        <v>42035</v>
      </c>
      <c r="B187" s="68">
        <v>9.0770015298317186E-2</v>
      </c>
      <c r="C187" s="68">
        <v>0.23971260613977793</v>
      </c>
      <c r="D187" s="63">
        <v>0.10208011002234829</v>
      </c>
      <c r="E187" s="63">
        <v>0.24649585531273549</v>
      </c>
      <c r="F187" s="70"/>
      <c r="G187" s="70"/>
      <c r="H187" s="70"/>
      <c r="I187" s="70"/>
    </row>
    <row r="188" spans="1:9" x14ac:dyDescent="0.25">
      <c r="A188" s="57">
        <v>42063</v>
      </c>
      <c r="B188" s="68">
        <v>0.10691044313603966</v>
      </c>
      <c r="C188" s="68">
        <v>0.27631578947368424</v>
      </c>
      <c r="D188" s="63">
        <v>0.10203682168311246</v>
      </c>
      <c r="E188" s="63">
        <v>0.24819871065604854</v>
      </c>
      <c r="F188" s="70"/>
      <c r="G188" s="70"/>
      <c r="H188" s="70"/>
      <c r="I188" s="70"/>
    </row>
    <row r="189" spans="1:9" x14ac:dyDescent="0.25">
      <c r="A189" s="57">
        <v>42094</v>
      </c>
      <c r="B189" s="68">
        <v>0.10801019723601235</v>
      </c>
      <c r="C189" s="68">
        <v>0.25491033304867633</v>
      </c>
      <c r="D189" s="63">
        <v>0.10273452772475335</v>
      </c>
      <c r="E189" s="63">
        <v>0.24970744781246462</v>
      </c>
      <c r="F189" s="70"/>
      <c r="G189" s="70"/>
      <c r="H189" s="70"/>
      <c r="I189" s="70"/>
    </row>
    <row r="190" spans="1:9" x14ac:dyDescent="0.25">
      <c r="A190" s="57">
        <v>42124</v>
      </c>
      <c r="B190" s="68">
        <v>0.10478812911121309</v>
      </c>
      <c r="C190" s="68">
        <v>0.24912978617603182</v>
      </c>
      <c r="D190" s="63">
        <v>0.10341669275271585</v>
      </c>
      <c r="E190" s="63">
        <v>0.25098979747220951</v>
      </c>
      <c r="F190" s="70"/>
      <c r="G190" s="70"/>
      <c r="H190" s="70"/>
      <c r="I190" s="70"/>
    </row>
    <row r="191" spans="1:9" x14ac:dyDescent="0.25">
      <c r="A191" s="57">
        <v>42155</v>
      </c>
      <c r="B191" s="68">
        <v>0.10853404698186143</v>
      </c>
      <c r="C191" s="68">
        <v>0.24894712213383247</v>
      </c>
      <c r="D191" s="63">
        <v>0.10454196444391944</v>
      </c>
      <c r="E191" s="63">
        <v>0.25267151928140003</v>
      </c>
      <c r="F191" s="70"/>
      <c r="G191" s="70"/>
      <c r="H191" s="70"/>
      <c r="I191" s="70"/>
    </row>
    <row r="192" spans="1:9" x14ac:dyDescent="0.25">
      <c r="A192" s="57">
        <v>42185</v>
      </c>
      <c r="B192" s="68">
        <v>0.10977821174501325</v>
      </c>
      <c r="C192" s="68">
        <v>0.24881414402759811</v>
      </c>
      <c r="D192" s="63">
        <v>0.10507242099795781</v>
      </c>
      <c r="E192" s="63">
        <v>0.2522688817105061</v>
      </c>
      <c r="F192" s="70"/>
      <c r="G192" s="70"/>
      <c r="H192" s="70"/>
      <c r="I192" s="70"/>
    </row>
    <row r="193" spans="1:9" x14ac:dyDescent="0.25">
      <c r="A193" s="57">
        <v>42216</v>
      </c>
      <c r="B193" s="68">
        <v>0.11692752860712877</v>
      </c>
      <c r="C193" s="68">
        <v>0.27334943639291465</v>
      </c>
      <c r="D193" s="63">
        <v>0.10663693599160545</v>
      </c>
      <c r="E193" s="63">
        <v>0.25570139776203199</v>
      </c>
      <c r="F193" s="70"/>
      <c r="G193" s="70"/>
      <c r="H193" s="70"/>
      <c r="I193" s="70"/>
    </row>
    <row r="194" spans="1:9" x14ac:dyDescent="0.25">
      <c r="A194" s="57">
        <v>42247</v>
      </c>
      <c r="B194" s="68">
        <v>0.10876623376623376</v>
      </c>
      <c r="C194" s="68">
        <v>0.25185185185185183</v>
      </c>
      <c r="D194" s="63">
        <v>0.10650844933402193</v>
      </c>
      <c r="E194" s="63">
        <v>0.25404166018964713</v>
      </c>
      <c r="F194" s="70"/>
      <c r="G194" s="70"/>
      <c r="H194" s="70"/>
      <c r="I194" s="70"/>
    </row>
    <row r="195" spans="1:9" x14ac:dyDescent="0.25">
      <c r="A195" s="57">
        <v>42277</v>
      </c>
      <c r="B195" s="68">
        <v>0.11418449380024527</v>
      </c>
      <c r="C195" s="68">
        <v>0.25639949643306759</v>
      </c>
      <c r="D195" s="63">
        <v>0.10716222567699484</v>
      </c>
      <c r="E195" s="63">
        <v>0.25475403461014973</v>
      </c>
      <c r="F195" s="70"/>
      <c r="G195" s="70"/>
      <c r="H195" s="70"/>
      <c r="I195" s="70"/>
    </row>
    <row r="196" spans="1:9" x14ac:dyDescent="0.25">
      <c r="A196" s="57">
        <v>42308</v>
      </c>
      <c r="B196" s="68">
        <v>0.1069701280227596</v>
      </c>
      <c r="C196" s="68">
        <v>0.24391343552750225</v>
      </c>
      <c r="D196" s="63">
        <v>0.10761873471324791</v>
      </c>
      <c r="E196" s="63">
        <v>0.25365013504521078</v>
      </c>
      <c r="F196" s="70"/>
      <c r="G196" s="70"/>
      <c r="H196" s="70"/>
      <c r="I196" s="70"/>
    </row>
    <row r="197" spans="1:9" x14ac:dyDescent="0.25">
      <c r="A197" s="57">
        <v>42338</v>
      </c>
      <c r="B197" s="68">
        <v>0.1193427931292009</v>
      </c>
      <c r="C197" s="68">
        <v>0.27828886844526218</v>
      </c>
      <c r="D197" s="63">
        <v>0.10938796427351262</v>
      </c>
      <c r="E197" s="63">
        <v>0.25679581315419464</v>
      </c>
      <c r="F197" s="70"/>
      <c r="G197" s="70"/>
      <c r="H197" s="70"/>
      <c r="I197" s="70"/>
    </row>
    <row r="198" spans="1:9" x14ac:dyDescent="0.25">
      <c r="A198" s="57">
        <v>42369</v>
      </c>
      <c r="B198" s="68">
        <v>0.13257448945430197</v>
      </c>
      <c r="C198" s="68">
        <v>0.29556898288016115</v>
      </c>
      <c r="D198" s="63">
        <v>0.11070689253910508</v>
      </c>
      <c r="E198" s="63">
        <v>0.25988501701278893</v>
      </c>
      <c r="F198" s="70"/>
      <c r="G198" s="70"/>
      <c r="H198" s="70"/>
      <c r="I198" s="70"/>
    </row>
    <row r="199" spans="1:9" x14ac:dyDescent="0.25">
      <c r="A199" s="57">
        <v>42400</v>
      </c>
      <c r="B199" s="68">
        <v>0.11430053605395124</v>
      </c>
      <c r="C199" s="68">
        <v>0.28305183459522421</v>
      </c>
      <c r="D199" s="63">
        <v>0.11240020113074725</v>
      </c>
      <c r="E199" s="63">
        <v>0.26262861580275676</v>
      </c>
      <c r="F199" s="70"/>
      <c r="G199" s="70"/>
      <c r="H199" s="70"/>
      <c r="I199" s="70"/>
    </row>
    <row r="200" spans="1:9" x14ac:dyDescent="0.25">
      <c r="A200" s="57">
        <v>42429</v>
      </c>
      <c r="B200" s="68">
        <v>0.11439060205580029</v>
      </c>
      <c r="C200" s="68">
        <v>0.2699805068226121</v>
      </c>
      <c r="D200" s="63">
        <v>0.11299835154771354</v>
      </c>
      <c r="E200" s="63">
        <v>0.26224839318015625</v>
      </c>
      <c r="F200" s="70"/>
      <c r="G200" s="70"/>
      <c r="H200" s="70"/>
      <c r="I200" s="70"/>
    </row>
    <row r="201" spans="1:9" x14ac:dyDescent="0.25">
      <c r="A201" s="57">
        <v>42460</v>
      </c>
      <c r="B201" s="68">
        <v>0.11826747292926452</v>
      </c>
      <c r="C201" s="68">
        <v>0.27577319587628868</v>
      </c>
      <c r="D201" s="63">
        <v>0.1139136512452025</v>
      </c>
      <c r="E201" s="63">
        <v>0.26412260772459473</v>
      </c>
      <c r="F201" s="70"/>
      <c r="G201" s="70"/>
      <c r="H201" s="70"/>
      <c r="I201" s="70"/>
    </row>
    <row r="202" spans="1:9" x14ac:dyDescent="0.25">
      <c r="A202" s="57">
        <v>42490</v>
      </c>
      <c r="B202" s="68">
        <v>0.11553728381060391</v>
      </c>
      <c r="C202" s="68">
        <v>0.26536064113980412</v>
      </c>
      <c r="D202" s="63">
        <v>0.11478006579748995</v>
      </c>
      <c r="E202" s="63">
        <v>0.26537933139978631</v>
      </c>
      <c r="F202" s="70"/>
      <c r="G202" s="70"/>
      <c r="H202" s="70"/>
      <c r="I202" s="70"/>
    </row>
    <row r="203" spans="1:9" x14ac:dyDescent="0.25">
      <c r="A203" s="57">
        <v>42521</v>
      </c>
      <c r="B203" s="68">
        <v>0.12518137448885372</v>
      </c>
      <c r="C203" s="68">
        <v>0.2729816147082334</v>
      </c>
      <c r="D203" s="63">
        <v>0.11623756406391317</v>
      </c>
      <c r="E203" s="63">
        <v>0.2674169144491701</v>
      </c>
      <c r="F203" s="70"/>
      <c r="G203" s="70"/>
      <c r="H203" s="70"/>
      <c r="I203" s="70"/>
    </row>
    <row r="204" spans="1:9" x14ac:dyDescent="0.25">
      <c r="A204" s="57">
        <v>42551</v>
      </c>
      <c r="B204" s="68">
        <v>0.12791019955654101</v>
      </c>
      <c r="C204" s="68">
        <v>0.27666666666666667</v>
      </c>
      <c r="D204" s="63">
        <v>0.11781082774912019</v>
      </c>
      <c r="E204" s="63">
        <v>0.2698686679174484</v>
      </c>
      <c r="F204" s="70"/>
      <c r="G204" s="70"/>
      <c r="H204" s="70"/>
      <c r="I204" s="70"/>
    </row>
    <row r="205" spans="1:9" x14ac:dyDescent="0.25">
      <c r="A205" s="57">
        <v>42582</v>
      </c>
      <c r="B205" s="68">
        <v>0.12688078703703703</v>
      </c>
      <c r="C205" s="68">
        <v>0.29066199035510742</v>
      </c>
      <c r="D205" s="63">
        <v>0.11865436735090726</v>
      </c>
      <c r="E205" s="63">
        <v>0.27133512307634139</v>
      </c>
      <c r="F205" s="70"/>
      <c r="G205" s="70"/>
      <c r="H205" s="70"/>
      <c r="I205" s="70"/>
    </row>
    <row r="206" spans="1:9" x14ac:dyDescent="0.25">
      <c r="A206" s="57">
        <v>42613</v>
      </c>
      <c r="B206" s="68">
        <v>0.11677852348993288</v>
      </c>
      <c r="C206" s="68">
        <v>0.26313577133249266</v>
      </c>
      <c r="D206" s="63">
        <v>0.11929359291181967</v>
      </c>
      <c r="E206" s="63">
        <v>0.27218180454511365</v>
      </c>
      <c r="F206" s="70"/>
      <c r="G206" s="70"/>
      <c r="H206" s="70"/>
      <c r="I206" s="70"/>
    </row>
    <row r="207" spans="1:9" x14ac:dyDescent="0.25">
      <c r="A207" s="57">
        <v>42643</v>
      </c>
      <c r="B207" s="68">
        <v>0.12951345322738045</v>
      </c>
      <c r="C207" s="68">
        <v>0.29275610801543078</v>
      </c>
      <c r="D207" s="63">
        <v>0.12063196801507446</v>
      </c>
      <c r="E207" s="63">
        <v>0.27539825668770662</v>
      </c>
      <c r="F207" s="70"/>
      <c r="G207" s="70"/>
      <c r="H207" s="70"/>
      <c r="I207" s="70"/>
    </row>
    <row r="208" spans="1:9" x14ac:dyDescent="0.25">
      <c r="A208" s="57">
        <v>42674</v>
      </c>
      <c r="B208" s="68">
        <v>0.12172429834082804</v>
      </c>
      <c r="C208" s="68">
        <v>0.28508124076809455</v>
      </c>
      <c r="D208" s="63">
        <v>0.12188594783962631</v>
      </c>
      <c r="E208" s="63">
        <v>0.27878466835672933</v>
      </c>
      <c r="F208" s="70"/>
      <c r="G208" s="70"/>
      <c r="H208" s="70"/>
      <c r="I208" s="70"/>
    </row>
    <row r="209" spans="1:9" x14ac:dyDescent="0.25">
      <c r="A209" s="57">
        <v>42704</v>
      </c>
      <c r="B209" s="68">
        <v>0.13460715813489235</v>
      </c>
      <c r="C209" s="68">
        <v>0.29171868497711195</v>
      </c>
      <c r="D209" s="63">
        <v>0.12317330295906745</v>
      </c>
      <c r="E209" s="63">
        <v>0.27999099707404906</v>
      </c>
      <c r="F209" s="70"/>
      <c r="G209" s="70"/>
      <c r="H209" s="70"/>
      <c r="I209" s="70"/>
    </row>
    <row r="210" spans="1:9" x14ac:dyDescent="0.25">
      <c r="A210" s="57">
        <v>42735</v>
      </c>
      <c r="B210" s="68">
        <v>0.13681217594915537</v>
      </c>
      <c r="C210" s="68">
        <v>0.31605691056910568</v>
      </c>
      <c r="D210" s="63">
        <v>0.12348087385346113</v>
      </c>
      <c r="E210" s="63">
        <v>0.281493993993994</v>
      </c>
      <c r="F210" s="70"/>
      <c r="G210" s="70"/>
      <c r="H210" s="70"/>
      <c r="I210" s="70"/>
    </row>
    <row r="211" spans="1:9" x14ac:dyDescent="0.25">
      <c r="A211" s="57">
        <v>42766</v>
      </c>
      <c r="B211" s="68">
        <v>0.11866644660835121</v>
      </c>
      <c r="C211" s="68">
        <v>0.27562642369020501</v>
      </c>
      <c r="D211" s="63">
        <v>0.12376972961223084</v>
      </c>
      <c r="E211" s="63">
        <v>0.28100753401551781</v>
      </c>
      <c r="F211" s="70"/>
      <c r="G211" s="70"/>
      <c r="H211" s="70"/>
      <c r="I211" s="70"/>
    </row>
    <row r="212" spans="1:9" x14ac:dyDescent="0.25">
      <c r="A212" s="57">
        <v>42794</v>
      </c>
      <c r="B212" s="68">
        <v>0.12645857642940489</v>
      </c>
      <c r="C212" s="68">
        <v>0.29352319706017455</v>
      </c>
      <c r="D212" s="63">
        <v>0.12476313470845957</v>
      </c>
      <c r="E212" s="63">
        <v>0.28286822862259364</v>
      </c>
      <c r="F212" s="70"/>
      <c r="G212" s="70"/>
      <c r="H212" s="70"/>
      <c r="I212" s="70"/>
    </row>
    <row r="213" spans="1:9" x14ac:dyDescent="0.25">
      <c r="A213" s="57">
        <v>42825</v>
      </c>
      <c r="B213" s="68">
        <v>0.12601052226356987</v>
      </c>
      <c r="C213" s="68">
        <v>0.27852998065764023</v>
      </c>
      <c r="D213" s="63">
        <v>0.12543245346262047</v>
      </c>
      <c r="E213" s="63">
        <v>0.28306418831528768</v>
      </c>
      <c r="F213" s="70"/>
      <c r="G213" s="70"/>
      <c r="H213" s="70"/>
      <c r="I213" s="70"/>
    </row>
    <row r="214" spans="1:9" x14ac:dyDescent="0.25">
      <c r="A214" s="57">
        <v>42855</v>
      </c>
      <c r="B214" s="68">
        <v>0.10796960593744478</v>
      </c>
      <c r="C214" s="68">
        <v>0.26162464985994399</v>
      </c>
      <c r="D214" s="63">
        <v>0.12507913318724129</v>
      </c>
      <c r="E214" s="63">
        <v>0.28312030075187972</v>
      </c>
      <c r="F214" s="70"/>
      <c r="G214" s="70"/>
      <c r="H214" s="70"/>
      <c r="I214" s="70"/>
    </row>
    <row r="215" spans="1:9" x14ac:dyDescent="0.25">
      <c r="A215" s="57">
        <v>42886</v>
      </c>
      <c r="B215" s="68">
        <v>0.12554872695346794</v>
      </c>
      <c r="C215" s="68">
        <v>0.27282569469505591</v>
      </c>
      <c r="D215" s="63">
        <v>0.12511510686763921</v>
      </c>
      <c r="E215" s="63">
        <v>0.28300271688563028</v>
      </c>
      <c r="F215" s="70"/>
      <c r="G215" s="70"/>
      <c r="H215" s="70"/>
      <c r="I215" s="70"/>
    </row>
    <row r="216" spans="1:9" x14ac:dyDescent="0.25">
      <c r="A216" s="57">
        <v>42916</v>
      </c>
      <c r="B216" s="68">
        <v>0.13357965041921274</v>
      </c>
      <c r="C216" s="68">
        <v>0.29752412924884597</v>
      </c>
      <c r="D216" s="63">
        <v>0.12559348171894164</v>
      </c>
      <c r="E216" s="63">
        <v>0.28485773871592435</v>
      </c>
      <c r="F216" s="70"/>
      <c r="G216" s="70"/>
      <c r="H216" s="70"/>
      <c r="I216" s="70"/>
    </row>
    <row r="217" spans="1:9" x14ac:dyDescent="0.25">
      <c r="A217" s="57">
        <v>42947</v>
      </c>
      <c r="B217" s="68">
        <v>0.11825880255534096</v>
      </c>
      <c r="C217" s="68">
        <v>0.26819923371647508</v>
      </c>
      <c r="D217" s="63">
        <v>0.12488438884291486</v>
      </c>
      <c r="E217" s="63">
        <v>0.28291233283803863</v>
      </c>
      <c r="F217" s="70"/>
      <c r="G217" s="70"/>
      <c r="H217" s="70"/>
      <c r="I217" s="70"/>
    </row>
    <row r="218" spans="1:9" x14ac:dyDescent="0.25">
      <c r="A218" s="57">
        <v>42978</v>
      </c>
      <c r="B218" s="68">
        <v>0.12869449966865473</v>
      </c>
      <c r="C218" s="68">
        <v>0.286488579171506</v>
      </c>
      <c r="D218" s="63">
        <v>0.12596788505719184</v>
      </c>
      <c r="E218" s="63">
        <v>0.28498746497566729</v>
      </c>
      <c r="F218" s="70"/>
      <c r="G218" s="70"/>
      <c r="H218" s="70"/>
      <c r="I218" s="70"/>
    </row>
    <row r="219" spans="1:9" x14ac:dyDescent="0.25">
      <c r="A219" s="57">
        <v>43008</v>
      </c>
      <c r="B219" s="68">
        <v>0.13300927971718957</v>
      </c>
      <c r="C219" s="68">
        <v>0.30052264808362367</v>
      </c>
      <c r="D219" s="63">
        <v>0.12624110010624917</v>
      </c>
      <c r="E219" s="63">
        <v>0.28563517554546464</v>
      </c>
      <c r="F219" s="70"/>
      <c r="G219" s="70"/>
      <c r="H219" s="70"/>
      <c r="I219" s="70"/>
    </row>
    <row r="220" spans="1:9" x14ac:dyDescent="0.25">
      <c r="A220" s="57">
        <v>43039</v>
      </c>
      <c r="B220" s="68">
        <v>0.1220070154033857</v>
      </c>
      <c r="C220" s="68">
        <v>0.27950594693504116</v>
      </c>
      <c r="D220" s="63">
        <v>0.12625775999804856</v>
      </c>
      <c r="E220" s="63">
        <v>0.28518464136260185</v>
      </c>
      <c r="F220" s="70"/>
      <c r="G220" s="70"/>
      <c r="H220" s="70"/>
      <c r="I220" s="70"/>
    </row>
    <row r="221" spans="1:9" x14ac:dyDescent="0.25">
      <c r="A221" s="57">
        <v>43069</v>
      </c>
      <c r="B221" s="68">
        <v>0.1361708351616206</v>
      </c>
      <c r="C221" s="68">
        <v>0.30350358801181931</v>
      </c>
      <c r="D221" s="63">
        <v>0.12637046996272078</v>
      </c>
      <c r="E221" s="63">
        <v>0.2862025874742723</v>
      </c>
      <c r="F221" s="70"/>
      <c r="G221" s="70"/>
      <c r="H221" s="70"/>
      <c r="I221" s="70"/>
    </row>
    <row r="222" spans="1:9" x14ac:dyDescent="0.25">
      <c r="A222" s="57">
        <v>43100</v>
      </c>
      <c r="B222" s="68">
        <v>0.14667643288774951</v>
      </c>
      <c r="C222" s="68">
        <v>0.30432620586772752</v>
      </c>
      <c r="D222" s="63">
        <v>0.12696655473141691</v>
      </c>
      <c r="E222" s="63">
        <v>0.28538402260467505</v>
      </c>
      <c r="F222" s="70"/>
      <c r="G222" s="70"/>
      <c r="H222" s="70"/>
      <c r="I222" s="70"/>
    </row>
    <row r="223" spans="1:9" x14ac:dyDescent="0.25">
      <c r="A223" s="57">
        <v>43131</v>
      </c>
      <c r="B223" s="68">
        <v>0.10302474793767186</v>
      </c>
      <c r="C223" s="68">
        <v>0.2687620269403464</v>
      </c>
      <c r="D223" s="63">
        <v>0.12597127384035789</v>
      </c>
      <c r="E223" s="63">
        <v>0.28505951060841278</v>
      </c>
      <c r="F223" s="70"/>
      <c r="G223" s="70"/>
      <c r="H223" s="70"/>
      <c r="I223" s="70"/>
    </row>
    <row r="224" spans="1:9" x14ac:dyDescent="0.25">
      <c r="A224" s="57">
        <v>43159</v>
      </c>
      <c r="B224" s="68">
        <v>0.12473399901784253</v>
      </c>
      <c r="C224" s="68">
        <v>0.27962320277640057</v>
      </c>
      <c r="D224" s="63">
        <v>0.12583493858354389</v>
      </c>
      <c r="E224" s="63">
        <v>0.28396668401874026</v>
      </c>
      <c r="F224" s="70"/>
      <c r="G224" s="70"/>
      <c r="H224" s="70"/>
      <c r="I224" s="70"/>
    </row>
    <row r="225" spans="1:9" x14ac:dyDescent="0.25">
      <c r="A225" s="57">
        <v>43190</v>
      </c>
      <c r="B225" s="68">
        <v>0.12294962984467993</v>
      </c>
      <c r="C225" s="68">
        <v>0.27197001249479386</v>
      </c>
      <c r="D225" s="63">
        <v>0.12556615470256319</v>
      </c>
      <c r="E225" s="63">
        <v>0.28341445151628603</v>
      </c>
      <c r="F225" s="70"/>
      <c r="G225" s="70"/>
      <c r="H225" s="70"/>
      <c r="I225" s="70"/>
    </row>
    <row r="226" spans="1:9" x14ac:dyDescent="0.25">
      <c r="A226" s="57">
        <v>43220</v>
      </c>
      <c r="B226" s="68">
        <v>0.1264928511354079</v>
      </c>
      <c r="C226" s="68">
        <v>0.2836704489393192</v>
      </c>
      <c r="D226" s="63">
        <v>0.12689088342073418</v>
      </c>
      <c r="E226" s="63">
        <v>0.28487681804689818</v>
      </c>
      <c r="F226" s="70"/>
      <c r="G226" s="70"/>
      <c r="H226" s="70"/>
      <c r="I226" s="70"/>
    </row>
    <row r="227" spans="1:9" x14ac:dyDescent="0.25">
      <c r="A227" s="57">
        <v>43251</v>
      </c>
      <c r="B227" s="68">
        <v>0.12539390756302521</v>
      </c>
      <c r="C227" s="68">
        <v>0.26736613603473225</v>
      </c>
      <c r="D227" s="63">
        <v>0.12688201998201873</v>
      </c>
      <c r="E227" s="63">
        <v>0.28431991092967157</v>
      </c>
      <c r="F227" s="70"/>
      <c r="G227" s="70"/>
      <c r="H227" s="70"/>
      <c r="I227" s="70"/>
    </row>
    <row r="228" spans="1:9" x14ac:dyDescent="0.25">
      <c r="A228" s="57">
        <v>43281</v>
      </c>
      <c r="B228" s="68">
        <v>0.10180480112142982</v>
      </c>
      <c r="C228" s="68">
        <v>0.24115755627009647</v>
      </c>
      <c r="D228" s="63">
        <v>0.12443167913859945</v>
      </c>
      <c r="E228" s="63">
        <v>0.28008173149689725</v>
      </c>
      <c r="F228" s="70"/>
      <c r="G228" s="70"/>
      <c r="H228" s="70"/>
      <c r="I228" s="70"/>
    </row>
    <row r="229" spans="1:9" x14ac:dyDescent="0.25">
      <c r="A229" s="57">
        <v>43312</v>
      </c>
      <c r="B229" s="68">
        <v>0.12182218956649522</v>
      </c>
      <c r="C229" s="68">
        <v>0.25431388660640919</v>
      </c>
      <c r="D229" s="63">
        <v>0.12473782410088143</v>
      </c>
      <c r="E229" s="63">
        <v>0.27876890581978653</v>
      </c>
      <c r="F229" s="70"/>
      <c r="G229" s="70"/>
      <c r="H229" s="70"/>
      <c r="I229" s="70"/>
    </row>
    <row r="230" spans="1:9" x14ac:dyDescent="0.25">
      <c r="A230" s="57">
        <v>43343</v>
      </c>
      <c r="B230" s="63">
        <v>0.12249506068303698</v>
      </c>
      <c r="C230" s="63">
        <v>0.26068208545668364</v>
      </c>
      <c r="D230" s="63">
        <v>0.12414569742155949</v>
      </c>
      <c r="E230" s="63">
        <v>0.27627355462407011</v>
      </c>
      <c r="F230" s="70"/>
      <c r="G230" s="70"/>
      <c r="H230" s="70"/>
      <c r="I230" s="70"/>
    </row>
    <row r="231" spans="1:9" x14ac:dyDescent="0.25">
      <c r="A231" s="57">
        <v>43373</v>
      </c>
      <c r="B231" s="63">
        <v>0.11467576791808874</v>
      </c>
      <c r="C231" s="63">
        <v>0.25469831849653807</v>
      </c>
      <c r="D231" s="63">
        <v>0.1226302618994589</v>
      </c>
      <c r="E231" s="63">
        <v>0.27248445071927346</v>
      </c>
      <c r="F231" s="70"/>
      <c r="G231" s="70"/>
      <c r="H231" s="70"/>
      <c r="I231" s="70"/>
    </row>
    <row r="232" spans="1:9" x14ac:dyDescent="0.25">
      <c r="A232" s="57">
        <v>43404</v>
      </c>
      <c r="B232" s="63">
        <v>0.11147388059701492</v>
      </c>
      <c r="C232" s="63">
        <v>0.23872679045092837</v>
      </c>
      <c r="D232" s="63">
        <v>0.12174221149051206</v>
      </c>
      <c r="E232" s="63">
        <v>0.26899516797930223</v>
      </c>
      <c r="F232" s="70"/>
      <c r="G232" s="70"/>
      <c r="H232" s="70"/>
      <c r="I232" s="70"/>
    </row>
    <row r="233" spans="1:9" x14ac:dyDescent="0.25">
      <c r="A233" s="57">
        <v>43434</v>
      </c>
      <c r="B233" s="63">
        <v>0.11752854264607118</v>
      </c>
      <c r="C233" s="63">
        <v>0.25448536355051937</v>
      </c>
      <c r="D233" s="63">
        <v>0.12009930829383572</v>
      </c>
      <c r="E233" s="63">
        <v>0.26467424708051629</v>
      </c>
      <c r="F233" s="70"/>
      <c r="G233" s="70"/>
      <c r="H233" s="70"/>
      <c r="I233" s="70"/>
    </row>
    <row r="234" spans="1:9" x14ac:dyDescent="0.25">
      <c r="A234" s="57">
        <v>43465</v>
      </c>
      <c r="B234" s="63">
        <v>0.1328869953337391</v>
      </c>
      <c r="C234" s="63">
        <v>0.27559912854030499</v>
      </c>
      <c r="D234" s="63">
        <v>0.1190014574335798</v>
      </c>
      <c r="E234" s="63">
        <v>0.26236609042038905</v>
      </c>
      <c r="F234" s="70"/>
      <c r="G234" s="70"/>
      <c r="H234" s="70"/>
      <c r="I234" s="70"/>
    </row>
    <row r="235" spans="1:9" x14ac:dyDescent="0.25">
      <c r="A235" s="57">
        <v>43496</v>
      </c>
      <c r="B235" s="63">
        <v>9.2792633256596424E-2</v>
      </c>
      <c r="C235" s="63">
        <v>0.21294718909710392</v>
      </c>
      <c r="D235" s="63">
        <v>0.11818994145183447</v>
      </c>
      <c r="E235" s="63">
        <v>0.25864384665566598</v>
      </c>
      <c r="F235" s="70"/>
      <c r="G235" s="70"/>
      <c r="H235" s="70"/>
      <c r="I235" s="70"/>
    </row>
    <row r="236" spans="1:9" x14ac:dyDescent="0.25">
      <c r="A236" s="57">
        <v>43524</v>
      </c>
      <c r="B236" s="63">
        <v>0.10630758327427356</v>
      </c>
      <c r="C236" s="63">
        <v>0.24272377814387699</v>
      </c>
      <c r="D236" s="63">
        <v>0.11675344892372108</v>
      </c>
      <c r="E236" s="63">
        <v>0.25588678807562926</v>
      </c>
      <c r="F236" s="70"/>
      <c r="G236" s="70"/>
      <c r="H236" s="70"/>
      <c r="I236" s="70"/>
    </row>
    <row r="237" spans="1:9" x14ac:dyDescent="0.25">
      <c r="A237" s="57">
        <v>43555</v>
      </c>
      <c r="B237" s="63">
        <v>0.11174496644295302</v>
      </c>
      <c r="C237" s="63">
        <v>0.24004085801838612</v>
      </c>
      <c r="D237" s="63">
        <v>0.11576773071330534</v>
      </c>
      <c r="E237" s="63">
        <v>0.25314712824547603</v>
      </c>
      <c r="F237" s="70"/>
      <c r="G237" s="70"/>
      <c r="H237" s="70"/>
      <c r="I237" s="70"/>
    </row>
    <row r="238" spans="1:9" x14ac:dyDescent="0.25">
      <c r="A238" s="57">
        <v>43585</v>
      </c>
      <c r="B238" s="63">
        <v>0.12250554323725056</v>
      </c>
      <c r="C238" s="63">
        <v>0.26156941649899396</v>
      </c>
      <c r="D238" s="63">
        <v>0.11539409204150354</v>
      </c>
      <c r="E238" s="63">
        <v>0.25136913439186792</v>
      </c>
      <c r="F238" s="70"/>
      <c r="G238" s="70"/>
      <c r="H238" s="70"/>
      <c r="I238" s="70"/>
    </row>
    <row r="239" spans="1:9" x14ac:dyDescent="0.25">
      <c r="A239" s="57">
        <v>43616</v>
      </c>
      <c r="B239" s="63">
        <v>0.11627906976744186</v>
      </c>
      <c r="C239" s="63">
        <v>0.24537947306331104</v>
      </c>
      <c r="D239" s="63">
        <v>0.11442627934937329</v>
      </c>
      <c r="E239" s="63">
        <v>0.24900635930047696</v>
      </c>
      <c r="F239" s="70"/>
      <c r="G239" s="70"/>
      <c r="H239" s="70"/>
      <c r="I239" s="70"/>
    </row>
    <row r="240" spans="1:9" x14ac:dyDescent="0.25">
      <c r="A240" s="57">
        <v>43646</v>
      </c>
      <c r="B240" s="63">
        <v>0.11065056766985043</v>
      </c>
      <c r="C240" s="63">
        <v>0.25275301520713161</v>
      </c>
      <c r="D240" s="63">
        <v>0.11513372020553163</v>
      </c>
      <c r="E240" s="63">
        <v>0.24987103686361653</v>
      </c>
      <c r="F240" s="70"/>
      <c r="G240" s="70"/>
      <c r="H240" s="70"/>
      <c r="I240" s="70"/>
    </row>
    <row r="241" spans="1:9" x14ac:dyDescent="0.25">
      <c r="A241" s="57">
        <v>43677</v>
      </c>
      <c r="B241" s="63">
        <v>0.10949597092747669</v>
      </c>
      <c r="C241" s="63">
        <v>0.2307347670250896</v>
      </c>
      <c r="D241" s="63">
        <v>0.11400170089366626</v>
      </c>
      <c r="E241" s="63">
        <v>0.24772990919636786</v>
      </c>
      <c r="F241" s="70"/>
      <c r="G241" s="70"/>
      <c r="H241" s="70"/>
      <c r="I241" s="70"/>
    </row>
    <row r="242" spans="1:9" x14ac:dyDescent="0.25">
      <c r="A242" s="57">
        <v>43708</v>
      </c>
      <c r="B242" s="63">
        <v>0.11090788160957765</v>
      </c>
      <c r="C242" s="63">
        <v>0.23262153566560653</v>
      </c>
      <c r="D242" s="63">
        <v>0.1128865614606185</v>
      </c>
      <c r="E242" s="63">
        <v>0.24504036674915819</v>
      </c>
      <c r="F242" s="70"/>
      <c r="G242" s="70"/>
      <c r="H242" s="70"/>
      <c r="I242" s="70"/>
    </row>
    <row r="243" spans="1:9" x14ac:dyDescent="0.25">
      <c r="A243" s="57">
        <v>43738</v>
      </c>
      <c r="B243" s="63">
        <v>0.11771929824561403</v>
      </c>
      <c r="C243" s="63">
        <v>0.25310410697230179</v>
      </c>
      <c r="D243" s="63">
        <v>0.11312859068019009</v>
      </c>
      <c r="E243" s="63">
        <v>0.24493345738441002</v>
      </c>
      <c r="F243" s="70"/>
      <c r="G243" s="70"/>
      <c r="H243" s="70"/>
      <c r="I243" s="70"/>
    </row>
    <row r="244" spans="1:9" x14ac:dyDescent="0.25">
      <c r="A244" s="57">
        <v>43769</v>
      </c>
      <c r="B244" s="63">
        <v>0.11223799864773495</v>
      </c>
      <c r="C244" s="63">
        <v>0.24821683309557774</v>
      </c>
      <c r="D244" s="63">
        <v>0.11320539018848512</v>
      </c>
      <c r="E244" s="63">
        <v>0.24578617376435144</v>
      </c>
      <c r="F244" s="70"/>
      <c r="G244" s="70"/>
      <c r="H244" s="70"/>
      <c r="I244" s="70"/>
    </row>
    <row r="245" spans="1:9" x14ac:dyDescent="0.25">
      <c r="A245" s="57">
        <v>43799</v>
      </c>
      <c r="B245" s="63">
        <v>0.13270963270963271</v>
      </c>
      <c r="C245" s="63">
        <v>0.26247191011235954</v>
      </c>
      <c r="D245" s="63">
        <v>0.1144494591303102</v>
      </c>
      <c r="E245" s="63">
        <v>0.24654424581458512</v>
      </c>
      <c r="F245" s="70"/>
      <c r="G245" s="70"/>
      <c r="H245" s="70"/>
      <c r="I245" s="70"/>
    </row>
    <row r="246" spans="1:9" x14ac:dyDescent="0.25">
      <c r="A246" s="57">
        <v>43830</v>
      </c>
      <c r="B246" s="63">
        <v>0.13683989941324393</v>
      </c>
      <c r="C246" s="63">
        <v>0.27311370882040381</v>
      </c>
      <c r="D246" s="63">
        <v>0.11467876733967088</v>
      </c>
      <c r="E246" s="63">
        <v>0.24640906332186932</v>
      </c>
      <c r="F246" s="70"/>
      <c r="G246" s="70"/>
      <c r="H246" s="70"/>
      <c r="I246" s="70"/>
    </row>
    <row r="247" spans="1:9" x14ac:dyDescent="0.25">
      <c r="A247" s="57">
        <v>43861</v>
      </c>
      <c r="B247" s="63">
        <v>0.10248901903367497</v>
      </c>
      <c r="C247" s="63">
        <v>0.22857142857142856</v>
      </c>
      <c r="D247" s="63">
        <v>0.11549924411489454</v>
      </c>
      <c r="E247" s="63">
        <v>0.24750394114555965</v>
      </c>
      <c r="F247" s="70"/>
      <c r="G247" s="70"/>
      <c r="H247" s="70"/>
      <c r="I247" s="70"/>
    </row>
    <row r="248" spans="1:9" x14ac:dyDescent="0.25">
      <c r="A248" s="57">
        <v>43890</v>
      </c>
      <c r="B248" s="63">
        <v>0.11850740671291955</v>
      </c>
      <c r="C248" s="63">
        <v>0.25498652291105123</v>
      </c>
      <c r="D248" s="63">
        <v>0.11648154575957423</v>
      </c>
      <c r="E248" s="63">
        <v>0.24841561377305937</v>
      </c>
      <c r="F248" s="70"/>
      <c r="G248" s="70"/>
      <c r="H248" s="70"/>
      <c r="I248" s="70"/>
    </row>
    <row r="249" spans="1:9" x14ac:dyDescent="0.25">
      <c r="A249" s="57">
        <v>43921</v>
      </c>
      <c r="B249" s="63">
        <v>0.14758064516129032</v>
      </c>
      <c r="C249" s="63">
        <v>0.29767441860465116</v>
      </c>
      <c r="D249" s="63">
        <v>0.11915942709556233</v>
      </c>
      <c r="E249" s="63">
        <v>0.25292929292929295</v>
      </c>
      <c r="F249" s="70"/>
      <c r="G249" s="70"/>
      <c r="H249" s="70"/>
      <c r="I249" s="70"/>
    </row>
    <row r="250" spans="1:9" x14ac:dyDescent="0.25">
      <c r="A250" s="57">
        <v>43951</v>
      </c>
      <c r="B250" s="63">
        <v>0.53036437246963564</v>
      </c>
      <c r="C250" s="63">
        <v>0.63029525032092426</v>
      </c>
      <c r="D250" s="63">
        <v>0.12681538918504853</v>
      </c>
      <c r="E250" s="63">
        <v>0.26468714158277051</v>
      </c>
      <c r="F250" s="70"/>
      <c r="G250" s="70"/>
      <c r="H250" s="70"/>
      <c r="I250" s="70"/>
    </row>
    <row r="251" spans="1:9" x14ac:dyDescent="0.25">
      <c r="A251" s="57">
        <v>43982</v>
      </c>
      <c r="B251" s="63">
        <v>0.15353833192923336</v>
      </c>
      <c r="C251" s="63">
        <v>0.27531340405014465</v>
      </c>
      <c r="D251" s="63">
        <v>0.13004919730709477</v>
      </c>
      <c r="E251" s="63">
        <v>0.26777045769764218</v>
      </c>
      <c r="F251" s="70"/>
      <c r="G251" s="70"/>
      <c r="H251" s="70"/>
      <c r="I251" s="70"/>
    </row>
    <row r="252" spans="1:9" x14ac:dyDescent="0.25">
      <c r="A252" s="57">
        <v>44012</v>
      </c>
      <c r="B252" s="63">
        <v>9.7092939997135905E-2</v>
      </c>
      <c r="C252" s="63">
        <v>0.20776255707762556</v>
      </c>
      <c r="D252" s="63">
        <v>0.1281118527188182</v>
      </c>
      <c r="E252" s="63">
        <v>0.2623460681713109</v>
      </c>
      <c r="F252" s="63"/>
      <c r="G252" s="63"/>
      <c r="H252" s="63"/>
      <c r="I252" s="63"/>
    </row>
    <row r="253" spans="1:9" x14ac:dyDescent="0.25">
      <c r="A253" s="57">
        <v>44043</v>
      </c>
      <c r="B253" s="63">
        <v>0.10675904977375565</v>
      </c>
      <c r="C253" s="63">
        <v>0.20678905438171111</v>
      </c>
      <c r="D253" s="63">
        <v>0.12759305288499118</v>
      </c>
      <c r="E253" s="63">
        <v>0.25867146596858637</v>
      </c>
      <c r="F253" s="63"/>
      <c r="G253" s="63"/>
      <c r="H253" s="63"/>
      <c r="I253" s="63"/>
    </row>
    <row r="254" spans="1:9" x14ac:dyDescent="0.25">
      <c r="A254" s="57">
        <v>44074</v>
      </c>
      <c r="B254" s="63">
        <v>0.10773899848254932</v>
      </c>
      <c r="C254" s="63">
        <v>0.20706106870229007</v>
      </c>
      <c r="D254" s="63">
        <v>0.12752463346355197</v>
      </c>
      <c r="E254" s="63">
        <v>0.25658300127346673</v>
      </c>
      <c r="F254" s="63"/>
      <c r="G254" s="63"/>
      <c r="H254" s="63"/>
      <c r="I254" s="63"/>
    </row>
    <row r="255" spans="1:9" x14ac:dyDescent="0.25">
      <c r="A255" s="57">
        <v>44104</v>
      </c>
      <c r="B255" s="63">
        <v>0.10433678098348757</v>
      </c>
      <c r="C255" s="63">
        <v>0.2115844901866922</v>
      </c>
      <c r="D255" s="63">
        <v>0.12638408578952379</v>
      </c>
      <c r="E255" s="63">
        <v>0.253019968773112</v>
      </c>
      <c r="F255" s="63"/>
      <c r="G255" s="63"/>
      <c r="H255" s="63"/>
      <c r="I255" s="63"/>
    </row>
    <row r="256" spans="1:9" x14ac:dyDescent="0.25">
      <c r="A256" s="57">
        <v>44135</v>
      </c>
      <c r="B256" s="63">
        <v>0.10781771026306039</v>
      </c>
      <c r="C256" s="63">
        <v>0.20395039044556729</v>
      </c>
      <c r="D256" s="63">
        <v>0.12611964171465131</v>
      </c>
      <c r="E256" s="63">
        <v>0.24905784040635753</v>
      </c>
      <c r="F256" s="63"/>
      <c r="G256" s="63"/>
      <c r="H256" s="63"/>
      <c r="I256" s="63"/>
    </row>
    <row r="257" spans="1:9" x14ac:dyDescent="0.25">
      <c r="A257" s="57">
        <v>44165</v>
      </c>
      <c r="B257" s="63">
        <v>0.10259198839949248</v>
      </c>
      <c r="C257" s="63">
        <v>0.20771796093377798</v>
      </c>
      <c r="D257" s="63">
        <v>0.12342407452019594</v>
      </c>
      <c r="E257" s="63">
        <v>0.24425594993000083</v>
      </c>
      <c r="F257" s="63"/>
      <c r="G257" s="63"/>
      <c r="H257" s="63"/>
      <c r="I257" s="63"/>
    </row>
    <row r="258" spans="1:9" x14ac:dyDescent="0.25">
      <c r="A258" s="57">
        <v>44196</v>
      </c>
      <c r="B258" s="63">
        <v>0.11577181208053691</v>
      </c>
      <c r="C258" s="63">
        <v>0.23377337733773376</v>
      </c>
      <c r="D258" s="63">
        <v>0.12180980067779187</v>
      </c>
      <c r="E258" s="63">
        <v>0.24122698373379572</v>
      </c>
      <c r="F258" s="63"/>
      <c r="G258" s="63"/>
      <c r="H258" s="63"/>
      <c r="I258" s="63"/>
    </row>
    <row r="259" spans="1:9" x14ac:dyDescent="0.25">
      <c r="A259" s="57">
        <v>44227</v>
      </c>
      <c r="B259" s="63">
        <v>8.7897813379519379E-2</v>
      </c>
      <c r="C259" s="63">
        <v>0.18847150259067358</v>
      </c>
      <c r="D259" s="63">
        <v>0.12097824671095481</v>
      </c>
      <c r="E259" s="63">
        <v>0.2387723614528168</v>
      </c>
      <c r="F259" s="63"/>
      <c r="G259" s="63"/>
      <c r="H259" s="63"/>
      <c r="I259" s="63"/>
    </row>
    <row r="260" spans="1:9" x14ac:dyDescent="0.25">
      <c r="A260" s="57">
        <v>44255</v>
      </c>
      <c r="B260" s="63">
        <v>0.1062218583708555</v>
      </c>
      <c r="C260" s="63">
        <v>0.22430939226519336</v>
      </c>
      <c r="D260" s="63">
        <v>0.12001180928012596</v>
      </c>
      <c r="E260" s="63">
        <v>0.2364221256684492</v>
      </c>
      <c r="F260" s="63"/>
      <c r="G260" s="63"/>
      <c r="H260" s="63"/>
      <c r="I260" s="63"/>
    </row>
    <row r="261" spans="1:9" x14ac:dyDescent="0.25">
      <c r="A261" s="57">
        <v>44286</v>
      </c>
      <c r="B261" s="63">
        <v>9.7875304771856492E-2</v>
      </c>
      <c r="C261" s="63">
        <v>0.19309742245522063</v>
      </c>
      <c r="D261" s="63">
        <v>0.1157390163722045</v>
      </c>
      <c r="E261" s="63">
        <v>0.22745986002470153</v>
      </c>
      <c r="F261" s="63"/>
      <c r="G261" s="63"/>
      <c r="H261" s="63"/>
      <c r="I261" s="63"/>
    </row>
    <row r="262" spans="1:9" x14ac:dyDescent="0.25">
      <c r="A262" s="57">
        <v>44316</v>
      </c>
      <c r="B262" s="63">
        <v>9.3511076259556944E-2</v>
      </c>
      <c r="C262" s="63">
        <v>0.19708788351534062</v>
      </c>
      <c r="D262" s="63">
        <v>0.10620723288172272</v>
      </c>
      <c r="E262" s="63">
        <v>0.2128253518911693</v>
      </c>
      <c r="F262" s="63"/>
      <c r="G262" s="63"/>
      <c r="H262" s="63"/>
      <c r="I262" s="63"/>
    </row>
    <row r="263" spans="1:9" x14ac:dyDescent="0.25">
      <c r="A263" s="57">
        <v>44347</v>
      </c>
      <c r="B263" s="63">
        <v>0.100090661831369</v>
      </c>
      <c r="C263" s="63">
        <v>0.20162016201620162</v>
      </c>
      <c r="D263" s="63">
        <v>0.10231381055676067</v>
      </c>
      <c r="E263" s="63">
        <v>0.20678602142131186</v>
      </c>
      <c r="F263" s="63"/>
      <c r="G263" s="63"/>
      <c r="H263" s="63"/>
      <c r="I263" s="63"/>
    </row>
    <row r="264" spans="1:9" x14ac:dyDescent="0.25">
      <c r="A264" s="57">
        <v>44377</v>
      </c>
      <c r="B264" s="63">
        <v>0.10025107604017217</v>
      </c>
      <c r="C264" s="63">
        <v>0.20367877972184836</v>
      </c>
      <c r="D264" s="63">
        <v>0.10269787771057451</v>
      </c>
      <c r="E264" s="63">
        <v>0.20640908549418258</v>
      </c>
      <c r="F264" s="63">
        <v>9.9587743047009597E-2</v>
      </c>
      <c r="G264" s="63">
        <v>0.19968743899999999</v>
      </c>
      <c r="H264" s="63"/>
      <c r="I264" s="63"/>
    </row>
    <row r="265" spans="1:9" x14ac:dyDescent="0.25">
      <c r="A265" s="57">
        <v>44408</v>
      </c>
      <c r="B265" s="63">
        <v>9.6368467670504873E-2</v>
      </c>
      <c r="C265" s="63">
        <v>0.19526362823949955</v>
      </c>
      <c r="D265" s="63">
        <v>0.10168371361132966</v>
      </c>
      <c r="E265" s="63">
        <v>0.20534768076954429</v>
      </c>
      <c r="F265" s="63">
        <v>9.8788764459758802E-2</v>
      </c>
      <c r="G265" s="63">
        <v>0.19846348575</v>
      </c>
      <c r="H265" s="63"/>
      <c r="I265" s="63"/>
    </row>
    <row r="266" spans="1:9" x14ac:dyDescent="0.25">
      <c r="A266" s="57">
        <v>44439</v>
      </c>
      <c r="B266" s="63">
        <v>0.12474437627811862</v>
      </c>
      <c r="C266" s="63">
        <v>0.2354480052321779</v>
      </c>
      <c r="D266" s="63">
        <v>0.10244566538629844</v>
      </c>
      <c r="E266" s="63">
        <v>0.2071181207493637</v>
      </c>
      <c r="F266" s="63">
        <v>9.7989785872508006E-2</v>
      </c>
      <c r="G266" s="63">
        <v>0.19723953250000001</v>
      </c>
      <c r="H266" s="63"/>
      <c r="I266" s="63"/>
    </row>
    <row r="267" spans="1:9" x14ac:dyDescent="0.25">
      <c r="A267" s="57">
        <v>44469</v>
      </c>
      <c r="B267" s="63">
        <v>0.16650958215519951</v>
      </c>
      <c r="C267" s="63">
        <v>0.28668941979522183</v>
      </c>
      <c r="D267" s="63">
        <v>0.10570461320802385</v>
      </c>
      <c r="E267" s="63">
        <v>0.21171229062245642</v>
      </c>
      <c r="F267" s="63">
        <v>9.7190807285257211E-2</v>
      </c>
      <c r="G267" s="63">
        <v>0.19601557925000002</v>
      </c>
      <c r="H267" s="63"/>
      <c r="I267" s="63"/>
    </row>
    <row r="268" spans="1:9" x14ac:dyDescent="0.25">
      <c r="A268" s="57">
        <v>44500</v>
      </c>
      <c r="B268" s="63">
        <v>0.14239794278367085</v>
      </c>
      <c r="C268" s="63">
        <v>0.27209838585703305</v>
      </c>
      <c r="D268" s="63">
        <v>0.10750446694460988</v>
      </c>
      <c r="E268" s="63">
        <v>0.21596118751947299</v>
      </c>
      <c r="F268" s="63">
        <v>9.6391828698006415E-2</v>
      </c>
      <c r="G268" s="63">
        <v>0.19479162600000002</v>
      </c>
      <c r="H268" s="63"/>
      <c r="I268" s="63"/>
    </row>
    <row r="269" spans="1:9" x14ac:dyDescent="0.25">
      <c r="A269" s="57">
        <v>44530</v>
      </c>
      <c r="B269" s="63">
        <v>0.13415637860082305</v>
      </c>
      <c r="C269" s="63">
        <v>0.2503176620076239</v>
      </c>
      <c r="D269" s="63">
        <v>0.10975477234034846</v>
      </c>
      <c r="E269" s="63">
        <v>0.2192142922249567</v>
      </c>
      <c r="F269" s="63">
        <v>9.559285011075562E-2</v>
      </c>
      <c r="G269" s="63">
        <v>0.19356767275000003</v>
      </c>
      <c r="H269" s="63"/>
      <c r="I269" s="63"/>
    </row>
    <row r="270" spans="1:9" x14ac:dyDescent="0.25">
      <c r="A270" s="57">
        <v>44561</v>
      </c>
      <c r="B270" s="66">
        <v>0.15605815831987077</v>
      </c>
      <c r="C270" s="68">
        <v>0.28696285506190822</v>
      </c>
      <c r="D270" s="66">
        <v>0.11189555667619208</v>
      </c>
      <c r="E270" s="68">
        <v>0.2223100897799693</v>
      </c>
      <c r="F270" s="63">
        <v>9.4793871523504825E-2</v>
      </c>
      <c r="G270" s="63">
        <v>0.19234371950000004</v>
      </c>
      <c r="H270" s="63"/>
      <c r="I270" s="63"/>
    </row>
    <row r="271" spans="1:9" x14ac:dyDescent="0.25">
      <c r="A271" s="57">
        <v>44592</v>
      </c>
      <c r="B271" s="66">
        <v>0.11944235116804823</v>
      </c>
      <c r="C271" s="68">
        <v>0.21687840290381125</v>
      </c>
      <c r="D271" s="66">
        <v>0.11443306964479603</v>
      </c>
      <c r="E271" s="68">
        <v>0.2245072429351698</v>
      </c>
      <c r="F271" s="63">
        <v>9.3994892936254029E-2</v>
      </c>
      <c r="G271" s="63">
        <v>0.19111976625000004</v>
      </c>
      <c r="H271" s="63"/>
      <c r="I271" s="63"/>
    </row>
    <row r="272" spans="1:9" x14ac:dyDescent="0.25">
      <c r="A272" s="57">
        <v>44620</v>
      </c>
      <c r="B272" s="66">
        <v>9.4913151364764262E-2</v>
      </c>
      <c r="C272" s="68">
        <v>0.19359999999999999</v>
      </c>
      <c r="D272" s="63">
        <v>0.11337965299072313</v>
      </c>
      <c r="E272" s="68">
        <v>0.22178030303030302</v>
      </c>
      <c r="F272" s="63">
        <v>9.3195914349003234E-2</v>
      </c>
      <c r="G272" s="63">
        <v>0.18989581300000005</v>
      </c>
      <c r="H272" s="63"/>
      <c r="I272" s="63"/>
    </row>
    <row r="273" spans="1:9" x14ac:dyDescent="0.25">
      <c r="A273" s="57">
        <v>44651</v>
      </c>
      <c r="B273" s="66">
        <v>0.1024978466838932</v>
      </c>
      <c r="C273" s="68">
        <v>0.20174482006543076</v>
      </c>
      <c r="D273" s="63">
        <v>0.11414293646386928</v>
      </c>
      <c r="E273" s="68">
        <v>0.22317928865231068</v>
      </c>
      <c r="F273" s="63">
        <v>9.2396935761752438E-2</v>
      </c>
      <c r="G273" s="63">
        <v>0.18867185975000006</v>
      </c>
      <c r="H273" s="63"/>
      <c r="I273" s="63"/>
    </row>
    <row r="274" spans="1:9" x14ac:dyDescent="0.25">
      <c r="A274" s="57">
        <v>44681</v>
      </c>
      <c r="B274" s="66">
        <v>8.3045778697952613E-2</v>
      </c>
      <c r="C274" s="68">
        <v>0.18164188752424046</v>
      </c>
      <c r="D274" s="63">
        <v>0.11354028264283127</v>
      </c>
      <c r="E274" s="68">
        <v>0.22248509044309725</v>
      </c>
      <c r="F274" s="63">
        <v>9.1597957174501643E-2</v>
      </c>
      <c r="G274" s="63">
        <v>0.18744790650000007</v>
      </c>
      <c r="H274" s="63"/>
      <c r="I274" s="63"/>
    </row>
    <row r="275" spans="1:9" x14ac:dyDescent="0.25">
      <c r="A275" s="57">
        <v>44712</v>
      </c>
      <c r="B275" s="66">
        <v>9.6333572969086984E-2</v>
      </c>
      <c r="C275" s="68">
        <v>0.19981498612395929</v>
      </c>
      <c r="D275" s="63">
        <v>0.11310661062285059</v>
      </c>
      <c r="E275" s="68">
        <v>0.22235404617133817</v>
      </c>
      <c r="F275" s="63">
        <v>9.0798978587250848E-2</v>
      </c>
      <c r="G275" s="63">
        <v>0.18622395325000007</v>
      </c>
      <c r="H275" s="63"/>
      <c r="I275" s="63"/>
    </row>
    <row r="276" spans="1:9" x14ac:dyDescent="0.25">
      <c r="A276" s="57">
        <v>44742</v>
      </c>
      <c r="B276" s="66">
        <v>9.1103341103341104E-2</v>
      </c>
      <c r="C276" s="68">
        <v>0.19464105156723963</v>
      </c>
      <c r="D276" s="63">
        <v>0.11226290698853839</v>
      </c>
      <c r="E276" s="68">
        <v>0.22169386324957452</v>
      </c>
      <c r="F276" s="63">
        <v>0.09</v>
      </c>
      <c r="G276" s="63">
        <v>0.185</v>
      </c>
      <c r="H276" s="63"/>
      <c r="I276" s="63"/>
    </row>
    <row r="277" spans="1:9" x14ac:dyDescent="0.25">
      <c r="A277" s="57">
        <v>44773</v>
      </c>
      <c r="B277" s="66">
        <v>9.7648047039059216E-2</v>
      </c>
      <c r="C277" s="68">
        <v>0.2115068493150685</v>
      </c>
      <c r="D277" s="63">
        <v>0.1126786747087499</v>
      </c>
      <c r="E277" s="68">
        <v>0.22376693074367493</v>
      </c>
      <c r="F277" s="63">
        <v>0.09</v>
      </c>
      <c r="G277" s="63">
        <v>0.185</v>
      </c>
      <c r="H277" s="63"/>
      <c r="I277" s="63"/>
    </row>
    <row r="278" spans="1:9" x14ac:dyDescent="0.25">
      <c r="A278" s="57">
        <v>44804</v>
      </c>
      <c r="B278" s="66">
        <v>9.3013726695349311E-2</v>
      </c>
      <c r="C278" s="68">
        <v>0.18824752990119606</v>
      </c>
      <c r="D278" s="63">
        <v>0.10992580709845598</v>
      </c>
      <c r="E278" s="68">
        <v>0.21944987223808807</v>
      </c>
      <c r="F278" s="63">
        <v>0.09</v>
      </c>
      <c r="G278" s="63">
        <v>0.185</v>
      </c>
      <c r="H278" s="63"/>
      <c r="I278" s="63"/>
    </row>
    <row r="279" spans="1:9" x14ac:dyDescent="0.25">
      <c r="A279" s="57">
        <v>44834</v>
      </c>
      <c r="B279" s="66">
        <v>9.8546685247859839E-2</v>
      </c>
      <c r="C279" s="68">
        <v>0.19423745653253849</v>
      </c>
      <c r="D279" s="63">
        <v>0.10533745890543415</v>
      </c>
      <c r="E279" s="68">
        <v>0.21217145364997317</v>
      </c>
      <c r="F279" s="63">
        <v>0.09</v>
      </c>
      <c r="G279" s="63">
        <v>0.185</v>
      </c>
      <c r="H279" s="63"/>
      <c r="I279" s="63"/>
    </row>
    <row r="280" spans="1:9" x14ac:dyDescent="0.25">
      <c r="A280" s="57">
        <v>44865</v>
      </c>
      <c r="B280" s="66">
        <v>0.10365853658536585</v>
      </c>
      <c r="C280" s="68">
        <v>0.20811099252934898</v>
      </c>
      <c r="D280" s="63">
        <v>0.10302494782952003</v>
      </c>
      <c r="E280" s="68">
        <v>0.20811195445920302</v>
      </c>
      <c r="F280" s="63">
        <v>0.09</v>
      </c>
      <c r="G280" s="63">
        <v>0.185</v>
      </c>
      <c r="H280" s="63"/>
      <c r="I280" s="63"/>
    </row>
    <row r="281" spans="1:9" x14ac:dyDescent="0.25">
      <c r="A281" s="57">
        <v>44895</v>
      </c>
      <c r="B281" s="66">
        <v>0.1094559585492228</v>
      </c>
      <c r="C281" s="68">
        <v>0.20630081300813008</v>
      </c>
      <c r="D281" s="63">
        <v>0.10148030565912362</v>
      </c>
      <c r="E281" s="68">
        <v>0.20485237962186831</v>
      </c>
      <c r="F281" s="63">
        <v>0.09</v>
      </c>
      <c r="G281" s="63">
        <v>0.185</v>
      </c>
      <c r="H281" s="63"/>
      <c r="I281" s="63"/>
    </row>
    <row r="282" spans="1:9" x14ac:dyDescent="0.25">
      <c r="A282" s="57">
        <v>44926</v>
      </c>
      <c r="B282" s="66">
        <v>0.11998886414253898</v>
      </c>
      <c r="C282" s="68">
        <v>0.25267665952890794</v>
      </c>
      <c r="D282" s="66">
        <v>9.9606767261088247E-2</v>
      </c>
      <c r="E282" s="68">
        <v>0.2027253278764766</v>
      </c>
      <c r="F282" s="63">
        <v>0.09</v>
      </c>
      <c r="G282" s="63">
        <v>0.185</v>
      </c>
      <c r="H282" s="63">
        <v>9.9606767261088247E-2</v>
      </c>
      <c r="I282" s="63">
        <v>0.2027253278764766</v>
      </c>
    </row>
    <row r="283" spans="1:9" x14ac:dyDescent="0.25">
      <c r="A283" s="57">
        <v>44957</v>
      </c>
      <c r="B283" s="66">
        <v>9.8643977665514485E-2</v>
      </c>
      <c r="C283" s="68">
        <v>0.21780028943560059</v>
      </c>
      <c r="D283" s="66">
        <v>9.8598114086981464E-2</v>
      </c>
      <c r="E283" s="68">
        <v>0.20296575153796712</v>
      </c>
      <c r="F283" s="63">
        <v>0.09</v>
      </c>
      <c r="G283" s="63">
        <v>0.185</v>
      </c>
      <c r="H283" s="63"/>
      <c r="I283" s="63">
        <v>0.20599999999999999</v>
      </c>
    </row>
    <row r="284" spans="1:9" x14ac:dyDescent="0.25">
      <c r="A284" s="57">
        <v>44985</v>
      </c>
      <c r="B284" s="66"/>
      <c r="C284" s="68"/>
      <c r="D284" s="66"/>
      <c r="E284" s="68"/>
      <c r="F284" s="63">
        <v>0.09</v>
      </c>
      <c r="G284" s="63">
        <v>0.185</v>
      </c>
      <c r="H284" s="63"/>
      <c r="I284" s="63">
        <v>0.20599999999999999</v>
      </c>
    </row>
    <row r="285" spans="1:9" x14ac:dyDescent="0.25">
      <c r="A285" s="57">
        <v>45016</v>
      </c>
      <c r="B285" s="66"/>
      <c r="C285" s="68"/>
      <c r="D285" s="66"/>
      <c r="E285" s="68"/>
      <c r="F285" s="63">
        <v>0.09</v>
      </c>
      <c r="G285" s="63">
        <v>0.185</v>
      </c>
      <c r="H285" s="63"/>
      <c r="I285" s="63">
        <v>0.20599999999999999</v>
      </c>
    </row>
    <row r="286" spans="1:9" x14ac:dyDescent="0.25">
      <c r="A286" s="57">
        <v>45046</v>
      </c>
      <c r="B286" s="66"/>
      <c r="C286" s="68"/>
      <c r="D286" s="66"/>
      <c r="E286" s="68"/>
      <c r="F286" s="63">
        <v>0.09</v>
      </c>
      <c r="G286" s="63">
        <v>0.185</v>
      </c>
      <c r="H286" s="63"/>
      <c r="I286" s="63">
        <v>0.20599999999999999</v>
      </c>
    </row>
    <row r="287" spans="1:9" x14ac:dyDescent="0.25">
      <c r="A287" s="57">
        <v>45077</v>
      </c>
      <c r="B287" s="66"/>
      <c r="C287" s="68"/>
      <c r="D287" s="66"/>
      <c r="E287" s="68"/>
      <c r="F287" s="63">
        <v>0.09</v>
      </c>
      <c r="G287" s="63">
        <v>0.185</v>
      </c>
      <c r="H287" s="63"/>
      <c r="I287" s="63">
        <v>0.20599999999999999</v>
      </c>
    </row>
    <row r="288" spans="1:9" x14ac:dyDescent="0.25">
      <c r="A288" s="57">
        <v>45107</v>
      </c>
      <c r="B288" s="66"/>
      <c r="C288" s="68"/>
      <c r="D288" s="66"/>
      <c r="E288" s="68"/>
      <c r="F288" s="63">
        <v>0.09</v>
      </c>
      <c r="G288" s="63">
        <v>0.185</v>
      </c>
      <c r="H288" s="63">
        <v>0.106</v>
      </c>
      <c r="I288" s="63">
        <v>0.20599999999999999</v>
      </c>
    </row>
    <row r="289" spans="1:9" x14ac:dyDescent="0.25">
      <c r="A289" s="57">
        <v>45138</v>
      </c>
      <c r="B289" s="66"/>
      <c r="C289" s="68"/>
      <c r="D289" s="66"/>
      <c r="E289" s="68"/>
      <c r="F289" s="63">
        <v>0.09</v>
      </c>
      <c r="G289" s="63">
        <v>0.185</v>
      </c>
      <c r="H289" s="63"/>
      <c r="I289" s="63">
        <v>0.20599999999999999</v>
      </c>
    </row>
    <row r="290" spans="1:9" x14ac:dyDescent="0.25">
      <c r="A290" s="57">
        <v>45169</v>
      </c>
      <c r="B290" s="66"/>
      <c r="C290" s="68"/>
      <c r="D290" s="66"/>
      <c r="E290" s="68"/>
      <c r="F290" s="63">
        <v>0.09</v>
      </c>
      <c r="G290" s="63">
        <v>0.185</v>
      </c>
      <c r="H290" s="63"/>
      <c r="I290" s="63">
        <v>0.20599999999999999</v>
      </c>
    </row>
    <row r="291" spans="1:9" x14ac:dyDescent="0.25">
      <c r="A291" s="57">
        <v>45199</v>
      </c>
      <c r="B291" s="66"/>
      <c r="C291" s="68"/>
      <c r="D291" s="66"/>
      <c r="E291" s="68"/>
      <c r="F291" s="63">
        <v>0.09</v>
      </c>
      <c r="G291" s="63">
        <v>0.185</v>
      </c>
      <c r="H291" s="63"/>
      <c r="I291" s="63">
        <v>0.20599999999999999</v>
      </c>
    </row>
    <row r="292" spans="1:9" x14ac:dyDescent="0.25">
      <c r="A292" s="57">
        <v>45230</v>
      </c>
      <c r="B292" s="66"/>
      <c r="C292" s="68"/>
      <c r="D292" s="66"/>
      <c r="E292" s="68"/>
      <c r="F292" s="63">
        <v>0.09</v>
      </c>
      <c r="G292" s="63">
        <v>0.185</v>
      </c>
      <c r="H292" s="63"/>
      <c r="I292" s="63">
        <v>0.20599999999999999</v>
      </c>
    </row>
    <row r="293" spans="1:9" x14ac:dyDescent="0.25">
      <c r="A293" s="57">
        <v>45260</v>
      </c>
      <c r="B293" s="66"/>
      <c r="C293" s="68"/>
      <c r="D293" s="66"/>
      <c r="E293" s="68"/>
      <c r="F293" s="63">
        <v>0.09</v>
      </c>
      <c r="G293" s="63">
        <v>0.185</v>
      </c>
      <c r="H293" s="63"/>
      <c r="I293" s="63">
        <v>0.20599999999999999</v>
      </c>
    </row>
    <row r="294" spans="1:9" x14ac:dyDescent="0.25">
      <c r="A294" s="57">
        <v>45291</v>
      </c>
      <c r="B294" s="66"/>
      <c r="C294" s="68"/>
      <c r="D294" s="66"/>
      <c r="E294" s="68"/>
      <c r="F294" s="63">
        <v>0.09</v>
      </c>
      <c r="G294" s="63">
        <v>0.185</v>
      </c>
      <c r="H294" s="63"/>
      <c r="I294" s="63">
        <v>0.20599999999999999</v>
      </c>
    </row>
    <row r="295" spans="1:9" x14ac:dyDescent="0.25">
      <c r="A295" s="57">
        <v>45322</v>
      </c>
      <c r="B295" s="66"/>
      <c r="C295" s="68"/>
      <c r="D295" s="66"/>
      <c r="E295" s="68"/>
      <c r="F295" s="63">
        <v>0.09</v>
      </c>
      <c r="G295" s="63">
        <v>0.185</v>
      </c>
      <c r="H295" s="63"/>
      <c r="I295" s="63">
        <v>0.20599999999999999</v>
      </c>
    </row>
    <row r="296" spans="1:9" x14ac:dyDescent="0.25">
      <c r="A296" s="57">
        <v>45351</v>
      </c>
      <c r="B296" s="66"/>
      <c r="C296" s="68"/>
      <c r="D296" s="66"/>
      <c r="E296" s="68"/>
      <c r="F296" s="63">
        <v>0.09</v>
      </c>
      <c r="G296" s="63">
        <v>0.185</v>
      </c>
      <c r="H296" s="63"/>
      <c r="I296" s="63">
        <v>0.20599999999999999</v>
      </c>
    </row>
    <row r="297" spans="1:9" x14ac:dyDescent="0.25">
      <c r="A297" s="57">
        <v>45382</v>
      </c>
      <c r="B297" s="66"/>
      <c r="C297" s="68"/>
      <c r="D297" s="66"/>
      <c r="E297" s="68"/>
      <c r="F297" s="63">
        <v>0.09</v>
      </c>
      <c r="G297" s="63">
        <v>0.185</v>
      </c>
      <c r="H297" s="63"/>
      <c r="I297" s="63">
        <v>0.20599999999999999</v>
      </c>
    </row>
    <row r="298" spans="1:9" x14ac:dyDescent="0.25">
      <c r="A298" s="57">
        <v>45412</v>
      </c>
      <c r="B298" s="66"/>
      <c r="C298" s="68"/>
      <c r="D298" s="66"/>
      <c r="E298" s="68"/>
      <c r="F298" s="63">
        <v>0.09</v>
      </c>
      <c r="G298" s="63">
        <v>0.185</v>
      </c>
      <c r="H298" s="63"/>
      <c r="I298" s="63">
        <v>0.20599999999999999</v>
      </c>
    </row>
    <row r="299" spans="1:9" x14ac:dyDescent="0.25">
      <c r="A299" s="57">
        <v>45443</v>
      </c>
      <c r="B299" s="66"/>
      <c r="C299" s="68"/>
      <c r="D299" s="66"/>
      <c r="E299" s="68"/>
      <c r="F299" s="63">
        <v>0.09</v>
      </c>
      <c r="G299" s="63">
        <v>0.185</v>
      </c>
      <c r="H299" s="63"/>
      <c r="I299" s="63">
        <v>0.20599999999999999</v>
      </c>
    </row>
    <row r="300" spans="1:9" x14ac:dyDescent="0.25">
      <c r="A300" s="57">
        <v>45473</v>
      </c>
      <c r="B300" s="66"/>
      <c r="C300" s="68"/>
      <c r="D300" s="66"/>
      <c r="E300" s="68"/>
      <c r="F300" s="63">
        <v>0.09</v>
      </c>
      <c r="G300" s="63">
        <v>0.185</v>
      </c>
      <c r="H300" s="63">
        <v>0.108</v>
      </c>
      <c r="I300" s="63">
        <v>0.20599999999999999</v>
      </c>
    </row>
    <row r="301" spans="1:9" x14ac:dyDescent="0.25">
      <c r="A301" s="57">
        <v>45504</v>
      </c>
      <c r="B301" s="66"/>
      <c r="C301" s="68"/>
      <c r="D301" s="66"/>
      <c r="E301" s="68"/>
      <c r="F301" s="63">
        <v>0.09</v>
      </c>
      <c r="G301" s="63">
        <v>0.185</v>
      </c>
      <c r="H301" s="63"/>
      <c r="I301" s="63">
        <v>0.20599999999999999</v>
      </c>
    </row>
    <row r="302" spans="1:9" x14ac:dyDescent="0.25">
      <c r="A302" s="57">
        <v>45535</v>
      </c>
      <c r="B302" s="66"/>
      <c r="C302" s="68"/>
      <c r="D302" s="66"/>
      <c r="E302" s="68"/>
      <c r="F302" s="63">
        <v>0.09</v>
      </c>
      <c r="G302" s="63">
        <v>0.185</v>
      </c>
      <c r="H302" s="63"/>
      <c r="I302" s="63">
        <v>0.20599999999999999</v>
      </c>
    </row>
    <row r="303" spans="1:9" x14ac:dyDescent="0.25">
      <c r="A303" s="57">
        <v>45565</v>
      </c>
      <c r="B303" s="66"/>
      <c r="C303" s="68"/>
      <c r="D303" s="66"/>
      <c r="E303" s="68"/>
      <c r="F303" s="63">
        <v>0.09</v>
      </c>
      <c r="G303" s="63">
        <v>0.185</v>
      </c>
      <c r="H303" s="63"/>
      <c r="I303" s="63">
        <v>0.20599999999999999</v>
      </c>
    </row>
    <row r="304" spans="1:9" x14ac:dyDescent="0.25">
      <c r="A304" s="57">
        <v>45596</v>
      </c>
      <c r="B304" s="66"/>
      <c r="C304" s="68"/>
      <c r="D304" s="66"/>
      <c r="E304" s="68"/>
      <c r="F304" s="63">
        <v>0.09</v>
      </c>
      <c r="G304" s="63">
        <v>0.185</v>
      </c>
      <c r="H304" s="63"/>
      <c r="I304" s="63">
        <v>0.20599999999999999</v>
      </c>
    </row>
    <row r="305" spans="1:9" x14ac:dyDescent="0.25">
      <c r="A305" s="57">
        <v>45626</v>
      </c>
      <c r="B305" s="66"/>
      <c r="C305" s="68"/>
      <c r="D305" s="66"/>
      <c r="E305" s="68"/>
      <c r="F305" s="63">
        <v>0.09</v>
      </c>
      <c r="G305" s="63">
        <v>0.185</v>
      </c>
      <c r="H305" s="63"/>
      <c r="I305" s="63">
        <v>0.20599999999999999</v>
      </c>
    </row>
    <row r="306" spans="1:9" x14ac:dyDescent="0.25">
      <c r="A306" s="57">
        <v>45657</v>
      </c>
      <c r="B306" s="66"/>
      <c r="C306" s="68"/>
      <c r="D306" s="66"/>
      <c r="E306" s="68"/>
      <c r="F306" s="63">
        <v>0.09</v>
      </c>
      <c r="G306" s="63">
        <v>0.185</v>
      </c>
      <c r="H306" s="63"/>
      <c r="I306" s="63">
        <v>0.20599999999999999</v>
      </c>
    </row>
    <row r="307" spans="1:9" x14ac:dyDescent="0.25">
      <c r="A307" s="57">
        <v>45688</v>
      </c>
      <c r="B307" s="66"/>
      <c r="C307" s="68"/>
      <c r="D307" s="66"/>
      <c r="E307" s="68"/>
      <c r="F307" s="63">
        <v>0.09</v>
      </c>
      <c r="G307" s="63">
        <v>0.185</v>
      </c>
      <c r="H307" s="63"/>
      <c r="I307" s="63">
        <v>0.20599999999999999</v>
      </c>
    </row>
    <row r="308" spans="1:9" x14ac:dyDescent="0.25">
      <c r="A308" s="57">
        <v>45716</v>
      </c>
      <c r="B308" s="66"/>
      <c r="C308" s="68"/>
      <c r="D308" s="66"/>
      <c r="E308" s="68"/>
      <c r="F308" s="63">
        <v>0.09</v>
      </c>
      <c r="G308" s="63">
        <v>0.185</v>
      </c>
      <c r="H308" s="63"/>
      <c r="I308" s="63">
        <v>0.20599999999999999</v>
      </c>
    </row>
    <row r="309" spans="1:9" x14ac:dyDescent="0.25">
      <c r="A309" s="57">
        <v>45747</v>
      </c>
      <c r="B309" s="66"/>
      <c r="C309" s="68"/>
      <c r="D309" s="66"/>
      <c r="E309" s="68"/>
      <c r="F309" s="63">
        <v>0.09</v>
      </c>
      <c r="G309" s="63">
        <v>0.185</v>
      </c>
      <c r="H309" s="63"/>
      <c r="I309" s="63">
        <v>0.20599999999999999</v>
      </c>
    </row>
    <row r="310" spans="1:9" x14ac:dyDescent="0.25">
      <c r="A310" s="57">
        <v>45777</v>
      </c>
      <c r="B310" s="66"/>
      <c r="C310" s="68"/>
      <c r="D310" s="66"/>
      <c r="E310" s="68"/>
      <c r="F310" s="63">
        <v>0.09</v>
      </c>
      <c r="G310" s="63">
        <v>0.185</v>
      </c>
      <c r="H310" s="63"/>
      <c r="I310" s="63">
        <v>0.20599999999999999</v>
      </c>
    </row>
    <row r="311" spans="1:9" x14ac:dyDescent="0.25">
      <c r="A311" s="57">
        <v>45808</v>
      </c>
      <c r="B311" s="66"/>
      <c r="C311" s="68"/>
      <c r="D311" s="66"/>
      <c r="E311" s="68"/>
      <c r="F311" s="63">
        <v>0.09</v>
      </c>
      <c r="G311" s="63">
        <v>0.185</v>
      </c>
      <c r="H311" s="63"/>
      <c r="I311" s="63">
        <v>0.20599999999999999</v>
      </c>
    </row>
    <row r="312" spans="1:9" x14ac:dyDescent="0.25">
      <c r="A312" s="57">
        <v>45838</v>
      </c>
      <c r="B312" s="66"/>
      <c r="C312" s="68"/>
      <c r="D312" s="66"/>
      <c r="E312" s="68"/>
      <c r="F312" s="63">
        <v>0.09</v>
      </c>
      <c r="G312" s="63">
        <v>0.185</v>
      </c>
      <c r="H312" s="63">
        <v>0.11</v>
      </c>
      <c r="I312" s="63">
        <v>0.20599999999999999</v>
      </c>
    </row>
    <row r="313" spans="1:9" x14ac:dyDescent="0.25">
      <c r="A313" s="57">
        <v>45869</v>
      </c>
      <c r="B313" s="66"/>
      <c r="C313" s="68"/>
      <c r="D313" s="66"/>
      <c r="E313" s="68"/>
      <c r="F313" s="63">
        <v>0.09</v>
      </c>
      <c r="G313" s="63">
        <v>0.185</v>
      </c>
      <c r="H313" s="63"/>
      <c r="I313" s="63">
        <v>0.20599999999999999</v>
      </c>
    </row>
    <row r="314" spans="1:9" x14ac:dyDescent="0.25">
      <c r="A314" s="57">
        <v>45900</v>
      </c>
      <c r="B314" s="66"/>
      <c r="C314" s="68"/>
      <c r="D314" s="66"/>
      <c r="E314" s="68"/>
      <c r="F314" s="63">
        <v>0.09</v>
      </c>
      <c r="G314" s="63">
        <v>0.185</v>
      </c>
      <c r="H314" s="63"/>
      <c r="I314" s="63">
        <v>0.20599999999999999</v>
      </c>
    </row>
    <row r="315" spans="1:9" x14ac:dyDescent="0.25">
      <c r="A315" s="57">
        <v>45930</v>
      </c>
      <c r="B315" s="66"/>
      <c r="C315" s="68"/>
      <c r="D315" s="66"/>
      <c r="E315" s="68"/>
      <c r="F315" s="63">
        <v>0.09</v>
      </c>
      <c r="G315" s="63">
        <v>0.185</v>
      </c>
      <c r="H315" s="63"/>
      <c r="I315" s="63">
        <v>0.20599999999999999</v>
      </c>
    </row>
    <row r="316" spans="1:9" x14ac:dyDescent="0.25">
      <c r="A316" s="57">
        <v>45961</v>
      </c>
      <c r="B316" s="66"/>
      <c r="C316" s="68"/>
      <c r="D316" s="66"/>
      <c r="E316" s="68"/>
      <c r="F316" s="63">
        <v>0.09</v>
      </c>
      <c r="G316" s="63">
        <v>0.185</v>
      </c>
      <c r="H316" s="63"/>
      <c r="I316" s="63">
        <v>0.20599999999999999</v>
      </c>
    </row>
    <row r="317" spans="1:9" x14ac:dyDescent="0.25">
      <c r="A317" s="57">
        <v>45991</v>
      </c>
      <c r="B317" s="66"/>
      <c r="C317" s="68"/>
      <c r="D317" s="66"/>
      <c r="E317" s="68"/>
      <c r="F317" s="63">
        <v>0.09</v>
      </c>
      <c r="G317" s="63">
        <v>0.185</v>
      </c>
      <c r="H317" s="63"/>
      <c r="I317" s="63">
        <v>0.20599999999999999</v>
      </c>
    </row>
    <row r="318" spans="1:9" x14ac:dyDescent="0.25">
      <c r="A318" s="57">
        <v>46022</v>
      </c>
      <c r="B318" s="66"/>
      <c r="C318" s="68"/>
      <c r="D318" s="66"/>
      <c r="E318" s="68"/>
      <c r="F318" s="63">
        <v>0.09</v>
      </c>
      <c r="G318" s="63">
        <v>0.185</v>
      </c>
      <c r="H318" s="63"/>
      <c r="I318" s="63">
        <v>0.20599999999999999</v>
      </c>
    </row>
    <row r="319" spans="1:9" x14ac:dyDescent="0.25">
      <c r="A319" s="57">
        <v>46053</v>
      </c>
      <c r="B319" s="66"/>
      <c r="C319" s="68"/>
      <c r="D319" s="66"/>
      <c r="E319" s="68"/>
      <c r="F319" s="63">
        <v>0.09</v>
      </c>
      <c r="G319" s="63">
        <v>0.185</v>
      </c>
      <c r="H319" s="63"/>
      <c r="I319" s="63">
        <v>0.20599999999999999</v>
      </c>
    </row>
    <row r="320" spans="1:9" x14ac:dyDescent="0.25">
      <c r="A320" s="57">
        <v>46081</v>
      </c>
      <c r="B320" s="66"/>
      <c r="C320" s="68"/>
      <c r="D320" s="66"/>
      <c r="E320" s="68"/>
      <c r="F320" s="63">
        <v>0.09</v>
      </c>
      <c r="G320" s="63">
        <v>0.185</v>
      </c>
      <c r="H320" s="63"/>
      <c r="I320" s="63">
        <v>0.20599999999999999</v>
      </c>
    </row>
    <row r="321" spans="1:9" x14ac:dyDescent="0.25">
      <c r="A321" s="57">
        <v>46112</v>
      </c>
      <c r="B321" s="66"/>
      <c r="C321" s="68"/>
      <c r="D321" s="66"/>
      <c r="E321" s="68"/>
      <c r="F321" s="63">
        <v>0.09</v>
      </c>
      <c r="G321" s="63">
        <v>0.185</v>
      </c>
      <c r="H321" s="63"/>
      <c r="I321" s="63">
        <v>0.20599999999999999</v>
      </c>
    </row>
    <row r="322" spans="1:9" x14ac:dyDescent="0.25">
      <c r="A322" s="57">
        <v>46142</v>
      </c>
      <c r="B322" s="66"/>
      <c r="C322" s="68"/>
      <c r="D322" s="66"/>
      <c r="E322" s="68"/>
      <c r="F322" s="63">
        <v>0.09</v>
      </c>
      <c r="G322" s="63">
        <v>0.185</v>
      </c>
      <c r="H322" s="63"/>
      <c r="I322" s="63">
        <v>0.20599999999999999</v>
      </c>
    </row>
    <row r="323" spans="1:9" x14ac:dyDescent="0.25">
      <c r="A323" s="57">
        <v>46173</v>
      </c>
      <c r="B323" s="66"/>
      <c r="C323" s="68"/>
      <c r="D323" s="66"/>
      <c r="E323" s="68"/>
      <c r="F323" s="63">
        <v>0.09</v>
      </c>
      <c r="G323" s="63">
        <v>0.185</v>
      </c>
      <c r="H323" s="63"/>
      <c r="I323" s="63">
        <v>0.20599999999999999</v>
      </c>
    </row>
    <row r="324" spans="1:9" x14ac:dyDescent="0.25">
      <c r="A324" s="57">
        <v>46203</v>
      </c>
      <c r="B324" s="66"/>
      <c r="C324" s="68"/>
      <c r="D324" s="66"/>
      <c r="E324" s="68"/>
      <c r="F324" s="63">
        <v>0.09</v>
      </c>
      <c r="G324" s="63">
        <v>0.185</v>
      </c>
      <c r="H324" s="63">
        <v>0.111</v>
      </c>
      <c r="I324" s="63">
        <v>0.20599999999999999</v>
      </c>
    </row>
    <row r="325" spans="1:9" x14ac:dyDescent="0.25">
      <c r="A325" s="57">
        <v>46234</v>
      </c>
      <c r="B325" s="66"/>
      <c r="C325" s="68"/>
      <c r="D325" s="66"/>
      <c r="E325" s="68"/>
      <c r="F325" s="63">
        <v>0.09</v>
      </c>
      <c r="G325" s="63">
        <v>0.185</v>
      </c>
      <c r="H325" s="63"/>
      <c r="I325" s="63">
        <v>0.20599999999999999</v>
      </c>
    </row>
    <row r="326" spans="1:9" x14ac:dyDescent="0.25">
      <c r="A326" s="57">
        <v>46265</v>
      </c>
      <c r="B326" s="66"/>
      <c r="C326" s="68"/>
      <c r="D326" s="66"/>
      <c r="E326" s="68"/>
      <c r="F326" s="63">
        <v>0.09</v>
      </c>
      <c r="G326" s="63">
        <v>0.185</v>
      </c>
      <c r="H326" s="63"/>
      <c r="I326" s="63">
        <v>0.20599999999999999</v>
      </c>
    </row>
    <row r="327" spans="1:9" x14ac:dyDescent="0.25">
      <c r="A327" s="57">
        <v>46295</v>
      </c>
      <c r="B327" s="66"/>
      <c r="C327" s="68"/>
      <c r="D327" s="66"/>
      <c r="E327" s="68"/>
      <c r="F327" s="63">
        <v>0.09</v>
      </c>
      <c r="G327" s="63">
        <v>0.185</v>
      </c>
      <c r="H327" s="63"/>
      <c r="I327" s="63">
        <v>0.20599999999999999</v>
      </c>
    </row>
    <row r="328" spans="1:9" x14ac:dyDescent="0.25">
      <c r="A328" s="57">
        <v>46326</v>
      </c>
      <c r="B328" s="66"/>
      <c r="C328" s="68"/>
      <c r="D328" s="66"/>
      <c r="E328" s="68"/>
      <c r="F328" s="63">
        <v>0.09</v>
      </c>
      <c r="G328" s="63">
        <v>0.185</v>
      </c>
      <c r="H328" s="63"/>
      <c r="I328" s="63">
        <v>0.20599999999999999</v>
      </c>
    </row>
    <row r="329" spans="1:9" x14ac:dyDescent="0.25">
      <c r="A329" s="57">
        <v>46356</v>
      </c>
      <c r="B329" s="66"/>
      <c r="C329" s="68"/>
      <c r="D329" s="66"/>
      <c r="E329" s="68"/>
      <c r="F329" s="63">
        <v>0.09</v>
      </c>
      <c r="G329" s="63">
        <v>0.185</v>
      </c>
      <c r="H329" s="63"/>
      <c r="I329" s="63">
        <v>0.20599999999999999</v>
      </c>
    </row>
    <row r="330" spans="1:9" x14ac:dyDescent="0.25">
      <c r="A330" s="57">
        <v>46387</v>
      </c>
      <c r="B330" s="66"/>
      <c r="C330" s="68"/>
      <c r="D330" s="66"/>
      <c r="E330" s="68"/>
      <c r="F330" s="63">
        <v>0.09</v>
      </c>
      <c r="G330" s="63">
        <v>0.185</v>
      </c>
      <c r="H330" s="63"/>
      <c r="I330" s="63">
        <v>0.20599999999999999</v>
      </c>
    </row>
    <row r="331" spans="1:9" x14ac:dyDescent="0.25">
      <c r="A331" s="57">
        <v>46418</v>
      </c>
      <c r="B331" s="66"/>
      <c r="C331" s="68"/>
      <c r="D331" s="66"/>
      <c r="E331" s="68"/>
      <c r="F331" s="63">
        <v>0.09</v>
      </c>
      <c r="G331" s="63">
        <v>0.185</v>
      </c>
      <c r="H331" s="63"/>
      <c r="I331" s="63">
        <v>0.20599999999999999</v>
      </c>
    </row>
    <row r="332" spans="1:9" x14ac:dyDescent="0.25">
      <c r="A332" s="57">
        <v>46446</v>
      </c>
      <c r="B332" s="66"/>
      <c r="C332" s="68"/>
      <c r="D332" s="66"/>
      <c r="E332" s="68"/>
      <c r="F332" s="63">
        <v>0.09</v>
      </c>
      <c r="G332" s="63">
        <v>0.185</v>
      </c>
      <c r="H332" s="63"/>
      <c r="I332" s="63">
        <v>0.20599999999999999</v>
      </c>
    </row>
    <row r="333" spans="1:9" x14ac:dyDescent="0.25">
      <c r="A333" s="57">
        <v>46477</v>
      </c>
      <c r="B333" s="66"/>
      <c r="C333" s="68"/>
      <c r="D333" s="66"/>
      <c r="E333" s="68"/>
      <c r="F333" s="63">
        <v>0.09</v>
      </c>
      <c r="G333" s="63">
        <v>0.185</v>
      </c>
      <c r="H333" s="63"/>
      <c r="I333" s="63">
        <v>0.20599999999999999</v>
      </c>
    </row>
    <row r="334" spans="1:9" x14ac:dyDescent="0.25">
      <c r="A334" s="57">
        <v>46507</v>
      </c>
      <c r="B334" s="66"/>
      <c r="C334" s="68"/>
      <c r="D334" s="66"/>
      <c r="E334" s="68"/>
      <c r="F334" s="63">
        <v>0.09</v>
      </c>
      <c r="G334" s="63">
        <v>0.185</v>
      </c>
      <c r="H334" s="63"/>
      <c r="I334" s="63">
        <v>0.20599999999999999</v>
      </c>
    </row>
    <row r="335" spans="1:9" x14ac:dyDescent="0.25">
      <c r="A335" s="57">
        <v>46538</v>
      </c>
      <c r="B335" s="66"/>
      <c r="C335" s="68"/>
      <c r="D335" s="66"/>
      <c r="E335" s="68"/>
      <c r="F335" s="63">
        <v>0.09</v>
      </c>
      <c r="G335" s="63">
        <v>0.185</v>
      </c>
      <c r="H335" s="63"/>
      <c r="I335" s="63">
        <v>0.20599999999999999</v>
      </c>
    </row>
    <row r="336" spans="1:9" x14ac:dyDescent="0.25">
      <c r="A336" s="57">
        <v>46568</v>
      </c>
      <c r="B336" s="66"/>
      <c r="C336" s="68"/>
      <c r="D336" s="66"/>
      <c r="E336" s="68"/>
      <c r="F336" s="63">
        <v>0.09</v>
      </c>
      <c r="G336" s="63">
        <v>0.185</v>
      </c>
      <c r="H336" s="63">
        <v>0.112</v>
      </c>
      <c r="I336" s="63">
        <v>0.20599999999999999</v>
      </c>
    </row>
    <row r="337" spans="1:9" x14ac:dyDescent="0.25">
      <c r="A337" s="57">
        <v>46599</v>
      </c>
      <c r="B337" s="66"/>
      <c r="C337" s="68"/>
      <c r="D337" s="66"/>
      <c r="E337" s="68"/>
      <c r="F337" s="63">
        <v>0.09</v>
      </c>
      <c r="G337" s="63">
        <v>0.185</v>
      </c>
      <c r="H337" s="63"/>
      <c r="I337" s="63">
        <v>0.20599999999999999</v>
      </c>
    </row>
    <row r="338" spans="1:9" x14ac:dyDescent="0.25">
      <c r="A338" s="57">
        <v>46630</v>
      </c>
      <c r="B338" s="66"/>
      <c r="C338" s="68"/>
      <c r="D338" s="66"/>
      <c r="E338" s="68"/>
      <c r="F338" s="63">
        <v>0.09</v>
      </c>
      <c r="G338" s="63">
        <v>0.185</v>
      </c>
      <c r="H338" s="63"/>
      <c r="I338" s="63">
        <v>0.20599999999999999</v>
      </c>
    </row>
    <row r="339" spans="1:9" x14ac:dyDescent="0.25">
      <c r="A339" s="57">
        <v>46660</v>
      </c>
      <c r="B339" s="66"/>
      <c r="C339" s="68"/>
      <c r="D339" s="66"/>
      <c r="E339" s="68"/>
      <c r="F339" s="63">
        <v>0.09</v>
      </c>
      <c r="G339" s="63">
        <v>0.185</v>
      </c>
      <c r="H339" s="63"/>
      <c r="I339" s="63">
        <v>0.20599999999999999</v>
      </c>
    </row>
    <row r="340" spans="1:9" x14ac:dyDescent="0.25">
      <c r="A340" s="57">
        <v>46691</v>
      </c>
      <c r="B340" s="66"/>
      <c r="C340" s="68"/>
      <c r="D340" s="66"/>
      <c r="E340" s="68"/>
      <c r="F340" s="63">
        <v>0.09</v>
      </c>
      <c r="G340" s="63">
        <v>0.185</v>
      </c>
      <c r="H340" s="63"/>
      <c r="I340" s="63">
        <v>0.20599999999999999</v>
      </c>
    </row>
    <row r="341" spans="1:9" x14ac:dyDescent="0.25">
      <c r="A341" s="57">
        <v>46721</v>
      </c>
      <c r="B341" s="66"/>
      <c r="C341" s="68"/>
      <c r="D341" s="66"/>
      <c r="E341" s="68"/>
      <c r="F341" s="63">
        <v>0.09</v>
      </c>
      <c r="G341" s="63">
        <v>0.185</v>
      </c>
      <c r="H341" s="63"/>
      <c r="I341" s="63">
        <v>0.20599999999999999</v>
      </c>
    </row>
    <row r="342" spans="1:9" x14ac:dyDescent="0.25">
      <c r="A342" s="57">
        <v>46752</v>
      </c>
      <c r="B342" s="66"/>
      <c r="C342" s="68"/>
      <c r="D342" s="66"/>
      <c r="E342" s="68"/>
      <c r="F342" s="63">
        <v>0.09</v>
      </c>
      <c r="G342" s="63">
        <v>0.185</v>
      </c>
      <c r="H342" s="63"/>
      <c r="I342" s="63">
        <v>0.20599999999999999</v>
      </c>
    </row>
    <row r="343" spans="1:9" x14ac:dyDescent="0.25">
      <c r="A343" s="57">
        <v>46783</v>
      </c>
      <c r="B343" s="66"/>
      <c r="C343" s="68"/>
      <c r="D343" s="66"/>
      <c r="E343" s="68"/>
      <c r="F343" s="63">
        <v>0.09</v>
      </c>
      <c r="G343" s="63">
        <v>0.185</v>
      </c>
      <c r="H343" s="63"/>
      <c r="I343" s="63">
        <v>0.20599999999999999</v>
      </c>
    </row>
    <row r="344" spans="1:9" x14ac:dyDescent="0.25">
      <c r="A344" s="57">
        <v>46812</v>
      </c>
      <c r="B344" s="66"/>
      <c r="C344" s="68"/>
      <c r="D344" s="66"/>
      <c r="E344" s="68"/>
      <c r="F344" s="63">
        <v>0.09</v>
      </c>
      <c r="G344" s="63">
        <v>0.185</v>
      </c>
      <c r="H344" s="63"/>
      <c r="I344" s="63">
        <v>0.20599999999999999</v>
      </c>
    </row>
    <row r="345" spans="1:9" x14ac:dyDescent="0.25">
      <c r="A345" s="57">
        <v>46843</v>
      </c>
      <c r="B345" s="66"/>
      <c r="C345" s="68"/>
      <c r="D345" s="66"/>
      <c r="E345" s="68"/>
      <c r="F345" s="63">
        <v>0.09</v>
      </c>
      <c r="G345" s="63">
        <v>0.185</v>
      </c>
      <c r="H345" s="63"/>
      <c r="I345" s="63">
        <v>0.20599999999999999</v>
      </c>
    </row>
    <row r="346" spans="1:9" x14ac:dyDescent="0.25">
      <c r="A346" s="57">
        <v>46873</v>
      </c>
      <c r="B346" s="66"/>
      <c r="C346" s="68"/>
      <c r="D346" s="66"/>
      <c r="E346" s="68"/>
      <c r="F346" s="63">
        <v>0.09</v>
      </c>
      <c r="G346" s="63">
        <v>0.185</v>
      </c>
      <c r="H346" s="63"/>
      <c r="I346" s="63">
        <v>0.20599999999999999</v>
      </c>
    </row>
    <row r="347" spans="1:9" x14ac:dyDescent="0.25">
      <c r="A347" s="57">
        <v>46904</v>
      </c>
      <c r="B347" s="66"/>
      <c r="C347" s="68"/>
      <c r="D347" s="66"/>
      <c r="E347" s="68"/>
      <c r="F347" s="63">
        <v>0.09</v>
      </c>
      <c r="G347" s="63">
        <v>0.185</v>
      </c>
      <c r="H347" s="63"/>
      <c r="I347" s="63">
        <v>0.20599999999999999</v>
      </c>
    </row>
    <row r="348" spans="1:9" x14ac:dyDescent="0.25">
      <c r="A348" s="57">
        <v>46934</v>
      </c>
      <c r="B348" s="66"/>
      <c r="C348" s="68"/>
      <c r="D348" s="66"/>
      <c r="E348" s="68"/>
      <c r="F348" s="63">
        <v>0.09</v>
      </c>
      <c r="G348" s="63">
        <v>0.185</v>
      </c>
      <c r="H348" s="63">
        <v>0.113</v>
      </c>
      <c r="I348" s="63">
        <v>0.20599999999999999</v>
      </c>
    </row>
    <row r="349" spans="1:9" x14ac:dyDescent="0.25">
      <c r="A349" s="57">
        <v>46965</v>
      </c>
      <c r="B349" s="66"/>
      <c r="C349" s="68"/>
      <c r="D349" s="66"/>
      <c r="E349" s="68"/>
      <c r="F349" s="63">
        <v>0.09</v>
      </c>
      <c r="G349" s="63">
        <v>0.185</v>
      </c>
      <c r="H349" s="63"/>
      <c r="I349" s="63">
        <v>0.20599999999999999</v>
      </c>
    </row>
    <row r="350" spans="1:9" x14ac:dyDescent="0.25">
      <c r="A350" s="57">
        <v>46996</v>
      </c>
      <c r="B350" s="66"/>
      <c r="C350" s="68"/>
      <c r="D350" s="66"/>
      <c r="E350" s="68"/>
      <c r="F350" s="63">
        <v>0.09</v>
      </c>
      <c r="G350" s="63">
        <v>0.185</v>
      </c>
      <c r="H350" s="63"/>
      <c r="I350" s="63">
        <v>0.20599999999999999</v>
      </c>
    </row>
    <row r="351" spans="1:9" x14ac:dyDescent="0.25">
      <c r="A351" s="57">
        <v>47026</v>
      </c>
      <c r="B351" s="66"/>
      <c r="C351" s="68"/>
      <c r="D351" s="66"/>
      <c r="E351" s="68"/>
      <c r="F351" s="63">
        <v>0.09</v>
      </c>
      <c r="G351" s="63">
        <v>0.185</v>
      </c>
      <c r="H351" s="63"/>
      <c r="I351" s="63">
        <v>0.20599999999999999</v>
      </c>
    </row>
    <row r="352" spans="1:9" x14ac:dyDescent="0.25">
      <c r="A352" s="57">
        <v>47057</v>
      </c>
      <c r="B352" s="66"/>
      <c r="C352" s="68"/>
      <c r="D352" s="66"/>
      <c r="E352" s="68"/>
      <c r="F352" s="63">
        <v>0.09</v>
      </c>
      <c r="G352" s="63">
        <v>0.185</v>
      </c>
      <c r="H352" s="63"/>
      <c r="I352" s="63">
        <v>0.20599999999999999</v>
      </c>
    </row>
    <row r="353" spans="1:9" x14ac:dyDescent="0.25">
      <c r="A353" s="57">
        <v>47087</v>
      </c>
      <c r="B353" s="66"/>
      <c r="C353" s="68"/>
      <c r="D353" s="66"/>
      <c r="E353" s="68"/>
      <c r="F353" s="63">
        <v>0.09</v>
      </c>
      <c r="G353" s="63">
        <v>0.185</v>
      </c>
      <c r="H353" s="63"/>
      <c r="I353" s="63">
        <v>0.20599999999999999</v>
      </c>
    </row>
    <row r="354" spans="1:9" x14ac:dyDescent="0.25">
      <c r="A354" s="57">
        <v>47118</v>
      </c>
      <c r="B354" s="66"/>
      <c r="C354" s="68"/>
      <c r="D354" s="66"/>
      <c r="E354" s="68"/>
      <c r="F354" s="63">
        <v>0.09</v>
      </c>
      <c r="G354" s="63">
        <v>0.185</v>
      </c>
      <c r="H354" s="63"/>
      <c r="I354" s="63">
        <v>0.20599999999999999</v>
      </c>
    </row>
    <row r="355" spans="1:9" x14ac:dyDescent="0.25">
      <c r="A355" s="57">
        <v>47149</v>
      </c>
      <c r="B355" s="66"/>
      <c r="C355" s="68"/>
      <c r="D355" s="66"/>
      <c r="E355" s="68"/>
      <c r="F355" s="63">
        <v>0.09</v>
      </c>
      <c r="G355" s="63">
        <v>0.185</v>
      </c>
      <c r="H355" s="63"/>
      <c r="I355" s="63">
        <v>0.20599999999999999</v>
      </c>
    </row>
    <row r="356" spans="1:9" x14ac:dyDescent="0.25">
      <c r="A356" s="57">
        <v>47177</v>
      </c>
      <c r="B356" s="66"/>
      <c r="C356" s="68"/>
      <c r="D356" s="66"/>
      <c r="E356" s="68"/>
      <c r="F356" s="63">
        <v>0.09</v>
      </c>
      <c r="G356" s="63">
        <v>0.185</v>
      </c>
      <c r="H356" s="63"/>
      <c r="I356" s="63">
        <v>0.20599999999999999</v>
      </c>
    </row>
    <row r="357" spans="1:9" x14ac:dyDescent="0.25">
      <c r="A357" s="57">
        <v>47208</v>
      </c>
      <c r="B357" s="66"/>
      <c r="C357" s="68"/>
      <c r="D357" s="66"/>
      <c r="E357" s="68"/>
      <c r="F357" s="63">
        <v>0.09</v>
      </c>
      <c r="G357" s="63">
        <v>0.185</v>
      </c>
      <c r="H357" s="63"/>
      <c r="I357" s="63">
        <v>0.20599999999999999</v>
      </c>
    </row>
    <row r="358" spans="1:9" x14ac:dyDescent="0.25">
      <c r="A358" s="57">
        <v>47238</v>
      </c>
      <c r="B358" s="66"/>
      <c r="C358" s="68"/>
      <c r="D358" s="66"/>
      <c r="E358" s="68"/>
      <c r="F358" s="63">
        <v>0.09</v>
      </c>
      <c r="G358" s="63">
        <v>0.185</v>
      </c>
      <c r="H358" s="63"/>
      <c r="I358" s="63">
        <v>0.20599999999999999</v>
      </c>
    </row>
    <row r="359" spans="1:9" x14ac:dyDescent="0.25">
      <c r="A359" s="57">
        <v>47269</v>
      </c>
      <c r="B359" s="66"/>
      <c r="C359" s="68"/>
      <c r="D359" s="66"/>
      <c r="E359" s="68"/>
      <c r="F359" s="63">
        <v>0.09</v>
      </c>
      <c r="G359" s="63">
        <v>0.185</v>
      </c>
      <c r="H359" s="63"/>
      <c r="I359" s="63">
        <v>0.20599999999999999</v>
      </c>
    </row>
    <row r="360" spans="1:9" x14ac:dyDescent="0.25">
      <c r="A360" s="57">
        <v>47299</v>
      </c>
      <c r="B360" s="66"/>
      <c r="C360" s="68"/>
      <c r="D360" s="66"/>
      <c r="E360" s="68"/>
      <c r="F360" s="63">
        <v>0.09</v>
      </c>
      <c r="G360" s="63">
        <v>0.185</v>
      </c>
      <c r="H360" s="63">
        <v>0.113</v>
      </c>
      <c r="I360" s="63">
        <v>0.20599999999999999</v>
      </c>
    </row>
    <row r="361" spans="1:9" x14ac:dyDescent="0.25">
      <c r="A361" s="57">
        <v>47330</v>
      </c>
      <c r="B361" s="66"/>
      <c r="C361" s="68"/>
      <c r="D361" s="66"/>
      <c r="E361" s="68"/>
      <c r="F361" s="63">
        <v>0.09</v>
      </c>
      <c r="G361" s="63">
        <v>0.185</v>
      </c>
      <c r="H361" s="63"/>
      <c r="I361" s="63">
        <v>0.20599999999999999</v>
      </c>
    </row>
    <row r="362" spans="1:9" x14ac:dyDescent="0.25">
      <c r="A362" s="57">
        <v>47361</v>
      </c>
      <c r="B362" s="66"/>
      <c r="C362" s="68"/>
      <c r="D362" s="66"/>
      <c r="E362" s="68"/>
      <c r="F362" s="63">
        <v>0.09</v>
      </c>
      <c r="G362" s="63">
        <v>0.185</v>
      </c>
      <c r="H362" s="63"/>
      <c r="I362" s="63">
        <v>0.20599999999999999</v>
      </c>
    </row>
    <row r="363" spans="1:9" x14ac:dyDescent="0.25">
      <c r="A363" s="57">
        <v>47391</v>
      </c>
      <c r="B363" s="66"/>
      <c r="C363" s="68"/>
      <c r="D363" s="66"/>
      <c r="E363" s="68"/>
      <c r="F363" s="63">
        <v>0.09</v>
      </c>
      <c r="G363" s="63">
        <v>0.185</v>
      </c>
      <c r="H363" s="63"/>
      <c r="I363" s="63">
        <v>0.20599999999999999</v>
      </c>
    </row>
    <row r="364" spans="1:9" x14ac:dyDescent="0.25">
      <c r="A364" s="57">
        <v>47422</v>
      </c>
      <c r="B364" s="66"/>
      <c r="C364" s="68"/>
      <c r="D364" s="66"/>
      <c r="E364" s="68"/>
      <c r="F364" s="63">
        <v>0.09</v>
      </c>
      <c r="G364" s="63">
        <v>0.185</v>
      </c>
      <c r="H364" s="63"/>
      <c r="I364" s="63">
        <v>0.20599999999999999</v>
      </c>
    </row>
    <row r="365" spans="1:9" x14ac:dyDescent="0.25">
      <c r="A365" s="57">
        <v>47452</v>
      </c>
      <c r="B365" s="66"/>
      <c r="C365" s="68"/>
      <c r="D365" s="66"/>
      <c r="E365" s="68"/>
      <c r="F365" s="63">
        <v>0.09</v>
      </c>
      <c r="G365" s="63">
        <v>0.185</v>
      </c>
      <c r="H365" s="63"/>
      <c r="I365" s="63">
        <v>0.20599999999999999</v>
      </c>
    </row>
    <row r="366" spans="1:9" x14ac:dyDescent="0.25">
      <c r="A366" s="57">
        <v>47483</v>
      </c>
      <c r="B366" s="66"/>
      <c r="C366" s="68"/>
      <c r="D366" s="66"/>
      <c r="E366" s="68"/>
      <c r="F366" s="63">
        <v>0.09</v>
      </c>
      <c r="G366" s="63">
        <v>0.185</v>
      </c>
      <c r="H366" s="63"/>
      <c r="I366" s="63">
        <v>0.20599999999999999</v>
      </c>
    </row>
    <row r="367" spans="1:9" x14ac:dyDescent="0.25">
      <c r="A367" s="57">
        <v>47514</v>
      </c>
      <c r="B367" s="66"/>
      <c r="C367" s="68"/>
      <c r="D367" s="66"/>
      <c r="E367" s="68"/>
      <c r="F367" s="63">
        <v>0.09</v>
      </c>
      <c r="G367" s="63">
        <v>0.185</v>
      </c>
      <c r="H367" s="63"/>
      <c r="I367" s="63">
        <v>0.20599999999999999</v>
      </c>
    </row>
    <row r="368" spans="1:9" x14ac:dyDescent="0.25">
      <c r="A368" s="57">
        <v>47542</v>
      </c>
      <c r="B368" s="66"/>
      <c r="C368" s="68"/>
      <c r="D368" s="66"/>
      <c r="E368" s="68"/>
      <c r="F368" s="63">
        <v>0.09</v>
      </c>
      <c r="G368" s="63">
        <v>0.185</v>
      </c>
      <c r="H368" s="63"/>
      <c r="I368" s="63">
        <v>0.20599999999999999</v>
      </c>
    </row>
    <row r="369" spans="1:9" x14ac:dyDescent="0.25">
      <c r="A369" s="57">
        <v>47573</v>
      </c>
      <c r="B369" s="66"/>
      <c r="C369" s="68"/>
      <c r="D369" s="66"/>
      <c r="E369" s="68"/>
      <c r="F369" s="63">
        <v>0.09</v>
      </c>
      <c r="G369" s="63">
        <v>0.185</v>
      </c>
      <c r="H369" s="63"/>
      <c r="I369" s="63">
        <v>0.20599999999999999</v>
      </c>
    </row>
    <row r="370" spans="1:9" x14ac:dyDescent="0.25">
      <c r="A370" s="57">
        <v>47603</v>
      </c>
      <c r="B370" s="66"/>
      <c r="C370" s="68"/>
      <c r="D370" s="66"/>
      <c r="E370" s="68"/>
      <c r="F370" s="63">
        <v>0.09</v>
      </c>
      <c r="G370" s="63">
        <v>0.185</v>
      </c>
      <c r="H370" s="63"/>
      <c r="I370" s="63">
        <v>0.20599999999999999</v>
      </c>
    </row>
    <row r="371" spans="1:9" x14ac:dyDescent="0.25">
      <c r="A371" s="57">
        <v>47634</v>
      </c>
      <c r="B371" s="66"/>
      <c r="C371" s="68"/>
      <c r="D371" s="66"/>
      <c r="E371" s="68"/>
      <c r="F371" s="63">
        <v>0.09</v>
      </c>
      <c r="G371" s="63">
        <v>0.185</v>
      </c>
      <c r="H371" s="63"/>
      <c r="I371" s="63">
        <v>0.20599999999999999</v>
      </c>
    </row>
    <row r="372" spans="1:9" x14ac:dyDescent="0.25">
      <c r="A372" s="57">
        <v>47664</v>
      </c>
      <c r="B372" s="66"/>
      <c r="C372" s="68"/>
      <c r="D372" s="66"/>
      <c r="E372" s="68"/>
      <c r="F372" s="63">
        <v>0.09</v>
      </c>
      <c r="G372" s="63">
        <v>0.185</v>
      </c>
      <c r="H372" s="63">
        <v>0.114</v>
      </c>
      <c r="I372" s="63">
        <v>0.20599999999999999</v>
      </c>
    </row>
    <row r="373" spans="1:9" x14ac:dyDescent="0.25">
      <c r="A373" s="57">
        <v>47695</v>
      </c>
      <c r="B373" s="66"/>
      <c r="C373" s="68"/>
      <c r="D373" s="66"/>
      <c r="E373" s="68"/>
      <c r="F373" s="63">
        <v>0.09</v>
      </c>
      <c r="G373" s="63">
        <v>0.185</v>
      </c>
      <c r="H373" s="63"/>
      <c r="I373" s="63">
        <v>0.20599999999999999</v>
      </c>
    </row>
    <row r="374" spans="1:9" x14ac:dyDescent="0.25">
      <c r="A374" s="57">
        <v>47726</v>
      </c>
      <c r="B374" s="66"/>
      <c r="C374" s="68"/>
      <c r="D374" s="66"/>
      <c r="E374" s="68"/>
      <c r="F374" s="63">
        <v>0.09</v>
      </c>
      <c r="G374" s="63">
        <v>0.185</v>
      </c>
      <c r="H374" s="63"/>
      <c r="I374" s="63">
        <v>0.20599999999999999</v>
      </c>
    </row>
    <row r="375" spans="1:9" x14ac:dyDescent="0.25">
      <c r="A375" s="57">
        <v>47756</v>
      </c>
      <c r="B375" s="66"/>
      <c r="C375" s="68"/>
      <c r="D375" s="66"/>
      <c r="E375" s="68"/>
      <c r="F375" s="63">
        <v>0.09</v>
      </c>
      <c r="G375" s="63">
        <v>0.185</v>
      </c>
      <c r="H375" s="63"/>
      <c r="I375" s="63">
        <v>0.20599999999999999</v>
      </c>
    </row>
    <row r="376" spans="1:9" x14ac:dyDescent="0.25">
      <c r="A376" s="57">
        <v>47787</v>
      </c>
      <c r="B376" s="66"/>
      <c r="C376" s="68"/>
      <c r="D376" s="66"/>
      <c r="E376" s="68"/>
      <c r="F376" s="63">
        <v>0.09</v>
      </c>
      <c r="G376" s="63">
        <v>0.185</v>
      </c>
      <c r="H376" s="63"/>
      <c r="I376" s="63">
        <v>0.20599999999999999</v>
      </c>
    </row>
    <row r="377" spans="1:9" x14ac:dyDescent="0.25">
      <c r="A377" s="57">
        <v>47817</v>
      </c>
      <c r="B377" s="66"/>
      <c r="C377" s="68"/>
      <c r="D377" s="66"/>
      <c r="E377" s="68"/>
      <c r="F377" s="63">
        <v>0.09</v>
      </c>
      <c r="G377" s="63">
        <v>0.185</v>
      </c>
      <c r="H377" s="63"/>
      <c r="I377" s="63">
        <v>0.20599999999999999</v>
      </c>
    </row>
    <row r="378" spans="1:9" x14ac:dyDescent="0.25">
      <c r="A378" s="57">
        <v>47848</v>
      </c>
      <c r="B378" s="66"/>
      <c r="C378" s="68"/>
      <c r="D378" s="66"/>
      <c r="E378" s="68"/>
      <c r="F378" s="63">
        <v>0.09</v>
      </c>
      <c r="G378" s="63">
        <v>0.185</v>
      </c>
      <c r="H378" s="63"/>
      <c r="I378" s="63">
        <v>0.20599999999999999</v>
      </c>
    </row>
    <row r="379" spans="1:9" x14ac:dyDescent="0.25">
      <c r="A379" s="57">
        <v>47879</v>
      </c>
      <c r="B379" s="66"/>
      <c r="C379" s="68"/>
      <c r="D379" s="66"/>
      <c r="E379" s="68"/>
      <c r="F379" s="63">
        <v>0.09</v>
      </c>
      <c r="G379" s="63">
        <v>0.185</v>
      </c>
      <c r="H379" s="63"/>
      <c r="I379" s="63">
        <v>0.20599999999999999</v>
      </c>
    </row>
    <row r="380" spans="1:9" x14ac:dyDescent="0.25">
      <c r="A380" s="57">
        <v>47907</v>
      </c>
      <c r="B380" s="66"/>
      <c r="C380" s="68"/>
      <c r="D380" s="66"/>
      <c r="E380" s="68"/>
      <c r="F380" s="63">
        <v>0.09</v>
      </c>
      <c r="G380" s="63">
        <v>0.185</v>
      </c>
      <c r="H380" s="63"/>
      <c r="I380" s="63">
        <v>0.20599999999999999</v>
      </c>
    </row>
    <row r="381" spans="1:9" x14ac:dyDescent="0.25">
      <c r="A381" s="57">
        <v>47938</v>
      </c>
      <c r="B381" s="66"/>
      <c r="C381" s="68"/>
      <c r="D381" s="66"/>
      <c r="E381" s="68"/>
      <c r="F381" s="63">
        <v>0.09</v>
      </c>
      <c r="G381" s="63">
        <v>0.185</v>
      </c>
      <c r="H381" s="63"/>
      <c r="I381" s="63">
        <v>0.20599999999999999</v>
      </c>
    </row>
    <row r="382" spans="1:9" x14ac:dyDescent="0.25">
      <c r="A382" s="57">
        <v>47968</v>
      </c>
      <c r="B382" s="66"/>
      <c r="C382" s="68"/>
      <c r="D382" s="66"/>
      <c r="E382" s="68"/>
      <c r="F382" s="63">
        <v>0.09</v>
      </c>
      <c r="G382" s="63">
        <v>0.185</v>
      </c>
      <c r="H382" s="63"/>
      <c r="I382" s="63">
        <v>0.20599999999999999</v>
      </c>
    </row>
    <row r="383" spans="1:9" x14ac:dyDescent="0.25">
      <c r="A383" s="57">
        <v>47999</v>
      </c>
      <c r="B383" s="66"/>
      <c r="C383" s="68"/>
      <c r="D383" s="66"/>
      <c r="E383" s="68"/>
      <c r="F383" s="63">
        <v>0.09</v>
      </c>
      <c r="G383" s="63">
        <v>0.185</v>
      </c>
      <c r="H383" s="63"/>
      <c r="I383" s="63">
        <v>0.20599999999999999</v>
      </c>
    </row>
    <row r="384" spans="1:9" x14ac:dyDescent="0.25">
      <c r="A384" s="57">
        <v>48029</v>
      </c>
      <c r="B384" s="66"/>
      <c r="C384" s="68"/>
      <c r="D384" s="66"/>
      <c r="E384" s="68"/>
      <c r="F384" s="63">
        <v>0.09</v>
      </c>
      <c r="G384" s="63">
        <v>0.185</v>
      </c>
      <c r="H384" s="63">
        <v>0.114</v>
      </c>
      <c r="I384" s="63">
        <v>0.20599999999999999</v>
      </c>
    </row>
    <row r="385" spans="1:9" x14ac:dyDescent="0.25">
      <c r="A385" s="57">
        <v>48060</v>
      </c>
      <c r="B385" s="63"/>
      <c r="C385" s="63"/>
      <c r="D385" s="63"/>
      <c r="E385" s="63"/>
      <c r="F385" s="63"/>
      <c r="G385" s="63"/>
      <c r="H385" s="63"/>
      <c r="I385" s="63">
        <v>0.20599999999999999</v>
      </c>
    </row>
    <row r="386" spans="1:9" x14ac:dyDescent="0.25">
      <c r="A386" s="57">
        <v>48091</v>
      </c>
      <c r="B386" s="63"/>
      <c r="C386" s="63"/>
      <c r="D386" s="63"/>
      <c r="E386" s="63"/>
      <c r="F386" s="63"/>
      <c r="G386" s="63"/>
      <c r="H386" s="63"/>
      <c r="I386" s="63">
        <v>0.20599999999999999</v>
      </c>
    </row>
    <row r="387" spans="1:9" x14ac:dyDescent="0.25">
      <c r="A387" s="57">
        <v>48121</v>
      </c>
      <c r="B387" s="63"/>
      <c r="C387" s="63"/>
      <c r="D387" s="63"/>
      <c r="E387" s="63"/>
      <c r="F387" s="63"/>
      <c r="G387" s="63"/>
      <c r="H387" s="63"/>
      <c r="I387" s="63">
        <v>0.20599999999999999</v>
      </c>
    </row>
    <row r="388" spans="1:9" x14ac:dyDescent="0.25">
      <c r="A388" s="57">
        <v>48152</v>
      </c>
      <c r="B388" s="63"/>
      <c r="C388" s="63"/>
      <c r="D388" s="63"/>
      <c r="E388" s="63"/>
      <c r="F388" s="63"/>
      <c r="G388" s="63"/>
      <c r="H388" s="63"/>
      <c r="I388" s="63">
        <v>0.20599999999999999</v>
      </c>
    </row>
    <row r="389" spans="1:9" x14ac:dyDescent="0.25">
      <c r="A389" s="57">
        <v>48182</v>
      </c>
      <c r="B389" s="63"/>
      <c r="C389" s="63"/>
      <c r="D389" s="63"/>
      <c r="E389" s="63"/>
      <c r="F389" s="63"/>
      <c r="G389" s="63"/>
      <c r="H389" s="63"/>
      <c r="I389" s="63">
        <v>0.20599999999999999</v>
      </c>
    </row>
    <row r="390" spans="1:9" x14ac:dyDescent="0.25">
      <c r="A390" s="57">
        <v>48213</v>
      </c>
      <c r="B390" s="63"/>
      <c r="C390" s="63"/>
      <c r="D390" s="63"/>
      <c r="E390" s="63"/>
      <c r="F390" s="63"/>
      <c r="G390" s="63"/>
      <c r="H390" s="63"/>
      <c r="I390" s="63">
        <v>0.20599999999999999</v>
      </c>
    </row>
    <row r="391" spans="1:9" x14ac:dyDescent="0.25">
      <c r="A391" s="57">
        <v>48244</v>
      </c>
      <c r="B391" s="63"/>
      <c r="C391" s="63"/>
      <c r="D391" s="63"/>
      <c r="E391" s="63"/>
      <c r="F391" s="63"/>
      <c r="G391" s="63"/>
      <c r="H391" s="63"/>
      <c r="I391" s="63">
        <v>0.20599999999999999</v>
      </c>
    </row>
    <row r="392" spans="1:9" x14ac:dyDescent="0.25">
      <c r="A392" s="57">
        <v>48273</v>
      </c>
      <c r="B392" s="63"/>
      <c r="C392" s="63"/>
      <c r="D392" s="63"/>
      <c r="E392" s="63"/>
      <c r="F392" s="63"/>
      <c r="G392" s="63"/>
      <c r="H392" s="63"/>
      <c r="I392" s="63">
        <v>0.20599999999999999</v>
      </c>
    </row>
    <row r="393" spans="1:9" x14ac:dyDescent="0.25">
      <c r="A393" s="57">
        <v>48304</v>
      </c>
      <c r="B393" s="63"/>
      <c r="C393" s="63"/>
      <c r="D393" s="63"/>
      <c r="E393" s="63"/>
      <c r="F393" s="63"/>
      <c r="G393" s="63"/>
      <c r="H393" s="63"/>
      <c r="I393" s="63">
        <v>0.20599999999999999</v>
      </c>
    </row>
    <row r="394" spans="1:9" x14ac:dyDescent="0.25">
      <c r="A394" s="57">
        <v>48334</v>
      </c>
      <c r="B394" s="63"/>
      <c r="C394" s="63"/>
      <c r="D394" s="63"/>
      <c r="E394" s="63"/>
      <c r="F394" s="63"/>
      <c r="G394" s="63"/>
      <c r="H394" s="63"/>
      <c r="I394" s="63">
        <v>0.20599999999999999</v>
      </c>
    </row>
    <row r="395" spans="1:9" x14ac:dyDescent="0.25">
      <c r="A395" s="57">
        <v>48365</v>
      </c>
      <c r="B395" s="63"/>
      <c r="C395" s="63"/>
      <c r="D395" s="63"/>
      <c r="E395" s="63"/>
      <c r="F395" s="63"/>
      <c r="G395" s="63"/>
      <c r="H395" s="63"/>
      <c r="I395" s="63">
        <v>0.20599999999999999</v>
      </c>
    </row>
    <row r="396" spans="1:9" x14ac:dyDescent="0.25">
      <c r="A396" s="57">
        <v>48395</v>
      </c>
      <c r="B396" s="63"/>
      <c r="C396" s="63"/>
      <c r="D396" s="63"/>
      <c r="E396" s="63"/>
      <c r="F396" s="63"/>
      <c r="G396" s="63"/>
      <c r="H396" s="63">
        <v>0.115</v>
      </c>
      <c r="I396" s="63">
        <v>0.20599999999999999</v>
      </c>
    </row>
    <row r="397" spans="1:9" x14ac:dyDescent="0.25">
      <c r="A397" s="2"/>
      <c r="B397" s="2"/>
      <c r="C397" s="2"/>
      <c r="D397" s="2"/>
      <c r="E397" s="2"/>
      <c r="F397" s="2"/>
      <c r="G397" s="2"/>
      <c r="H397" s="2"/>
      <c r="I397" s="2"/>
    </row>
    <row r="398" spans="1:9" x14ac:dyDescent="0.25">
      <c r="A398" s="2"/>
      <c r="B398" s="2"/>
      <c r="C398" s="2"/>
      <c r="D398" s="2"/>
      <c r="E398" s="2"/>
      <c r="F398" s="2"/>
      <c r="G398" s="2"/>
      <c r="H398" s="2"/>
      <c r="I398" s="2"/>
    </row>
    <row r="399" spans="1:9" x14ac:dyDescent="0.25">
      <c r="A399" s="2"/>
      <c r="B399" s="2"/>
      <c r="C399" s="2"/>
      <c r="D399" s="2"/>
      <c r="E399" s="2"/>
      <c r="F399" s="2"/>
      <c r="G399" s="2"/>
      <c r="H399" s="2"/>
      <c r="I399" s="2"/>
    </row>
    <row r="400" spans="1:9" x14ac:dyDescent="0.25">
      <c r="A400" s="2"/>
      <c r="B400" s="2"/>
      <c r="C400" s="2"/>
      <c r="D400" s="2"/>
      <c r="E400" s="2"/>
      <c r="F400" s="2"/>
      <c r="G400" s="2"/>
      <c r="H400" s="2"/>
      <c r="I400" s="2"/>
    </row>
    <row r="401" s="2" customFormat="1" x14ac:dyDescent="0.25"/>
    <row r="402" s="2" customFormat="1" x14ac:dyDescent="0.25"/>
    <row r="403" s="2" customFormat="1" x14ac:dyDescent="0.25"/>
    <row r="404" s="2" customFormat="1" x14ac:dyDescent="0.25"/>
    <row r="405" s="2" customFormat="1" x14ac:dyDescent="0.25"/>
    <row r="406" s="2" customFormat="1" x14ac:dyDescent="0.25"/>
    <row r="407" s="2" customFormat="1" x14ac:dyDescent="0.25"/>
    <row r="408" s="2" customFormat="1" x14ac:dyDescent="0.25"/>
    <row r="409" s="2" customFormat="1" x14ac:dyDescent="0.25"/>
    <row r="410" s="2" customFormat="1" x14ac:dyDescent="0.25"/>
    <row r="411" s="2" customFormat="1" x14ac:dyDescent="0.25"/>
    <row r="412" s="2" customFormat="1" x14ac:dyDescent="0.25"/>
    <row r="413" s="2" customFormat="1" x14ac:dyDescent="0.25"/>
    <row r="414" s="2" customFormat="1" x14ac:dyDescent="0.25"/>
    <row r="415" s="2" customFormat="1" x14ac:dyDescent="0.25"/>
    <row r="416"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row r="448" s="2" customFormat="1" x14ac:dyDescent="0.25"/>
    <row r="449" s="2" customFormat="1" x14ac:dyDescent="0.25"/>
    <row r="450" s="2" customFormat="1" x14ac:dyDescent="0.25"/>
    <row r="451" s="2" customFormat="1" x14ac:dyDescent="0.25"/>
    <row r="452" s="2" customFormat="1" x14ac:dyDescent="0.25"/>
    <row r="453" s="2" customFormat="1" x14ac:dyDescent="0.25"/>
    <row r="454" s="2" customFormat="1" x14ac:dyDescent="0.25"/>
    <row r="455" s="2" customFormat="1" x14ac:dyDescent="0.25"/>
    <row r="456" s="2" customFormat="1" x14ac:dyDescent="0.25"/>
    <row r="457" s="2" customFormat="1" x14ac:dyDescent="0.25"/>
    <row r="458" s="2" customFormat="1" x14ac:dyDescent="0.25"/>
    <row r="459" s="2" customFormat="1" x14ac:dyDescent="0.25"/>
    <row r="460" s="2" customFormat="1" x14ac:dyDescent="0.25"/>
    <row r="461" s="2" customFormat="1" x14ac:dyDescent="0.25"/>
    <row r="462" s="2" customFormat="1" x14ac:dyDescent="0.25"/>
    <row r="463" s="2" customFormat="1" x14ac:dyDescent="0.25"/>
    <row r="464" s="2" customFormat="1" x14ac:dyDescent="0.25"/>
    <row r="465" s="2" customFormat="1" x14ac:dyDescent="0.25"/>
    <row r="466" s="2" customFormat="1" x14ac:dyDescent="0.25"/>
    <row r="467" s="2" customFormat="1" x14ac:dyDescent="0.25"/>
    <row r="468" s="2" customFormat="1" x14ac:dyDescent="0.25"/>
    <row r="469" s="2" customFormat="1" x14ac:dyDescent="0.25"/>
    <row r="470" s="2" customFormat="1" x14ac:dyDescent="0.25"/>
    <row r="471" s="2" customFormat="1" x14ac:dyDescent="0.25"/>
    <row r="472" s="2" customFormat="1" x14ac:dyDescent="0.25"/>
    <row r="473" s="2" customFormat="1" x14ac:dyDescent="0.25"/>
    <row r="474" s="2" customFormat="1" x14ac:dyDescent="0.25"/>
    <row r="475" s="2" customFormat="1" x14ac:dyDescent="0.25"/>
    <row r="476" s="2" customFormat="1" x14ac:dyDescent="0.25"/>
    <row r="477" s="2" customFormat="1" x14ac:dyDescent="0.25"/>
    <row r="478" s="2" customFormat="1" x14ac:dyDescent="0.25"/>
    <row r="479" s="2" customFormat="1" x14ac:dyDescent="0.25"/>
    <row r="480" s="2" customFormat="1" x14ac:dyDescent="0.25"/>
    <row r="481" s="2" customFormat="1" x14ac:dyDescent="0.25"/>
    <row r="482" s="2" customFormat="1" x14ac:dyDescent="0.25"/>
    <row r="483" s="2" customFormat="1" x14ac:dyDescent="0.25"/>
    <row r="484" s="2" customFormat="1" x14ac:dyDescent="0.25"/>
    <row r="485" s="2" customFormat="1" x14ac:dyDescent="0.25"/>
    <row r="486" s="2" customFormat="1" x14ac:dyDescent="0.25"/>
    <row r="487" s="2" customFormat="1" x14ac:dyDescent="0.25"/>
    <row r="488" s="2" customFormat="1" x14ac:dyDescent="0.25"/>
    <row r="489" s="2" customFormat="1" x14ac:dyDescent="0.25"/>
    <row r="490" s="2" customFormat="1" x14ac:dyDescent="0.25"/>
    <row r="491" s="2" customFormat="1" x14ac:dyDescent="0.25"/>
    <row r="492" s="2" customFormat="1" x14ac:dyDescent="0.25"/>
    <row r="493" s="2" customFormat="1" x14ac:dyDescent="0.25"/>
    <row r="494" s="2" customFormat="1" x14ac:dyDescent="0.25"/>
    <row r="495" s="2" customFormat="1" x14ac:dyDescent="0.25"/>
    <row r="496" s="2" customFormat="1" x14ac:dyDescent="0.25"/>
    <row r="497" s="2" customFormat="1" x14ac:dyDescent="0.25"/>
    <row r="498" s="2" customFormat="1" x14ac:dyDescent="0.25"/>
    <row r="499" s="2" customFormat="1" x14ac:dyDescent="0.25"/>
    <row r="500" s="2" customFormat="1" x14ac:dyDescent="0.25"/>
    <row r="501" s="2" customFormat="1" x14ac:dyDescent="0.25"/>
    <row r="502" s="2" customFormat="1" x14ac:dyDescent="0.25"/>
    <row r="503" s="2" customFormat="1" x14ac:dyDescent="0.25"/>
    <row r="504" s="2" customFormat="1" x14ac:dyDescent="0.25"/>
    <row r="505" s="2" customFormat="1" x14ac:dyDescent="0.25"/>
    <row r="506" s="2" customFormat="1" x14ac:dyDescent="0.25"/>
    <row r="507" s="2" customFormat="1" x14ac:dyDescent="0.25"/>
    <row r="508" s="2" customFormat="1" x14ac:dyDescent="0.25"/>
    <row r="509" s="2" customFormat="1" x14ac:dyDescent="0.25"/>
    <row r="510" s="2" customFormat="1" x14ac:dyDescent="0.25"/>
    <row r="511" s="2" customFormat="1" x14ac:dyDescent="0.25"/>
    <row r="512" s="2" customFormat="1" x14ac:dyDescent="0.25"/>
    <row r="513" s="2" customFormat="1" x14ac:dyDescent="0.25"/>
    <row r="514" s="2" customFormat="1" x14ac:dyDescent="0.25"/>
  </sheetData>
  <mergeCells count="2">
    <mergeCell ref="B5:E5"/>
    <mergeCell ref="F5:I5"/>
  </mergeCells>
  <hyperlinks>
    <hyperlink ref="A2" location="Contents!A1" display="Back to contents page" xr:uid="{3F5D2EAC-0364-4D04-9C1C-C69FF1B4B3FA}"/>
    <hyperlink ref="A3" location="'Definitions and data notes'!A1" display="For more information on how to interpret these figures, please read the definitions and data notes" xr:uid="{C6728C4B-82FB-463E-A31E-1A1DB8D2C526}"/>
    <hyperlink ref="A3:C3" location="'Definitions &amp; data notes'!A1" display="For more information on how to interpret these figures, please read the definitions and data notes" xr:uid="{7A1D7190-5786-4AD0-AF52-C7C7BCEF209F}"/>
  </hyperlinks>
  <pageMargins left="0.75" right="0.75" top="1" bottom="1" header="0.5" footer="0.5"/>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80CC9-967E-448A-8264-6E066537F4DF}">
  <dimension ref="A1:O446"/>
  <sheetViews>
    <sheetView zoomScaleNormal="100" workbookViewId="0">
      <pane ySplit="6" topLeftCell="A7" activePane="bottomLeft" state="frozen"/>
      <selection activeCell="H39" sqref="H39"/>
      <selection pane="bottomLeft"/>
    </sheetView>
  </sheetViews>
  <sheetFormatPr defaultColWidth="9.140625" defaultRowHeight="15" x14ac:dyDescent="0.25"/>
  <cols>
    <col min="1" max="1" width="10.140625" style="4" bestFit="1" customWidth="1"/>
    <col min="2" max="5" width="18.140625" style="49" customWidth="1"/>
    <col min="6" max="9" width="18.140625" style="5" customWidth="1"/>
    <col min="10" max="16384" width="9.140625" style="6"/>
  </cols>
  <sheetData>
    <row r="1" spans="1:12" s="2" customFormat="1" x14ac:dyDescent="0.25">
      <c r="A1" s="58" t="s">
        <v>117</v>
      </c>
      <c r="B1" s="58"/>
      <c r="C1" s="58"/>
      <c r="D1" s="58"/>
      <c r="E1" s="58"/>
      <c r="F1" s="59"/>
    </row>
    <row r="2" spans="1:12" s="2" customFormat="1" x14ac:dyDescent="0.25">
      <c r="A2" s="59" t="s">
        <v>47</v>
      </c>
      <c r="B2" s="59"/>
      <c r="C2" s="59"/>
      <c r="D2" s="59"/>
      <c r="E2" s="59"/>
      <c r="F2" s="59"/>
      <c r="G2" s="59"/>
    </row>
    <row r="3" spans="1:12" s="2" customFormat="1" x14ac:dyDescent="0.25">
      <c r="A3" s="59" t="s">
        <v>91</v>
      </c>
      <c r="B3" s="59"/>
      <c r="C3" s="59"/>
      <c r="D3" s="59"/>
      <c r="E3" s="59"/>
      <c r="G3" s="59"/>
    </row>
    <row r="4" spans="1:12" x14ac:dyDescent="0.25">
      <c r="A4" s="6"/>
      <c r="B4" s="6"/>
      <c r="C4" s="6"/>
      <c r="D4" s="6"/>
      <c r="E4" s="6"/>
      <c r="F4" s="67" t="s">
        <v>139</v>
      </c>
      <c r="G4" s="6"/>
      <c r="H4" s="6"/>
      <c r="I4" s="6"/>
    </row>
    <row r="5" spans="1:12" x14ac:dyDescent="0.25">
      <c r="A5" s="6"/>
      <c r="B5" s="94" t="s">
        <v>6</v>
      </c>
      <c r="C5" s="94"/>
      <c r="D5" s="94"/>
      <c r="E5" s="94"/>
      <c r="F5" s="94" t="s">
        <v>7</v>
      </c>
      <c r="G5" s="94"/>
      <c r="H5" s="94"/>
      <c r="I5" s="94"/>
    </row>
    <row r="6" spans="1:12" s="7" customFormat="1" ht="40.5" customHeight="1" x14ac:dyDescent="0.25">
      <c r="A6" s="60" t="s">
        <v>0</v>
      </c>
      <c r="B6" s="62" t="s">
        <v>118</v>
      </c>
      <c r="C6" s="62" t="s">
        <v>120</v>
      </c>
      <c r="D6" s="62" t="s">
        <v>119</v>
      </c>
      <c r="E6" s="62" t="s">
        <v>121</v>
      </c>
      <c r="F6" s="62" t="s">
        <v>3</v>
      </c>
      <c r="G6" s="62" t="s">
        <v>18</v>
      </c>
      <c r="H6" s="62" t="s">
        <v>19</v>
      </c>
      <c r="I6" s="62" t="s">
        <v>20</v>
      </c>
      <c r="L6" s="58" t="s">
        <v>122</v>
      </c>
    </row>
    <row r="7" spans="1:12" x14ac:dyDescent="0.25">
      <c r="A7" s="57">
        <v>36556</v>
      </c>
      <c r="B7" s="71">
        <v>4.409308692676249</v>
      </c>
      <c r="C7" s="71">
        <v>0.64701774763376407</v>
      </c>
      <c r="D7" s="71"/>
      <c r="E7" s="71"/>
      <c r="F7" s="70"/>
      <c r="G7" s="70"/>
      <c r="H7" s="70"/>
      <c r="I7" s="70"/>
    </row>
    <row r="8" spans="1:12" x14ac:dyDescent="0.25">
      <c r="A8" s="57">
        <v>36585</v>
      </c>
      <c r="B8" s="71">
        <v>4.0665580967216597</v>
      </c>
      <c r="C8" s="71">
        <v>0.71214075069232585</v>
      </c>
      <c r="D8" s="71"/>
      <c r="E8" s="71"/>
      <c r="F8" s="70"/>
      <c r="G8" s="70"/>
      <c r="H8" s="70"/>
      <c r="I8" s="70"/>
    </row>
    <row r="9" spans="1:12" x14ac:dyDescent="0.25">
      <c r="A9" s="57">
        <v>36616</v>
      </c>
      <c r="B9" s="71">
        <v>4.531740752523354</v>
      </c>
      <c r="C9" s="71">
        <v>0.74265723629173308</v>
      </c>
      <c r="D9" s="71"/>
      <c r="E9" s="71"/>
      <c r="F9" s="70"/>
      <c r="G9" s="70"/>
      <c r="H9" s="70"/>
      <c r="I9" s="70"/>
    </row>
    <row r="10" spans="1:12" x14ac:dyDescent="0.25">
      <c r="A10" s="57">
        <v>36646</v>
      </c>
      <c r="B10" s="71">
        <v>4.5656574482648136</v>
      </c>
      <c r="C10" s="71">
        <v>0.72264232005083628</v>
      </c>
      <c r="D10" s="71"/>
      <c r="E10" s="71"/>
      <c r="F10" s="70"/>
      <c r="G10" s="70"/>
      <c r="H10" s="70"/>
      <c r="I10" s="70"/>
    </row>
    <row r="11" spans="1:12" x14ac:dyDescent="0.25">
      <c r="A11" s="57">
        <v>36677</v>
      </c>
      <c r="B11" s="71">
        <v>4.3782226785306868</v>
      </c>
      <c r="C11" s="71">
        <v>0.74858539214137709</v>
      </c>
      <c r="D11" s="71"/>
      <c r="E11" s="71"/>
      <c r="F11" s="70"/>
      <c r="G11" s="70"/>
      <c r="H11" s="70"/>
      <c r="I11" s="70"/>
    </row>
    <row r="12" spans="1:12" x14ac:dyDescent="0.25">
      <c r="A12" s="57">
        <v>36707</v>
      </c>
      <c r="B12" s="71">
        <v>4.1882859098464849</v>
      </c>
      <c r="C12" s="71">
        <v>0.76549516067903212</v>
      </c>
      <c r="D12" s="71"/>
      <c r="E12" s="71"/>
      <c r="F12" s="70"/>
      <c r="G12" s="70"/>
      <c r="H12" s="70"/>
      <c r="I12" s="70"/>
    </row>
    <row r="13" spans="1:12" x14ac:dyDescent="0.25">
      <c r="A13" s="57">
        <v>36738</v>
      </c>
      <c r="B13" s="71">
        <v>4.8199863107460645</v>
      </c>
      <c r="C13" s="71">
        <v>0.73445317824658385</v>
      </c>
      <c r="D13" s="71"/>
      <c r="E13" s="71"/>
      <c r="F13" s="70"/>
      <c r="G13" s="70"/>
      <c r="H13" s="70"/>
      <c r="I13" s="70"/>
    </row>
    <row r="14" spans="1:12" x14ac:dyDescent="0.25">
      <c r="A14" s="57">
        <v>36769</v>
      </c>
      <c r="B14" s="71">
        <v>4.1369123788550626</v>
      </c>
      <c r="C14" s="71">
        <v>0.74018331364069156</v>
      </c>
      <c r="D14" s="71"/>
      <c r="E14" s="71"/>
      <c r="F14" s="70"/>
      <c r="G14" s="70"/>
      <c r="H14" s="70"/>
      <c r="I14" s="70"/>
    </row>
    <row r="15" spans="1:12" x14ac:dyDescent="0.25">
      <c r="A15" s="57">
        <v>36799</v>
      </c>
      <c r="B15" s="71">
        <v>4.2156405526746248</v>
      </c>
      <c r="C15" s="71">
        <v>0.79024102753598124</v>
      </c>
      <c r="D15" s="71"/>
      <c r="E15" s="71"/>
      <c r="F15" s="70"/>
      <c r="G15" s="70"/>
      <c r="H15" s="70"/>
      <c r="I15" s="70"/>
    </row>
    <row r="16" spans="1:12" x14ac:dyDescent="0.25">
      <c r="A16" s="57">
        <v>36830</v>
      </c>
      <c r="B16" s="71">
        <v>4.6180027110091126</v>
      </c>
      <c r="C16" s="71">
        <v>0.66694529749898557</v>
      </c>
      <c r="D16" s="71"/>
      <c r="E16" s="71"/>
      <c r="F16" s="70"/>
      <c r="G16" s="70"/>
      <c r="H16" s="70"/>
      <c r="I16" s="70"/>
    </row>
    <row r="17" spans="1:9" x14ac:dyDescent="0.25">
      <c r="A17" s="57">
        <v>36860</v>
      </c>
      <c r="B17" s="71">
        <v>4.1434446608984592</v>
      </c>
      <c r="C17" s="71">
        <v>0.69464295855264535</v>
      </c>
      <c r="D17" s="71"/>
      <c r="E17" s="71"/>
      <c r="F17" s="70"/>
      <c r="G17" s="70"/>
      <c r="H17" s="70"/>
      <c r="I17" s="70"/>
    </row>
    <row r="18" spans="1:9" x14ac:dyDescent="0.25">
      <c r="A18" s="57">
        <v>36891</v>
      </c>
      <c r="B18" s="71">
        <v>4.0400147422734687</v>
      </c>
      <c r="C18" s="71">
        <v>0.6696320881713993</v>
      </c>
      <c r="D18" s="71">
        <v>4.3428145779183369</v>
      </c>
      <c r="E18" s="71">
        <v>0.71955303926127956</v>
      </c>
      <c r="F18" s="70"/>
      <c r="G18" s="70"/>
      <c r="H18" s="70"/>
      <c r="I18" s="70"/>
    </row>
    <row r="19" spans="1:9" x14ac:dyDescent="0.25">
      <c r="A19" s="57">
        <v>36922</v>
      </c>
      <c r="B19" s="71">
        <v>3.8204819561471828</v>
      </c>
      <c r="C19" s="71">
        <v>0.66614517127864159</v>
      </c>
      <c r="D19" s="71">
        <v>4.2937456832075815</v>
      </c>
      <c r="E19" s="71">
        <v>0.72114699123168602</v>
      </c>
      <c r="F19" s="70"/>
      <c r="G19" s="70"/>
      <c r="H19" s="70"/>
      <c r="I19" s="70"/>
    </row>
    <row r="20" spans="1:9" x14ac:dyDescent="0.25">
      <c r="A20" s="57">
        <v>36950</v>
      </c>
      <c r="B20" s="71">
        <v>3.8896970962540172</v>
      </c>
      <c r="C20" s="71">
        <v>0.65406822687080046</v>
      </c>
      <c r="D20" s="71">
        <v>4.279007266501945</v>
      </c>
      <c r="E20" s="71">
        <v>0.71630761424655887</v>
      </c>
      <c r="F20" s="70"/>
      <c r="G20" s="70"/>
      <c r="H20" s="70"/>
      <c r="I20" s="70"/>
    </row>
    <row r="21" spans="1:9" x14ac:dyDescent="0.25">
      <c r="A21" s="57">
        <v>36981</v>
      </c>
      <c r="B21" s="71">
        <v>4.5208761122518819</v>
      </c>
      <c r="C21" s="71">
        <v>0.71938273909526462</v>
      </c>
      <c r="D21" s="71">
        <v>4.2781018798126551</v>
      </c>
      <c r="E21" s="71">
        <v>0.71436807281351988</v>
      </c>
      <c r="F21" s="70"/>
      <c r="G21" s="70"/>
      <c r="H21" s="70"/>
      <c r="I21" s="70"/>
    </row>
    <row r="22" spans="1:9" x14ac:dyDescent="0.25">
      <c r="A22" s="57">
        <v>37011</v>
      </c>
      <c r="B22" s="71">
        <v>4.298937202427962</v>
      </c>
      <c r="C22" s="71">
        <v>0.71062298664355794</v>
      </c>
      <c r="D22" s="71">
        <v>4.2558751926595839</v>
      </c>
      <c r="E22" s="71">
        <v>0.71336646169624662</v>
      </c>
      <c r="F22" s="70"/>
      <c r="G22" s="70"/>
      <c r="H22" s="70"/>
      <c r="I22" s="70"/>
    </row>
    <row r="23" spans="1:9" x14ac:dyDescent="0.25">
      <c r="A23" s="57">
        <v>37042</v>
      </c>
      <c r="B23" s="71">
        <v>4.4170390948987404</v>
      </c>
      <c r="C23" s="71">
        <v>0.71389330373773341</v>
      </c>
      <c r="D23" s="71">
        <v>4.2591098940235881</v>
      </c>
      <c r="E23" s="71">
        <v>0.7104754543292765</v>
      </c>
      <c r="F23" s="70"/>
      <c r="G23" s="70"/>
      <c r="H23" s="70"/>
      <c r="I23" s="70"/>
    </row>
    <row r="24" spans="1:9" x14ac:dyDescent="0.25">
      <c r="A24" s="57">
        <v>37072</v>
      </c>
      <c r="B24" s="71">
        <v>4.5311430527036283</v>
      </c>
      <c r="C24" s="71">
        <v>0.69382694005495549</v>
      </c>
      <c r="D24" s="71">
        <v>4.2876813225950166</v>
      </c>
      <c r="E24" s="71">
        <v>0.70450310261060345</v>
      </c>
      <c r="F24" s="70"/>
      <c r="G24" s="70"/>
      <c r="H24" s="70"/>
      <c r="I24" s="70"/>
    </row>
    <row r="25" spans="1:9" x14ac:dyDescent="0.25">
      <c r="A25" s="57">
        <v>37103</v>
      </c>
      <c r="B25" s="71">
        <v>4.2996294460572591</v>
      </c>
      <c r="C25" s="71">
        <v>0.68832789789427073</v>
      </c>
      <c r="D25" s="71">
        <v>4.2443182505376162</v>
      </c>
      <c r="E25" s="71">
        <v>0.70065932924791063</v>
      </c>
      <c r="F25" s="70"/>
      <c r="G25" s="70"/>
      <c r="H25" s="70"/>
      <c r="I25" s="70"/>
    </row>
    <row r="26" spans="1:9" x14ac:dyDescent="0.25">
      <c r="A26" s="57">
        <v>37134</v>
      </c>
      <c r="B26" s="71">
        <v>4.1582477754962355</v>
      </c>
      <c r="C26" s="71">
        <v>0.67243973780208</v>
      </c>
      <c r="D26" s="71">
        <v>4.2460962002577132</v>
      </c>
      <c r="E26" s="71">
        <v>0.69501403126135963</v>
      </c>
      <c r="F26" s="70"/>
      <c r="G26" s="70"/>
      <c r="H26" s="70"/>
      <c r="I26" s="70"/>
    </row>
    <row r="27" spans="1:9" x14ac:dyDescent="0.25">
      <c r="A27" s="57">
        <v>37164</v>
      </c>
      <c r="B27" s="71">
        <v>4.3645360410426441</v>
      </c>
      <c r="C27" s="71">
        <v>0.66115553408221617</v>
      </c>
      <c r="D27" s="71">
        <v>4.2585041576217151</v>
      </c>
      <c r="E27" s="71">
        <v>0.68425690680687923</v>
      </c>
      <c r="F27" s="70"/>
      <c r="G27" s="70"/>
      <c r="H27" s="70"/>
      <c r="I27" s="70"/>
    </row>
    <row r="28" spans="1:9" x14ac:dyDescent="0.25">
      <c r="A28" s="57">
        <v>37195</v>
      </c>
      <c r="B28" s="71">
        <v>4.0632587629237369</v>
      </c>
      <c r="C28" s="71">
        <v>0.71206384307000326</v>
      </c>
      <c r="D28" s="71">
        <v>4.2122754952812675</v>
      </c>
      <c r="E28" s="71">
        <v>0.688016785604464</v>
      </c>
      <c r="F28" s="70"/>
      <c r="G28" s="70"/>
      <c r="H28" s="70"/>
      <c r="I28" s="70"/>
    </row>
    <row r="29" spans="1:9" x14ac:dyDescent="0.25">
      <c r="A29" s="57">
        <v>37225</v>
      </c>
      <c r="B29" s="71">
        <v>4.7291024982888423</v>
      </c>
      <c r="C29" s="71">
        <v>0.68689997206608089</v>
      </c>
      <c r="D29" s="71">
        <v>4.2610803150637988</v>
      </c>
      <c r="E29" s="71">
        <v>0.68737153673058371</v>
      </c>
      <c r="F29" s="70"/>
      <c r="G29" s="70"/>
      <c r="H29" s="70"/>
      <c r="I29" s="70"/>
    </row>
    <row r="30" spans="1:9" x14ac:dyDescent="0.25">
      <c r="A30" s="57">
        <v>37256</v>
      </c>
      <c r="B30" s="71">
        <v>4.2617806560311697</v>
      </c>
      <c r="C30" s="71">
        <v>0.67692452936381275</v>
      </c>
      <c r="D30" s="71">
        <v>4.2795608078769396</v>
      </c>
      <c r="E30" s="71">
        <v>0.68797924016328482</v>
      </c>
      <c r="F30" s="70"/>
      <c r="G30" s="70"/>
      <c r="H30" s="70"/>
      <c r="I30" s="70"/>
    </row>
    <row r="31" spans="1:9" x14ac:dyDescent="0.25">
      <c r="A31" s="57">
        <v>37287</v>
      </c>
      <c r="B31" s="71">
        <v>4.1573063390852214</v>
      </c>
      <c r="C31" s="71">
        <v>0.6902955093295241</v>
      </c>
      <c r="D31" s="71">
        <v>4.3076295064551102</v>
      </c>
      <c r="E31" s="71">
        <v>0.68999176833419174</v>
      </c>
      <c r="F31" s="70"/>
      <c r="G31" s="70"/>
      <c r="H31" s="70"/>
      <c r="I31" s="70"/>
    </row>
    <row r="32" spans="1:9" x14ac:dyDescent="0.25">
      <c r="A32" s="57">
        <v>37315</v>
      </c>
      <c r="B32" s="71">
        <v>4.2364430519979956</v>
      </c>
      <c r="C32" s="71">
        <v>0.71204287669893418</v>
      </c>
      <c r="D32" s="71">
        <v>4.3365250027671083</v>
      </c>
      <c r="E32" s="71">
        <v>0.69482298915320284</v>
      </c>
      <c r="F32" s="70"/>
      <c r="G32" s="70"/>
      <c r="H32" s="70"/>
      <c r="I32" s="70"/>
    </row>
    <row r="33" spans="1:15" x14ac:dyDescent="0.25">
      <c r="A33" s="57">
        <v>37346</v>
      </c>
      <c r="B33" s="71">
        <v>4.4214270486192921</v>
      </c>
      <c r="C33" s="71">
        <v>0.70655049299813155</v>
      </c>
      <c r="D33" s="71">
        <v>4.328237580797726</v>
      </c>
      <c r="E33" s="71">
        <v>0.69375363531177525</v>
      </c>
      <c r="F33" s="70"/>
      <c r="G33" s="70"/>
      <c r="H33" s="70"/>
      <c r="I33" s="70"/>
      <c r="O33" s="6" t="s">
        <v>41</v>
      </c>
    </row>
    <row r="34" spans="1:15" x14ac:dyDescent="0.25">
      <c r="A34" s="57">
        <v>37376</v>
      </c>
      <c r="B34" s="71">
        <v>3.7187648080871898</v>
      </c>
      <c r="C34" s="71">
        <v>0.70480204618321984</v>
      </c>
      <c r="D34" s="71">
        <v>4.2798898812693276</v>
      </c>
      <c r="E34" s="71">
        <v>0.69326855694008049</v>
      </c>
      <c r="F34" s="70"/>
      <c r="G34" s="70"/>
      <c r="H34" s="70"/>
      <c r="I34" s="70"/>
    </row>
    <row r="35" spans="1:15" x14ac:dyDescent="0.25">
      <c r="A35" s="57">
        <v>37407</v>
      </c>
      <c r="B35" s="71">
        <v>3.9406850849355979</v>
      </c>
      <c r="C35" s="71">
        <v>0.74835240050845797</v>
      </c>
      <c r="D35" s="71">
        <v>4.2401937137723991</v>
      </c>
      <c r="E35" s="71">
        <v>0.69614014833764093</v>
      </c>
      <c r="F35" s="70"/>
      <c r="G35" s="70"/>
      <c r="H35" s="70"/>
      <c r="I35" s="70"/>
    </row>
    <row r="36" spans="1:15" x14ac:dyDescent="0.25">
      <c r="A36" s="57">
        <v>37437</v>
      </c>
      <c r="B36" s="71">
        <v>4.2798516833350577</v>
      </c>
      <c r="C36" s="71">
        <v>0.78343502725657277</v>
      </c>
      <c r="D36" s="71">
        <v>4.2192527663250194</v>
      </c>
      <c r="E36" s="71">
        <v>0.70360748893777558</v>
      </c>
      <c r="F36" s="70"/>
      <c r="G36" s="70"/>
      <c r="H36" s="70"/>
      <c r="I36" s="70"/>
    </row>
    <row r="37" spans="1:15" x14ac:dyDescent="0.25">
      <c r="A37" s="57">
        <v>37468</v>
      </c>
      <c r="B37" s="71">
        <v>4.4955098217823819</v>
      </c>
      <c r="C37" s="71">
        <v>0.85670838014799899</v>
      </c>
      <c r="D37" s="71">
        <v>4.2355761309687798</v>
      </c>
      <c r="E37" s="71">
        <v>0.7176391957922531</v>
      </c>
      <c r="F37" s="70"/>
      <c r="G37" s="70"/>
      <c r="H37" s="70"/>
      <c r="I37" s="70"/>
    </row>
    <row r="38" spans="1:15" x14ac:dyDescent="0.25">
      <c r="A38" s="57">
        <v>37499</v>
      </c>
      <c r="B38" s="71">
        <v>4.6650657200199541</v>
      </c>
      <c r="C38" s="71">
        <v>0.85164129629315366</v>
      </c>
      <c r="D38" s="71">
        <v>4.2778109596790896</v>
      </c>
      <c r="E38" s="71">
        <v>0.73257265899984247</v>
      </c>
      <c r="F38" s="70"/>
      <c r="G38" s="70"/>
      <c r="H38" s="70"/>
      <c r="I38" s="70"/>
    </row>
    <row r="39" spans="1:15" x14ac:dyDescent="0.25">
      <c r="A39" s="57">
        <v>37529</v>
      </c>
      <c r="B39" s="71">
        <v>5.144362750509667</v>
      </c>
      <c r="C39" s="71">
        <v>0.85381235272295986</v>
      </c>
      <c r="D39" s="71">
        <v>4.3427965188013404</v>
      </c>
      <c r="E39" s="71">
        <v>0.74862739388657129</v>
      </c>
      <c r="F39" s="70"/>
      <c r="G39" s="70"/>
      <c r="H39" s="70"/>
      <c r="I39" s="70"/>
    </row>
    <row r="40" spans="1:15" x14ac:dyDescent="0.25">
      <c r="A40" s="57">
        <v>37560</v>
      </c>
      <c r="B40" s="71">
        <v>4.3496235455167698</v>
      </c>
      <c r="C40" s="71">
        <v>0.86745330752679739</v>
      </c>
      <c r="D40" s="71">
        <v>4.3666602506840944</v>
      </c>
      <c r="E40" s="71">
        <v>0.76157651592463749</v>
      </c>
      <c r="F40" s="70"/>
      <c r="G40" s="70"/>
      <c r="H40" s="70"/>
      <c r="I40" s="70"/>
    </row>
    <row r="41" spans="1:15" x14ac:dyDescent="0.25">
      <c r="A41" s="57">
        <v>37590</v>
      </c>
      <c r="B41" s="71">
        <v>4.2395071868583161</v>
      </c>
      <c r="C41" s="71">
        <v>0.79309971651719535</v>
      </c>
      <c r="D41" s="71">
        <v>4.3258606413982159</v>
      </c>
      <c r="E41" s="71">
        <v>0.7704264946288969</v>
      </c>
      <c r="F41" s="70"/>
      <c r="G41" s="70"/>
      <c r="H41" s="70"/>
      <c r="I41" s="70"/>
    </row>
    <row r="42" spans="1:15" x14ac:dyDescent="0.25">
      <c r="A42" s="57">
        <v>37621</v>
      </c>
      <c r="B42" s="71">
        <v>4.1920688655801595</v>
      </c>
      <c r="C42" s="71">
        <v>0.88506410108514255</v>
      </c>
      <c r="D42" s="71">
        <v>4.3200513255272988</v>
      </c>
      <c r="E42" s="71">
        <v>0.78777145893900757</v>
      </c>
      <c r="F42" s="70"/>
      <c r="G42" s="70"/>
      <c r="H42" s="70"/>
      <c r="I42" s="70"/>
    </row>
    <row r="43" spans="1:15" x14ac:dyDescent="0.25">
      <c r="A43" s="57">
        <v>37652</v>
      </c>
      <c r="B43" s="71">
        <v>4.5575582427054027</v>
      </c>
      <c r="C43" s="71">
        <v>0.80876290613497059</v>
      </c>
      <c r="D43" s="71">
        <v>4.3534056508289796</v>
      </c>
      <c r="E43" s="71">
        <v>0.79764374200612809</v>
      </c>
      <c r="F43" s="70"/>
      <c r="G43" s="70"/>
      <c r="H43" s="70"/>
      <c r="I43" s="70"/>
    </row>
    <row r="44" spans="1:15" x14ac:dyDescent="0.25">
      <c r="A44" s="57">
        <v>37680</v>
      </c>
      <c r="B44" s="71">
        <v>4.1248708854458345</v>
      </c>
      <c r="C44" s="71">
        <v>0.86834515960127168</v>
      </c>
      <c r="D44" s="71">
        <v>4.3441079702829661</v>
      </c>
      <c r="E44" s="71">
        <v>0.81066893224798964</v>
      </c>
      <c r="F44" s="70"/>
      <c r="G44" s="70"/>
      <c r="H44" s="70"/>
      <c r="I44" s="70"/>
    </row>
    <row r="45" spans="1:15" x14ac:dyDescent="0.25">
      <c r="A45" s="57">
        <v>37711</v>
      </c>
      <c r="B45" s="71">
        <v>4.4226347623238205</v>
      </c>
      <c r="C45" s="71">
        <v>0.8751956670535368</v>
      </c>
      <c r="D45" s="71">
        <v>4.3442086130916762</v>
      </c>
      <c r="E45" s="71">
        <v>0.82472269675260657</v>
      </c>
      <c r="F45" s="70"/>
      <c r="G45" s="70"/>
      <c r="H45" s="70"/>
      <c r="I45" s="70"/>
    </row>
    <row r="46" spans="1:15" x14ac:dyDescent="0.25">
      <c r="A46" s="57">
        <v>37741</v>
      </c>
      <c r="B46" s="71">
        <v>4.5535934291581111</v>
      </c>
      <c r="C46" s="71">
        <v>0.8842037830386712</v>
      </c>
      <c r="D46" s="71">
        <v>4.4137776648475855</v>
      </c>
      <c r="E46" s="71">
        <v>0.83967284149056065</v>
      </c>
      <c r="F46" s="70"/>
      <c r="G46" s="70"/>
      <c r="H46" s="70"/>
      <c r="I46" s="70"/>
    </row>
    <row r="47" spans="1:15" x14ac:dyDescent="0.25">
      <c r="A47" s="57">
        <v>37772</v>
      </c>
      <c r="B47" s="71">
        <v>4.1544827833026892</v>
      </c>
      <c r="C47" s="71">
        <v>0.86677590414756722</v>
      </c>
      <c r="D47" s="71">
        <v>4.4315941397115095</v>
      </c>
      <c r="E47" s="71">
        <v>0.84954146679381959</v>
      </c>
      <c r="F47" s="70"/>
      <c r="G47" s="70"/>
      <c r="H47" s="70"/>
      <c r="I47" s="70"/>
    </row>
    <row r="48" spans="1:15" x14ac:dyDescent="0.25">
      <c r="A48" s="57">
        <v>37802</v>
      </c>
      <c r="B48" s="71">
        <v>4.1270575413834116</v>
      </c>
      <c r="C48" s="71">
        <v>0.80449216791570222</v>
      </c>
      <c r="D48" s="71">
        <v>4.4188612945488712</v>
      </c>
      <c r="E48" s="71">
        <v>0.85129622851541364</v>
      </c>
      <c r="F48" s="70"/>
      <c r="G48" s="70"/>
      <c r="H48" s="70"/>
      <c r="I48" s="70"/>
    </row>
    <row r="49" spans="1:9" x14ac:dyDescent="0.25">
      <c r="A49" s="57">
        <v>37833</v>
      </c>
      <c r="B49" s="71">
        <v>4.8973241986349123</v>
      </c>
      <c r="C49" s="71">
        <v>0.8484534521570587</v>
      </c>
      <c r="D49" s="71">
        <v>4.4523458259532491</v>
      </c>
      <c r="E49" s="71">
        <v>0.85060831784950197</v>
      </c>
      <c r="F49" s="70"/>
      <c r="G49" s="70"/>
      <c r="H49" s="70"/>
      <c r="I49" s="70"/>
    </row>
    <row r="50" spans="1:9" x14ac:dyDescent="0.25">
      <c r="A50" s="57">
        <v>37864</v>
      </c>
      <c r="B50" s="71">
        <v>4.2491670484950301</v>
      </c>
      <c r="C50" s="71">
        <v>0.87528507143169221</v>
      </c>
      <c r="D50" s="71">
        <v>4.4176876033261721</v>
      </c>
      <c r="E50" s="71">
        <v>0.85257863244438015</v>
      </c>
      <c r="F50" s="70"/>
      <c r="G50" s="70"/>
      <c r="H50" s="70"/>
      <c r="I50" s="70"/>
    </row>
    <row r="51" spans="1:9" x14ac:dyDescent="0.25">
      <c r="A51" s="57">
        <v>37894</v>
      </c>
      <c r="B51" s="71">
        <v>4.4359562209684817</v>
      </c>
      <c r="C51" s="71">
        <v>0.79451165470984508</v>
      </c>
      <c r="D51" s="71">
        <v>4.3586537258644071</v>
      </c>
      <c r="E51" s="71">
        <v>0.84763690760995358</v>
      </c>
      <c r="F51" s="70"/>
      <c r="G51" s="70"/>
      <c r="H51" s="70"/>
      <c r="I51" s="70"/>
    </row>
    <row r="52" spans="1:9" x14ac:dyDescent="0.25">
      <c r="A52" s="57">
        <v>37925</v>
      </c>
      <c r="B52" s="71">
        <v>4.2856581346019613</v>
      </c>
      <c r="C52" s="71">
        <v>0.84599589322381941</v>
      </c>
      <c r="D52" s="71">
        <v>4.353323274954839</v>
      </c>
      <c r="E52" s="71">
        <v>0.84584878975137234</v>
      </c>
      <c r="F52" s="70"/>
      <c r="G52" s="70"/>
      <c r="H52" s="70"/>
      <c r="I52" s="70"/>
    </row>
    <row r="53" spans="1:9" x14ac:dyDescent="0.25">
      <c r="A53" s="57">
        <v>37955</v>
      </c>
      <c r="B53" s="71">
        <v>4.705218881810258</v>
      </c>
      <c r="C53" s="71">
        <v>0.885087816901171</v>
      </c>
      <c r="D53" s="71">
        <v>4.3921325828675011</v>
      </c>
      <c r="E53" s="71">
        <v>0.85351446478337023</v>
      </c>
      <c r="F53" s="70"/>
      <c r="G53" s="70"/>
      <c r="H53" s="70"/>
      <c r="I53" s="70"/>
    </row>
    <row r="54" spans="1:9" x14ac:dyDescent="0.25">
      <c r="A54" s="57">
        <v>37986</v>
      </c>
      <c r="B54" s="71">
        <v>4.9613681201433337</v>
      </c>
      <c r="C54" s="71">
        <v>0.80020909324576839</v>
      </c>
      <c r="D54" s="71">
        <v>4.4562408540810994</v>
      </c>
      <c r="E54" s="71">
        <v>0.84644321413008916</v>
      </c>
      <c r="F54" s="70"/>
      <c r="G54" s="70"/>
      <c r="H54" s="70"/>
      <c r="I54" s="70"/>
    </row>
    <row r="55" spans="1:9" x14ac:dyDescent="0.25">
      <c r="A55" s="57">
        <v>38017</v>
      </c>
      <c r="B55" s="71">
        <v>3.8688873678606739</v>
      </c>
      <c r="C55" s="71">
        <v>0.72458990440803295</v>
      </c>
      <c r="D55" s="71">
        <v>4.3988516145107068</v>
      </c>
      <c r="E55" s="71">
        <v>0.83942879731951126</v>
      </c>
      <c r="F55" s="70"/>
      <c r="G55" s="70"/>
      <c r="H55" s="70"/>
      <c r="I55" s="70"/>
    </row>
    <row r="56" spans="1:9" x14ac:dyDescent="0.25">
      <c r="A56" s="57">
        <v>38046</v>
      </c>
      <c r="B56" s="71">
        <v>4.183099775448202</v>
      </c>
      <c r="C56" s="71">
        <v>0.79619070783421353</v>
      </c>
      <c r="D56" s="71">
        <v>4.4037040220109036</v>
      </c>
      <c r="E56" s="71">
        <v>0.83341592633892303</v>
      </c>
      <c r="F56" s="70"/>
      <c r="G56" s="70"/>
      <c r="H56" s="70"/>
      <c r="I56" s="70"/>
    </row>
    <row r="57" spans="1:9" x14ac:dyDescent="0.25">
      <c r="A57" s="57">
        <v>38077</v>
      </c>
      <c r="B57" s="71">
        <v>4.2854651034421858</v>
      </c>
      <c r="C57" s="71">
        <v>0.79511907290707828</v>
      </c>
      <c r="D57" s="71">
        <v>4.3922732171041021</v>
      </c>
      <c r="E57" s="71">
        <v>0.82674287682671821</v>
      </c>
      <c r="F57" s="70"/>
      <c r="G57" s="70"/>
      <c r="H57" s="70"/>
      <c r="I57" s="70"/>
    </row>
    <row r="58" spans="1:9" x14ac:dyDescent="0.25">
      <c r="A58" s="57">
        <v>38107</v>
      </c>
      <c r="B58" s="71">
        <v>4.3263728742168173</v>
      </c>
      <c r="C58" s="71">
        <v>0.81165619642046338</v>
      </c>
      <c r="D58" s="71">
        <v>4.3733381708589958</v>
      </c>
      <c r="E58" s="71">
        <v>0.82069724460853433</v>
      </c>
      <c r="F58" s="70"/>
      <c r="G58" s="70"/>
      <c r="H58" s="70"/>
      <c r="I58" s="70"/>
    </row>
    <row r="59" spans="1:9" x14ac:dyDescent="0.25">
      <c r="A59" s="57">
        <v>38138</v>
      </c>
      <c r="B59" s="71">
        <v>3.8945720034015716</v>
      </c>
      <c r="C59" s="71">
        <v>0.84402444785069053</v>
      </c>
      <c r="D59" s="71">
        <v>4.3516789392005704</v>
      </c>
      <c r="E59" s="71">
        <v>0.81880128991712819</v>
      </c>
      <c r="F59" s="70"/>
      <c r="G59" s="70"/>
      <c r="H59" s="70"/>
      <c r="I59" s="70"/>
    </row>
    <row r="60" spans="1:9" x14ac:dyDescent="0.25">
      <c r="A60" s="57">
        <v>38168</v>
      </c>
      <c r="B60" s="71">
        <v>4.2965092402464071</v>
      </c>
      <c r="C60" s="71">
        <v>0.7844580864125289</v>
      </c>
      <c r="D60" s="71">
        <v>4.3657999141058186</v>
      </c>
      <c r="E60" s="71">
        <v>0.81713178312519708</v>
      </c>
      <c r="F60" s="70"/>
      <c r="G60" s="70"/>
      <c r="H60" s="70"/>
      <c r="I60" s="70"/>
    </row>
    <row r="61" spans="1:9" x14ac:dyDescent="0.25">
      <c r="A61" s="57">
        <v>38199</v>
      </c>
      <c r="B61" s="71">
        <v>4.2490140477820155</v>
      </c>
      <c r="C61" s="71">
        <v>0.77369838010495096</v>
      </c>
      <c r="D61" s="71">
        <v>4.3117740682014114</v>
      </c>
      <c r="E61" s="71">
        <v>0.8109021937875216</v>
      </c>
      <c r="F61" s="70"/>
      <c r="G61" s="70"/>
      <c r="H61" s="70"/>
      <c r="I61" s="70"/>
    </row>
    <row r="62" spans="1:9" x14ac:dyDescent="0.25">
      <c r="A62" s="57">
        <v>38230</v>
      </c>
      <c r="B62" s="71">
        <v>4.1902806297056809</v>
      </c>
      <c r="C62" s="71">
        <v>0.78097632461082134</v>
      </c>
      <c r="D62" s="71">
        <v>4.3068668666356329</v>
      </c>
      <c r="E62" s="71">
        <v>0.803043131552449</v>
      </c>
      <c r="F62" s="70"/>
      <c r="G62" s="70"/>
      <c r="H62" s="70"/>
      <c r="I62" s="70"/>
    </row>
    <row r="63" spans="1:9" x14ac:dyDescent="0.25">
      <c r="A63" s="57">
        <v>38260</v>
      </c>
      <c r="B63" s="71">
        <v>4.4030830580602922</v>
      </c>
      <c r="C63" s="71">
        <v>0.75976035912303064</v>
      </c>
      <c r="D63" s="71">
        <v>4.3041274363932844</v>
      </c>
      <c r="E63" s="71">
        <v>0.80014719025354764</v>
      </c>
      <c r="F63" s="70"/>
      <c r="G63" s="70"/>
      <c r="H63" s="70"/>
      <c r="I63" s="70"/>
    </row>
    <row r="64" spans="1:9" x14ac:dyDescent="0.25">
      <c r="A64" s="57">
        <v>38291</v>
      </c>
      <c r="B64" s="71">
        <v>4.3488551809410261</v>
      </c>
      <c r="C64" s="71">
        <v>0.75979539267781659</v>
      </c>
      <c r="D64" s="71">
        <v>4.3093938569215409</v>
      </c>
      <c r="E64" s="71">
        <v>0.79296381520804715</v>
      </c>
      <c r="F64" s="70"/>
      <c r="G64" s="70"/>
      <c r="H64" s="70"/>
      <c r="I64" s="70"/>
    </row>
    <row r="65" spans="1:9" x14ac:dyDescent="0.25">
      <c r="A65" s="57">
        <v>38321</v>
      </c>
      <c r="B65" s="71">
        <v>4.3624171974152839</v>
      </c>
      <c r="C65" s="71">
        <v>0.79583768734426052</v>
      </c>
      <c r="D65" s="71">
        <v>4.2808270498886261</v>
      </c>
      <c r="E65" s="71">
        <v>0.78552630441163807</v>
      </c>
      <c r="F65" s="70"/>
      <c r="G65" s="70"/>
      <c r="H65" s="70"/>
      <c r="I65" s="70"/>
    </row>
    <row r="66" spans="1:9" x14ac:dyDescent="0.25">
      <c r="A66" s="57">
        <v>38352</v>
      </c>
      <c r="B66" s="71">
        <v>4.5700205338809026</v>
      </c>
      <c r="C66" s="71">
        <v>0.7248871965604089</v>
      </c>
      <c r="D66" s="71">
        <v>4.2482147510334256</v>
      </c>
      <c r="E66" s="71">
        <v>0.77924947968785807</v>
      </c>
      <c r="F66" s="70"/>
      <c r="G66" s="70"/>
      <c r="H66" s="70"/>
      <c r="I66" s="70"/>
    </row>
    <row r="67" spans="1:9" x14ac:dyDescent="0.25">
      <c r="A67" s="57">
        <v>38383</v>
      </c>
      <c r="B67" s="71">
        <v>3.7113848961898244</v>
      </c>
      <c r="C67" s="71">
        <v>0.70135985420119917</v>
      </c>
      <c r="D67" s="71">
        <v>4.2350895450608546</v>
      </c>
      <c r="E67" s="71">
        <v>0.77731364217062193</v>
      </c>
      <c r="F67" s="70"/>
      <c r="G67" s="70"/>
      <c r="H67" s="70"/>
      <c r="I67" s="70"/>
    </row>
    <row r="68" spans="1:9" x14ac:dyDescent="0.25">
      <c r="A68" s="57">
        <v>38411</v>
      </c>
      <c r="B68" s="71">
        <v>4.1236992728823809</v>
      </c>
      <c r="C68" s="71">
        <v>0.73849482331522509</v>
      </c>
      <c r="D68" s="71">
        <v>4.2301395031803706</v>
      </c>
      <c r="E68" s="71">
        <v>0.77250565179403985</v>
      </c>
      <c r="F68" s="70"/>
      <c r="G68" s="70"/>
      <c r="H68" s="70"/>
      <c r="I68" s="70"/>
    </row>
    <row r="69" spans="1:9" x14ac:dyDescent="0.25">
      <c r="A69" s="57">
        <v>38442</v>
      </c>
      <c r="B69" s="71">
        <v>4.3426876568560351</v>
      </c>
      <c r="C69" s="71">
        <v>0.7286887984058793</v>
      </c>
      <c r="D69" s="71">
        <v>4.2349080492981885</v>
      </c>
      <c r="E69" s="71">
        <v>0.76696979558560641</v>
      </c>
      <c r="F69" s="70"/>
      <c r="G69" s="70"/>
      <c r="H69" s="70"/>
      <c r="I69" s="70"/>
    </row>
    <row r="70" spans="1:9" x14ac:dyDescent="0.25">
      <c r="A70" s="57">
        <v>38472</v>
      </c>
      <c r="B70" s="71">
        <v>3.9450341651295258</v>
      </c>
      <c r="C70" s="71">
        <v>0.77440421178306729</v>
      </c>
      <c r="D70" s="71">
        <v>4.2031298235409151</v>
      </c>
      <c r="E70" s="71">
        <v>0.76386546353248974</v>
      </c>
      <c r="F70" s="70"/>
      <c r="G70" s="70"/>
      <c r="H70" s="70"/>
      <c r="I70" s="70"/>
    </row>
    <row r="71" spans="1:9" x14ac:dyDescent="0.25">
      <c r="A71" s="57">
        <v>38503</v>
      </c>
      <c r="B71" s="71">
        <v>4.451087446741905</v>
      </c>
      <c r="C71" s="71">
        <v>0.6748985938655605</v>
      </c>
      <c r="D71" s="71">
        <v>4.2495061104859415</v>
      </c>
      <c r="E71" s="71">
        <v>0.74977164236706229</v>
      </c>
      <c r="F71" s="70"/>
      <c r="G71" s="70"/>
      <c r="H71" s="70"/>
      <c r="I71" s="70"/>
    </row>
    <row r="72" spans="1:9" x14ac:dyDescent="0.25">
      <c r="A72" s="57">
        <v>38533</v>
      </c>
      <c r="B72" s="71">
        <v>4.5656678151718699</v>
      </c>
      <c r="C72" s="71">
        <v>0.74688474901261215</v>
      </c>
      <c r="D72" s="71">
        <v>4.2719359917297313</v>
      </c>
      <c r="E72" s="71">
        <v>0.74664053091706961</v>
      </c>
      <c r="F72" s="70"/>
      <c r="G72" s="70"/>
      <c r="H72" s="70"/>
      <c r="I72" s="70"/>
    </row>
    <row r="73" spans="1:9" x14ac:dyDescent="0.25">
      <c r="A73" s="57">
        <v>38564</v>
      </c>
      <c r="B73" s="71">
        <v>4.3912737896724217</v>
      </c>
      <c r="C73" s="71">
        <v>0.73523207905240229</v>
      </c>
      <c r="D73" s="71">
        <v>4.2837909702205978</v>
      </c>
      <c r="E73" s="71">
        <v>0.74343500582935695</v>
      </c>
      <c r="F73" s="70"/>
      <c r="G73" s="70"/>
      <c r="H73" s="70"/>
      <c r="I73" s="70"/>
    </row>
    <row r="74" spans="1:9" x14ac:dyDescent="0.25">
      <c r="A74" s="57">
        <v>38595</v>
      </c>
      <c r="B74" s="71">
        <v>4.3112637252026067</v>
      </c>
      <c r="C74" s="71">
        <v>0.77128900911760367</v>
      </c>
      <c r="D74" s="71">
        <v>4.2938728948453404</v>
      </c>
      <c r="E74" s="71">
        <v>0.74262772953825562</v>
      </c>
      <c r="F74" s="70"/>
      <c r="G74" s="70"/>
      <c r="H74" s="70"/>
      <c r="I74" s="70"/>
    </row>
    <row r="75" spans="1:9" x14ac:dyDescent="0.25">
      <c r="A75" s="57">
        <v>38625</v>
      </c>
      <c r="B75" s="71">
        <v>4.1980885745430578</v>
      </c>
      <c r="C75" s="71">
        <v>0.78054981195162498</v>
      </c>
      <c r="D75" s="71">
        <v>4.2767900212189049</v>
      </c>
      <c r="E75" s="71">
        <v>0.74436018394063852</v>
      </c>
      <c r="F75" s="70"/>
      <c r="G75" s="70"/>
      <c r="H75" s="70"/>
      <c r="I75" s="70"/>
    </row>
    <row r="76" spans="1:9" x14ac:dyDescent="0.25">
      <c r="A76" s="57">
        <v>38656</v>
      </c>
      <c r="B76" s="71">
        <v>4.3016697438729086</v>
      </c>
      <c r="C76" s="71">
        <v>0.74738896309439151</v>
      </c>
      <c r="D76" s="71">
        <v>4.2728579014632304</v>
      </c>
      <c r="E76" s="71">
        <v>0.74332631480868672</v>
      </c>
      <c r="F76" s="70"/>
      <c r="G76" s="70"/>
      <c r="H76" s="70"/>
      <c r="I76" s="70"/>
    </row>
    <row r="77" spans="1:9" x14ac:dyDescent="0.25">
      <c r="A77" s="57">
        <v>38686</v>
      </c>
      <c r="B77" s="71">
        <v>4.4014028832327856</v>
      </c>
      <c r="C77" s="71">
        <v>0.72675575902424805</v>
      </c>
      <c r="D77" s="71">
        <v>4.2761067086146882</v>
      </c>
      <c r="E77" s="71">
        <v>0.73756948744868589</v>
      </c>
      <c r="F77" s="70"/>
      <c r="G77" s="70"/>
      <c r="H77" s="70"/>
      <c r="I77" s="70"/>
    </row>
    <row r="78" spans="1:9" x14ac:dyDescent="0.25">
      <c r="A78" s="57">
        <v>38717</v>
      </c>
      <c r="B78" s="71">
        <v>4.5461464750171112</v>
      </c>
      <c r="C78" s="71">
        <v>0.75595825358587565</v>
      </c>
      <c r="D78" s="71">
        <v>4.2741172037093706</v>
      </c>
      <c r="E78" s="71">
        <v>0.74015874220080791</v>
      </c>
      <c r="F78" s="70"/>
      <c r="G78" s="70"/>
      <c r="H78" s="70"/>
      <c r="I78" s="70"/>
    </row>
    <row r="79" spans="1:9" x14ac:dyDescent="0.25">
      <c r="A79" s="57">
        <v>38748</v>
      </c>
      <c r="B79" s="71">
        <v>3.6461854367398514</v>
      </c>
      <c r="C79" s="71">
        <v>0.72022747190184688</v>
      </c>
      <c r="D79" s="71">
        <v>4.2686839154218745</v>
      </c>
      <c r="E79" s="71">
        <v>0.74173104367586207</v>
      </c>
      <c r="F79" s="70"/>
      <c r="G79" s="70"/>
      <c r="H79" s="70"/>
      <c r="I79" s="70"/>
    </row>
    <row r="80" spans="1:9" x14ac:dyDescent="0.25">
      <c r="A80" s="57">
        <v>38776</v>
      </c>
      <c r="B80" s="71">
        <v>4.9681879004260932</v>
      </c>
      <c r="C80" s="71">
        <v>0.7554190755916641</v>
      </c>
      <c r="D80" s="71">
        <v>4.3390579677171814</v>
      </c>
      <c r="E80" s="71">
        <v>0.74314139803223134</v>
      </c>
      <c r="F80" s="70"/>
      <c r="G80" s="70"/>
      <c r="H80" s="70"/>
      <c r="I80" s="70"/>
    </row>
    <row r="81" spans="1:9" x14ac:dyDescent="0.25">
      <c r="A81" s="57">
        <v>38807</v>
      </c>
      <c r="B81" s="71">
        <v>4.495241496294974</v>
      </c>
      <c r="C81" s="71">
        <v>0.71483558319836471</v>
      </c>
      <c r="D81" s="71">
        <v>4.3517707876704277</v>
      </c>
      <c r="E81" s="71">
        <v>0.74198696343160542</v>
      </c>
      <c r="F81" s="70"/>
      <c r="G81" s="70"/>
      <c r="H81" s="70"/>
      <c r="I81" s="70"/>
    </row>
    <row r="82" spans="1:9" x14ac:dyDescent="0.25">
      <c r="A82" s="57">
        <v>38837</v>
      </c>
      <c r="B82" s="71">
        <v>4.2111089031669273</v>
      </c>
      <c r="C82" s="71">
        <v>0.7725103909373171</v>
      </c>
      <c r="D82" s="71">
        <v>4.3739436825068765</v>
      </c>
      <c r="E82" s="71">
        <v>0.7418291450277934</v>
      </c>
      <c r="F82" s="70"/>
      <c r="G82" s="70"/>
      <c r="H82" s="70"/>
      <c r="I82" s="70"/>
    </row>
    <row r="83" spans="1:9" x14ac:dyDescent="0.25">
      <c r="A83" s="57">
        <v>38868</v>
      </c>
      <c r="B83" s="71">
        <v>3.8445469656968632</v>
      </c>
      <c r="C83" s="71">
        <v>0.77210885467667045</v>
      </c>
      <c r="D83" s="71">
        <v>4.3233986424197894</v>
      </c>
      <c r="E83" s="71">
        <v>0.74993000009538591</v>
      </c>
      <c r="F83" s="70"/>
      <c r="G83" s="70"/>
      <c r="H83" s="70"/>
      <c r="I83" s="70"/>
    </row>
    <row r="84" spans="1:9" x14ac:dyDescent="0.25">
      <c r="A84" s="57">
        <v>38898</v>
      </c>
      <c r="B84" s="71">
        <v>4.2508909816139155</v>
      </c>
      <c r="C84" s="71">
        <v>0.76705075771717546</v>
      </c>
      <c r="D84" s="71">
        <v>4.2971672396232918</v>
      </c>
      <c r="E84" s="71">
        <v>0.75161050082076619</v>
      </c>
      <c r="F84" s="70"/>
      <c r="G84" s="70"/>
      <c r="H84" s="70"/>
      <c r="I84" s="70"/>
    </row>
    <row r="85" spans="1:9" x14ac:dyDescent="0.25">
      <c r="A85" s="57">
        <v>38929</v>
      </c>
      <c r="B85" s="71">
        <v>3.6624816661777646</v>
      </c>
      <c r="C85" s="71">
        <v>0.70786720050178664</v>
      </c>
      <c r="D85" s="71">
        <v>4.2364345626654041</v>
      </c>
      <c r="E85" s="71">
        <v>0.74933009427488173</v>
      </c>
      <c r="F85" s="70"/>
      <c r="G85" s="70"/>
      <c r="H85" s="70"/>
      <c r="I85" s="70"/>
    </row>
    <row r="86" spans="1:9" x14ac:dyDescent="0.25">
      <c r="A86" s="57">
        <v>38960</v>
      </c>
      <c r="B86" s="71">
        <v>4.2312943549839694</v>
      </c>
      <c r="C86" s="71">
        <v>0.72461924138017908</v>
      </c>
      <c r="D86" s="71">
        <v>4.2297704484805179</v>
      </c>
      <c r="E86" s="71">
        <v>0.74544094696343011</v>
      </c>
      <c r="F86" s="70"/>
      <c r="G86" s="70"/>
      <c r="H86" s="70"/>
      <c r="I86" s="70"/>
    </row>
    <row r="87" spans="1:9" x14ac:dyDescent="0.25">
      <c r="A87" s="57">
        <v>38990</v>
      </c>
      <c r="B87" s="71">
        <v>4.545751585005771</v>
      </c>
      <c r="C87" s="71">
        <v>0.76126661623257319</v>
      </c>
      <c r="D87" s="71">
        <v>4.2587423660190735</v>
      </c>
      <c r="E87" s="71">
        <v>0.74383401398684279</v>
      </c>
      <c r="F87" s="70"/>
      <c r="G87" s="70"/>
      <c r="H87" s="70"/>
      <c r="I87" s="70"/>
    </row>
    <row r="88" spans="1:9" x14ac:dyDescent="0.25">
      <c r="A88" s="57">
        <v>39021</v>
      </c>
      <c r="B88" s="71">
        <v>4.488514037142</v>
      </c>
      <c r="C88" s="71">
        <v>0.78366747557712668</v>
      </c>
      <c r="D88" s="71">
        <v>4.2743127237914962</v>
      </c>
      <c r="E88" s="71">
        <v>0.74685722336040372</v>
      </c>
      <c r="F88" s="70"/>
      <c r="G88" s="70"/>
      <c r="H88" s="70"/>
      <c r="I88" s="70"/>
    </row>
    <row r="89" spans="1:9" x14ac:dyDescent="0.25">
      <c r="A89" s="57">
        <v>39051</v>
      </c>
      <c r="B89" s="71">
        <v>3.8850285192790324</v>
      </c>
      <c r="C89" s="71">
        <v>0.75056365689412941</v>
      </c>
      <c r="D89" s="71">
        <v>4.2312815267953523</v>
      </c>
      <c r="E89" s="71">
        <v>0.74884121484956034</v>
      </c>
      <c r="F89" s="70"/>
      <c r="G89" s="70"/>
      <c r="H89" s="70"/>
      <c r="I89" s="70"/>
    </row>
    <row r="90" spans="1:9" x14ac:dyDescent="0.25">
      <c r="A90" s="57">
        <v>39082</v>
      </c>
      <c r="B90" s="71">
        <v>4.3491273100616015</v>
      </c>
      <c r="C90" s="71">
        <v>0.79909616761893631</v>
      </c>
      <c r="D90" s="71">
        <v>4.2148632630490583</v>
      </c>
      <c r="E90" s="71">
        <v>0.75243604101898198</v>
      </c>
      <c r="F90" s="70"/>
      <c r="G90" s="70"/>
      <c r="H90" s="70"/>
      <c r="I90" s="70"/>
    </row>
    <row r="91" spans="1:9" x14ac:dyDescent="0.25">
      <c r="A91" s="57">
        <v>39113</v>
      </c>
      <c r="B91" s="71">
        <v>3.9654677529752047</v>
      </c>
      <c r="C91" s="71">
        <v>0.71619514791999406</v>
      </c>
      <c r="D91" s="71">
        <v>4.2414701227353362</v>
      </c>
      <c r="E91" s="71">
        <v>0.7521000140204942</v>
      </c>
      <c r="F91" s="70"/>
      <c r="G91" s="70"/>
      <c r="H91" s="70"/>
      <c r="I91" s="70"/>
    </row>
    <row r="92" spans="1:9" x14ac:dyDescent="0.25">
      <c r="A92" s="57">
        <v>39141</v>
      </c>
      <c r="B92" s="71">
        <v>4.2464065708418888</v>
      </c>
      <c r="C92" s="71">
        <v>0.72590226548702486</v>
      </c>
      <c r="D92" s="71">
        <v>4.1813216786033207</v>
      </c>
      <c r="E92" s="71">
        <v>0.74964027984510773</v>
      </c>
      <c r="F92" s="70"/>
      <c r="G92" s="70"/>
      <c r="H92" s="70"/>
      <c r="I92" s="70"/>
    </row>
    <row r="93" spans="1:9" x14ac:dyDescent="0.25">
      <c r="A93" s="57">
        <v>39172</v>
      </c>
      <c r="B93" s="71">
        <v>3.9486145968007711</v>
      </c>
      <c r="C93" s="71">
        <v>0.73849838648131383</v>
      </c>
      <c r="D93" s="71">
        <v>4.1357694369788049</v>
      </c>
      <c r="E93" s="71">
        <v>0.75161218011868647</v>
      </c>
      <c r="F93" s="70"/>
      <c r="G93" s="70"/>
      <c r="H93" s="70"/>
      <c r="I93" s="70"/>
    </row>
    <row r="94" spans="1:9" x14ac:dyDescent="0.25">
      <c r="A94" s="57">
        <v>39202</v>
      </c>
      <c r="B94" s="71">
        <v>4.1959596370314642</v>
      </c>
      <c r="C94" s="71">
        <v>0.72428216646867094</v>
      </c>
      <c r="D94" s="71">
        <v>4.1345069981341851</v>
      </c>
      <c r="E94" s="71">
        <v>0.7475931614129655</v>
      </c>
      <c r="F94" s="70"/>
      <c r="G94" s="70"/>
      <c r="H94" s="70"/>
      <c r="I94" s="70"/>
    </row>
    <row r="95" spans="1:9" x14ac:dyDescent="0.25">
      <c r="A95" s="57">
        <v>39233</v>
      </c>
      <c r="B95" s="71">
        <v>4.4560218575525647</v>
      </c>
      <c r="C95" s="71">
        <v>0.76370575269212559</v>
      </c>
      <c r="D95" s="71">
        <v>4.1854632391221616</v>
      </c>
      <c r="E95" s="71">
        <v>0.74689290291425381</v>
      </c>
      <c r="F95" s="70"/>
      <c r="G95" s="70"/>
      <c r="H95" s="70"/>
      <c r="I95" s="70"/>
    </row>
    <row r="96" spans="1:9" x14ac:dyDescent="0.25">
      <c r="A96" s="57">
        <v>39263</v>
      </c>
      <c r="B96" s="71">
        <v>4.1929158110882963</v>
      </c>
      <c r="C96" s="71">
        <v>0.75733130661262071</v>
      </c>
      <c r="D96" s="71">
        <v>4.1806319749116954</v>
      </c>
      <c r="E96" s="71">
        <v>0.74608294865554114</v>
      </c>
      <c r="F96" s="70"/>
      <c r="G96" s="70"/>
      <c r="H96" s="70"/>
      <c r="I96" s="70"/>
    </row>
    <row r="97" spans="1:9" x14ac:dyDescent="0.25">
      <c r="A97" s="57">
        <v>39294</v>
      </c>
      <c r="B97" s="71">
        <v>3.9032261008441713</v>
      </c>
      <c r="C97" s="71">
        <v>0.7798653206933156</v>
      </c>
      <c r="D97" s="71">
        <v>4.2006940111338951</v>
      </c>
      <c r="E97" s="71">
        <v>0.7520827920048353</v>
      </c>
      <c r="F97" s="70"/>
      <c r="G97" s="70"/>
      <c r="H97" s="70"/>
      <c r="I97" s="70"/>
    </row>
    <row r="98" spans="1:9" x14ac:dyDescent="0.25">
      <c r="A98" s="57">
        <v>39325</v>
      </c>
      <c r="B98" s="71">
        <v>4.3239861396303905</v>
      </c>
      <c r="C98" s="71">
        <v>0.79830836078829237</v>
      </c>
      <c r="D98" s="71">
        <v>4.2084183265210982</v>
      </c>
      <c r="E98" s="71">
        <v>0.75822355195551161</v>
      </c>
      <c r="F98" s="70"/>
      <c r="G98" s="70"/>
      <c r="H98" s="70"/>
      <c r="I98" s="70"/>
    </row>
    <row r="99" spans="1:9" x14ac:dyDescent="0.25">
      <c r="A99" s="57">
        <v>39355</v>
      </c>
      <c r="B99" s="71">
        <v>4.4688569472963735</v>
      </c>
      <c r="C99" s="71">
        <v>0.76042621421077194</v>
      </c>
      <c r="D99" s="71">
        <v>4.202010440045318</v>
      </c>
      <c r="E99" s="71">
        <v>0.75815351845369428</v>
      </c>
      <c r="F99" s="70"/>
      <c r="G99" s="70"/>
      <c r="H99" s="70"/>
      <c r="I99" s="70"/>
    </row>
    <row r="100" spans="1:9" x14ac:dyDescent="0.25">
      <c r="A100" s="57">
        <v>39386</v>
      </c>
      <c r="B100" s="71">
        <v>4.508256746609252</v>
      </c>
      <c r="C100" s="71">
        <v>0.74864763418780778</v>
      </c>
      <c r="D100" s="71">
        <v>4.2036556658342574</v>
      </c>
      <c r="E100" s="71">
        <v>0.75523519833791752</v>
      </c>
      <c r="F100" s="70"/>
      <c r="G100" s="70"/>
      <c r="H100" s="70"/>
      <c r="I100" s="70"/>
    </row>
    <row r="101" spans="1:9" x14ac:dyDescent="0.25">
      <c r="A101" s="57">
        <v>39416</v>
      </c>
      <c r="B101" s="71">
        <v>4.2039002772653973</v>
      </c>
      <c r="C101" s="71">
        <v>0.76345192566958486</v>
      </c>
      <c r="D101" s="71">
        <v>4.2302283123331206</v>
      </c>
      <c r="E101" s="71">
        <v>0.75630922073587215</v>
      </c>
      <c r="F101" s="70"/>
      <c r="G101" s="70"/>
      <c r="H101" s="70"/>
      <c r="I101" s="70"/>
    </row>
    <row r="102" spans="1:9" x14ac:dyDescent="0.25">
      <c r="A102" s="57">
        <v>39447</v>
      </c>
      <c r="B102" s="71">
        <v>4.6159101028023093</v>
      </c>
      <c r="C102" s="71">
        <v>0.77427774142353201</v>
      </c>
      <c r="D102" s="71">
        <v>4.2524602117281818</v>
      </c>
      <c r="E102" s="71">
        <v>0.75424101855292192</v>
      </c>
      <c r="F102" s="70"/>
      <c r="G102" s="70"/>
      <c r="H102" s="70"/>
      <c r="I102" s="70"/>
    </row>
    <row r="103" spans="1:9" x14ac:dyDescent="0.25">
      <c r="A103" s="57">
        <v>39478</v>
      </c>
      <c r="B103" s="71">
        <v>3.7723088867776107</v>
      </c>
      <c r="C103" s="71">
        <v>0.69967866502054454</v>
      </c>
      <c r="D103" s="71">
        <v>4.2363636395450515</v>
      </c>
      <c r="E103" s="71">
        <v>0.75286464497796735</v>
      </c>
      <c r="F103" s="70"/>
      <c r="G103" s="70"/>
      <c r="H103" s="70"/>
      <c r="I103" s="70"/>
    </row>
    <row r="104" spans="1:9" x14ac:dyDescent="0.25">
      <c r="A104" s="57">
        <v>39507</v>
      </c>
      <c r="B104" s="71">
        <v>4.0033489781949738</v>
      </c>
      <c r="C104" s="71">
        <v>0.7130075536443804</v>
      </c>
      <c r="D104" s="71">
        <v>4.2161088401578111</v>
      </c>
      <c r="E104" s="71">
        <v>0.75179008565774674</v>
      </c>
      <c r="F104" s="70"/>
      <c r="G104" s="70"/>
      <c r="H104" s="70"/>
      <c r="I104" s="70"/>
    </row>
    <row r="105" spans="1:9" x14ac:dyDescent="0.25">
      <c r="A105" s="57">
        <v>39538</v>
      </c>
      <c r="B105" s="71">
        <v>4.4639338859735842</v>
      </c>
      <c r="C105" s="71">
        <v>0.75070148467484432</v>
      </c>
      <c r="D105" s="71">
        <v>4.2590521142555433</v>
      </c>
      <c r="E105" s="71">
        <v>0.75280701050720822</v>
      </c>
      <c r="F105" s="70"/>
      <c r="G105" s="70"/>
      <c r="H105" s="70"/>
      <c r="I105" s="70"/>
    </row>
    <row r="106" spans="1:9" x14ac:dyDescent="0.25">
      <c r="A106" s="57">
        <v>39568</v>
      </c>
      <c r="B106" s="71">
        <v>4.3813340398754717</v>
      </c>
      <c r="C106" s="71">
        <v>0.71538770335328949</v>
      </c>
      <c r="D106" s="71">
        <v>4.2744999811592095</v>
      </c>
      <c r="E106" s="71">
        <v>0.75206580524759303</v>
      </c>
      <c r="F106" s="70"/>
      <c r="G106" s="70"/>
      <c r="H106" s="70"/>
      <c r="I106" s="70"/>
    </row>
    <row r="107" spans="1:9" x14ac:dyDescent="0.25">
      <c r="A107" s="57">
        <v>39599</v>
      </c>
      <c r="B107" s="71">
        <v>4.069685297041822</v>
      </c>
      <c r="C107" s="71">
        <v>0.79665458630910979</v>
      </c>
      <c r="D107" s="71">
        <v>4.2423052677833128</v>
      </c>
      <c r="E107" s="71">
        <v>0.75481154138234052</v>
      </c>
      <c r="F107" s="70"/>
      <c r="G107" s="70"/>
      <c r="H107" s="70"/>
      <c r="I107" s="70"/>
    </row>
    <row r="108" spans="1:9" x14ac:dyDescent="0.25">
      <c r="A108" s="57">
        <v>39629</v>
      </c>
      <c r="B108" s="71">
        <v>4.7702103428640452</v>
      </c>
      <c r="C108" s="71">
        <v>0.74558240679554666</v>
      </c>
      <c r="D108" s="71">
        <v>4.2904131454312919</v>
      </c>
      <c r="E108" s="71">
        <v>0.75383246639758406</v>
      </c>
      <c r="F108" s="70"/>
      <c r="G108" s="70"/>
      <c r="H108" s="70"/>
      <c r="I108" s="70"/>
    </row>
    <row r="109" spans="1:9" x14ac:dyDescent="0.25">
      <c r="A109" s="57">
        <v>39660</v>
      </c>
      <c r="B109" s="71">
        <v>4.1172712753821576</v>
      </c>
      <c r="C109" s="71">
        <v>0.74574917389322137</v>
      </c>
      <c r="D109" s="71">
        <v>4.3082502433094589</v>
      </c>
      <c r="E109" s="71">
        <v>0.75098945416424223</v>
      </c>
      <c r="F109" s="70"/>
      <c r="G109" s="70"/>
      <c r="H109" s="70"/>
      <c r="I109" s="70"/>
    </row>
    <row r="110" spans="1:9" x14ac:dyDescent="0.25">
      <c r="A110" s="57">
        <v>39691</v>
      </c>
      <c r="B110" s="71">
        <v>4.3083657036232932</v>
      </c>
      <c r="C110" s="71">
        <v>0.76599589322381911</v>
      </c>
      <c r="D110" s="71">
        <v>4.3069485403088663</v>
      </c>
      <c r="E110" s="71">
        <v>0.74829674853386885</v>
      </c>
      <c r="F110" s="70"/>
      <c r="G110" s="70"/>
      <c r="H110" s="70"/>
      <c r="I110" s="70"/>
    </row>
    <row r="111" spans="1:9" x14ac:dyDescent="0.25">
      <c r="A111" s="57">
        <v>39721</v>
      </c>
      <c r="B111" s="71">
        <v>4.5531356246002623</v>
      </c>
      <c r="C111" s="71">
        <v>0.70740657659367634</v>
      </c>
      <c r="D111" s="71">
        <v>4.3139717634175225</v>
      </c>
      <c r="E111" s="71">
        <v>0.74387844539911063</v>
      </c>
      <c r="F111" s="70"/>
      <c r="G111" s="70"/>
      <c r="H111" s="70"/>
      <c r="I111" s="70"/>
    </row>
    <row r="112" spans="1:9" x14ac:dyDescent="0.25">
      <c r="A112" s="57">
        <v>39752</v>
      </c>
      <c r="B112" s="71">
        <v>4.0721057732056574</v>
      </c>
      <c r="C112" s="71">
        <v>0.72819783004994543</v>
      </c>
      <c r="D112" s="71">
        <v>4.2776258489672188</v>
      </c>
      <c r="E112" s="71">
        <v>0.74217429505428945</v>
      </c>
      <c r="F112" s="70"/>
      <c r="G112" s="70"/>
      <c r="H112" s="70"/>
      <c r="I112" s="70"/>
    </row>
    <row r="113" spans="1:9" x14ac:dyDescent="0.25">
      <c r="A113" s="57">
        <v>39782</v>
      </c>
      <c r="B113" s="71">
        <v>3.8916906228610539</v>
      </c>
      <c r="C113" s="71">
        <v>0.7610953576045979</v>
      </c>
      <c r="D113" s="71">
        <v>4.251608377766857</v>
      </c>
      <c r="E113" s="71">
        <v>0.74197791438220762</v>
      </c>
      <c r="F113" s="70"/>
      <c r="G113" s="70"/>
      <c r="H113" s="70"/>
      <c r="I113" s="70"/>
    </row>
    <row r="114" spans="1:9" x14ac:dyDescent="0.25">
      <c r="A114" s="57">
        <v>39813</v>
      </c>
      <c r="B114" s="71">
        <v>4.396906392553702</v>
      </c>
      <c r="C114" s="71">
        <v>0.78722106710173811</v>
      </c>
      <c r="D114" s="71">
        <v>4.2333580685794727</v>
      </c>
      <c r="E114" s="71">
        <v>0.74305652485539164</v>
      </c>
      <c r="F114" s="70"/>
      <c r="G114" s="70"/>
      <c r="H114" s="70"/>
      <c r="I114" s="70"/>
    </row>
    <row r="115" spans="1:9" x14ac:dyDescent="0.25">
      <c r="A115" s="57">
        <v>39844</v>
      </c>
      <c r="B115" s="71">
        <v>3.8675034464142835</v>
      </c>
      <c r="C115" s="71">
        <v>0.66527635181382627</v>
      </c>
      <c r="D115" s="71">
        <v>4.2412909485491923</v>
      </c>
      <c r="E115" s="71">
        <v>0.74018966542149889</v>
      </c>
      <c r="F115" s="70"/>
      <c r="G115" s="70"/>
      <c r="H115" s="70"/>
      <c r="I115" s="70"/>
    </row>
    <row r="116" spans="1:9" x14ac:dyDescent="0.25">
      <c r="A116" s="57">
        <v>39872</v>
      </c>
      <c r="B116" s="71">
        <v>4.945716843047439</v>
      </c>
      <c r="C116" s="71">
        <v>0.7666189616908301</v>
      </c>
      <c r="D116" s="71">
        <v>4.3198216039535611</v>
      </c>
      <c r="E116" s="71">
        <v>0.74465728275870313</v>
      </c>
      <c r="F116" s="70"/>
      <c r="G116" s="70"/>
      <c r="H116" s="70"/>
      <c r="I116" s="70"/>
    </row>
    <row r="117" spans="1:9" x14ac:dyDescent="0.25">
      <c r="A117" s="57">
        <v>39903</v>
      </c>
      <c r="B117" s="71">
        <v>4.0553007024237742</v>
      </c>
      <c r="C117" s="71">
        <v>0.69542425893261905</v>
      </c>
      <c r="D117" s="71">
        <v>4.2857688386577451</v>
      </c>
      <c r="E117" s="71">
        <v>0.74005084728018389</v>
      </c>
      <c r="F117" s="70"/>
      <c r="G117" s="70"/>
      <c r="H117" s="70"/>
      <c r="I117" s="70"/>
    </row>
    <row r="118" spans="1:9" x14ac:dyDescent="0.25">
      <c r="A118" s="57">
        <v>39933</v>
      </c>
      <c r="B118" s="71">
        <v>4.0829274639242907</v>
      </c>
      <c r="C118" s="71">
        <v>0.70025641811476491</v>
      </c>
      <c r="D118" s="71">
        <v>4.2609016239951485</v>
      </c>
      <c r="E118" s="71">
        <v>0.73878990684364021</v>
      </c>
      <c r="F118" s="70"/>
      <c r="G118" s="70"/>
      <c r="H118" s="70"/>
      <c r="I118" s="70"/>
    </row>
    <row r="119" spans="1:9" x14ac:dyDescent="0.25">
      <c r="A119" s="57">
        <v>39964</v>
      </c>
      <c r="B119" s="71">
        <v>4.294999223155834</v>
      </c>
      <c r="C119" s="71">
        <v>0.70411707340710983</v>
      </c>
      <c r="D119" s="71">
        <v>4.2796777845046519</v>
      </c>
      <c r="E119" s="71">
        <v>0.73107844743514028</v>
      </c>
      <c r="F119" s="70"/>
      <c r="G119" s="70"/>
      <c r="H119" s="70"/>
      <c r="I119" s="70"/>
    </row>
    <row r="120" spans="1:9" x14ac:dyDescent="0.25">
      <c r="A120" s="57">
        <v>39994</v>
      </c>
      <c r="B120" s="71">
        <v>4.0632103798518164</v>
      </c>
      <c r="C120" s="71">
        <v>0.76887251972809811</v>
      </c>
      <c r="D120" s="71">
        <v>4.2207611209202964</v>
      </c>
      <c r="E120" s="71">
        <v>0.73301929017951883</v>
      </c>
      <c r="F120" s="70"/>
      <c r="G120" s="70"/>
      <c r="H120" s="70"/>
      <c r="I120" s="70"/>
    </row>
    <row r="121" spans="1:9" x14ac:dyDescent="0.25">
      <c r="A121" s="57">
        <v>40025</v>
      </c>
      <c r="B121" s="71">
        <v>4.5740129441426465</v>
      </c>
      <c r="C121" s="71">
        <v>0.72892840608795217</v>
      </c>
      <c r="D121" s="71">
        <v>4.2588229266503346</v>
      </c>
      <c r="E121" s="71">
        <v>0.73161755952907959</v>
      </c>
      <c r="F121" s="70"/>
      <c r="G121" s="70"/>
      <c r="H121" s="70"/>
      <c r="I121" s="70"/>
    </row>
    <row r="122" spans="1:9" x14ac:dyDescent="0.25">
      <c r="A122" s="57">
        <v>40056</v>
      </c>
      <c r="B122" s="71">
        <v>4.5059980546849676</v>
      </c>
      <c r="C122" s="71">
        <v>0.70671459152288585</v>
      </c>
      <c r="D122" s="71">
        <v>4.2752922892388101</v>
      </c>
      <c r="E122" s="71">
        <v>0.72667745105400172</v>
      </c>
      <c r="F122" s="70"/>
      <c r="G122" s="70"/>
      <c r="H122" s="70"/>
      <c r="I122" s="70"/>
    </row>
    <row r="123" spans="1:9" x14ac:dyDescent="0.25">
      <c r="A123" s="57">
        <v>40086</v>
      </c>
      <c r="B123" s="71">
        <v>4.3903308564647254</v>
      </c>
      <c r="C123" s="71">
        <v>0.71289055513025068</v>
      </c>
      <c r="D123" s="71">
        <v>4.2617252252275177</v>
      </c>
      <c r="E123" s="71">
        <v>0.72713444926538295</v>
      </c>
      <c r="F123" s="70"/>
      <c r="G123" s="70"/>
      <c r="H123" s="70"/>
      <c r="I123" s="70"/>
    </row>
    <row r="124" spans="1:9" x14ac:dyDescent="0.25">
      <c r="A124" s="57">
        <v>40117</v>
      </c>
      <c r="B124" s="71">
        <v>4.4700547570157427</v>
      </c>
      <c r="C124" s="71">
        <v>0.71179022046836626</v>
      </c>
      <c r="D124" s="71">
        <v>4.2948876405450278</v>
      </c>
      <c r="E124" s="71">
        <v>0.72576714846691814</v>
      </c>
      <c r="F124" s="70"/>
      <c r="G124" s="70"/>
      <c r="H124" s="70"/>
      <c r="I124" s="70"/>
    </row>
    <row r="125" spans="1:9" x14ac:dyDescent="0.25">
      <c r="A125" s="57">
        <v>40147</v>
      </c>
      <c r="B125" s="71">
        <v>4.4572727390130833</v>
      </c>
      <c r="C125" s="71">
        <v>0.74171675808104431</v>
      </c>
      <c r="D125" s="71">
        <v>4.3420194835576966</v>
      </c>
      <c r="E125" s="71">
        <v>0.7241522651732879</v>
      </c>
      <c r="F125" s="70"/>
      <c r="G125" s="70"/>
      <c r="H125" s="70"/>
      <c r="I125" s="70"/>
    </row>
    <row r="126" spans="1:9" x14ac:dyDescent="0.25">
      <c r="A126" s="57">
        <v>40178</v>
      </c>
      <c r="B126" s="71">
        <v>4.3108565986880425</v>
      </c>
      <c r="C126" s="71">
        <v>0.70207116452439644</v>
      </c>
      <c r="D126" s="71">
        <v>4.3348486674022269</v>
      </c>
      <c r="E126" s="71">
        <v>0.71705643995850943</v>
      </c>
      <c r="F126" s="70"/>
      <c r="G126" s="70"/>
      <c r="H126" s="70"/>
      <c r="I126" s="70"/>
    </row>
    <row r="127" spans="1:9" x14ac:dyDescent="0.25">
      <c r="A127" s="57">
        <v>40209</v>
      </c>
      <c r="B127" s="71">
        <v>3.784107217769535</v>
      </c>
      <c r="C127" s="71">
        <v>0.653012117881829</v>
      </c>
      <c r="D127" s="71">
        <v>4.3278989816818365</v>
      </c>
      <c r="E127" s="71">
        <v>0.71603442046417598</v>
      </c>
      <c r="F127" s="70"/>
      <c r="G127" s="70"/>
      <c r="H127" s="70"/>
      <c r="I127" s="70"/>
    </row>
    <row r="128" spans="1:9" x14ac:dyDescent="0.25">
      <c r="A128" s="57">
        <v>40237</v>
      </c>
      <c r="B128" s="71">
        <v>3.9361436566413013</v>
      </c>
      <c r="C128" s="71">
        <v>0.69320615574838296</v>
      </c>
      <c r="D128" s="71">
        <v>4.2437678828146614</v>
      </c>
      <c r="E128" s="71">
        <v>0.70991668663563934</v>
      </c>
      <c r="F128" s="70"/>
      <c r="G128" s="70"/>
      <c r="H128" s="70"/>
      <c r="I128" s="70"/>
    </row>
    <row r="129" spans="1:9" x14ac:dyDescent="0.25">
      <c r="A129" s="57">
        <v>40268</v>
      </c>
      <c r="B129" s="71">
        <v>4.3652389014974124</v>
      </c>
      <c r="C129" s="71">
        <v>0.73230929224434793</v>
      </c>
      <c r="D129" s="71">
        <v>4.2695960660707941</v>
      </c>
      <c r="E129" s="71">
        <v>0.71299043941161722</v>
      </c>
      <c r="F129" s="70"/>
      <c r="G129" s="70"/>
      <c r="H129" s="70"/>
      <c r="I129" s="70"/>
    </row>
    <row r="130" spans="1:9" x14ac:dyDescent="0.25">
      <c r="A130" s="57">
        <v>40298</v>
      </c>
      <c r="B130" s="71">
        <v>4.1274345093646945</v>
      </c>
      <c r="C130" s="71">
        <v>0.72532565872797727</v>
      </c>
      <c r="D130" s="71">
        <v>4.273304986524157</v>
      </c>
      <c r="E130" s="71">
        <v>0.71507954279605224</v>
      </c>
      <c r="F130" s="70"/>
      <c r="G130" s="70"/>
      <c r="H130" s="70"/>
      <c r="I130" s="70"/>
    </row>
    <row r="131" spans="1:9" x14ac:dyDescent="0.25">
      <c r="A131" s="57">
        <v>40329</v>
      </c>
      <c r="B131" s="71">
        <v>4.3219171715635332</v>
      </c>
      <c r="C131" s="71">
        <v>0.74246955442671614</v>
      </c>
      <c r="D131" s="71">
        <v>4.2755481488914642</v>
      </c>
      <c r="E131" s="71">
        <v>0.71827558288102011</v>
      </c>
      <c r="F131" s="70"/>
      <c r="G131" s="70"/>
      <c r="H131" s="70"/>
      <c r="I131" s="70"/>
    </row>
    <row r="132" spans="1:9" x14ac:dyDescent="0.25">
      <c r="A132" s="57">
        <v>40359</v>
      </c>
      <c r="B132" s="71">
        <v>4.7141064502460805</v>
      </c>
      <c r="C132" s="71">
        <v>0.70664755520380085</v>
      </c>
      <c r="D132" s="71">
        <v>4.3297894880909853</v>
      </c>
      <c r="E132" s="71">
        <v>0.71309016917066259</v>
      </c>
      <c r="F132" s="70"/>
      <c r="G132" s="70"/>
      <c r="H132" s="70"/>
      <c r="I132" s="70"/>
    </row>
    <row r="133" spans="1:9" x14ac:dyDescent="0.25">
      <c r="A133" s="57">
        <v>40390</v>
      </c>
      <c r="B133" s="71">
        <v>4.536651154878923</v>
      </c>
      <c r="C133" s="71">
        <v>0.71921870190960513</v>
      </c>
      <c r="D133" s="71">
        <v>4.3266760056523408</v>
      </c>
      <c r="E133" s="71">
        <v>0.71228102715580144</v>
      </c>
      <c r="F133" s="70"/>
      <c r="G133" s="70"/>
      <c r="H133" s="70"/>
      <c r="I133" s="70"/>
    </row>
    <row r="134" spans="1:9" x14ac:dyDescent="0.25">
      <c r="A134" s="57">
        <v>40421</v>
      </c>
      <c r="B134" s="71">
        <v>4.0606686808180417</v>
      </c>
      <c r="C134" s="71">
        <v>0.69892267139853315</v>
      </c>
      <c r="D134" s="71">
        <v>4.2895652244967595</v>
      </c>
      <c r="E134" s="71">
        <v>0.71163170047877244</v>
      </c>
      <c r="F134" s="70"/>
      <c r="G134" s="70"/>
      <c r="H134" s="70"/>
      <c r="I134" s="70"/>
    </row>
    <row r="135" spans="1:9" x14ac:dyDescent="0.25">
      <c r="A135" s="57">
        <v>40451</v>
      </c>
      <c r="B135" s="71">
        <v>4.2643617783295937</v>
      </c>
      <c r="C135" s="71">
        <v>0.67594759791885062</v>
      </c>
      <c r="D135" s="71">
        <v>4.2790678013188268</v>
      </c>
      <c r="E135" s="71">
        <v>0.70855312071115628</v>
      </c>
      <c r="F135" s="70"/>
      <c r="G135" s="70"/>
      <c r="H135" s="70"/>
      <c r="I135" s="70"/>
    </row>
    <row r="136" spans="1:9" x14ac:dyDescent="0.25">
      <c r="A136" s="57">
        <v>40482</v>
      </c>
      <c r="B136" s="71">
        <v>3.9899843180065671</v>
      </c>
      <c r="C136" s="71">
        <v>0.71471114473384023</v>
      </c>
      <c r="D136" s="71">
        <v>4.2390619314013946</v>
      </c>
      <c r="E136" s="71">
        <v>0.70879653106661189</v>
      </c>
      <c r="F136" s="70"/>
      <c r="G136" s="70"/>
      <c r="H136" s="70"/>
      <c r="I136" s="70"/>
    </row>
    <row r="137" spans="1:9" x14ac:dyDescent="0.25">
      <c r="A137" s="57">
        <v>40512</v>
      </c>
      <c r="B137" s="71">
        <v>4.2313383993565052</v>
      </c>
      <c r="C137" s="71">
        <v>0.67210040884189448</v>
      </c>
      <c r="D137" s="71">
        <v>4.2202340697633502</v>
      </c>
      <c r="E137" s="71">
        <v>0.70299516863001676</v>
      </c>
      <c r="F137" s="70"/>
      <c r="G137" s="70"/>
      <c r="H137" s="70"/>
      <c r="I137" s="70"/>
    </row>
    <row r="138" spans="1:9" x14ac:dyDescent="0.25">
      <c r="A138" s="57">
        <v>40543</v>
      </c>
      <c r="B138" s="71">
        <v>4.1878355548697739</v>
      </c>
      <c r="C138" s="71">
        <v>0.70170419156382979</v>
      </c>
      <c r="D138" s="71">
        <v>4.2099823161118293</v>
      </c>
      <c r="E138" s="71">
        <v>0.70296458754996982</v>
      </c>
      <c r="F138" s="70"/>
      <c r="G138" s="70"/>
      <c r="H138" s="70"/>
      <c r="I138" s="70"/>
    </row>
    <row r="139" spans="1:9" x14ac:dyDescent="0.25">
      <c r="A139" s="57">
        <v>40574</v>
      </c>
      <c r="B139" s="71">
        <v>3.7027860997969055</v>
      </c>
      <c r="C139" s="71">
        <v>0.61764433838355826</v>
      </c>
      <c r="D139" s="71">
        <v>4.2032055562807686</v>
      </c>
      <c r="E139" s="71">
        <v>0.70001727259178048</v>
      </c>
      <c r="F139" s="70"/>
      <c r="G139" s="70"/>
      <c r="H139" s="70"/>
      <c r="I139" s="70"/>
    </row>
    <row r="140" spans="1:9" x14ac:dyDescent="0.25">
      <c r="A140" s="57">
        <v>40602</v>
      </c>
      <c r="B140" s="71">
        <v>4.4755767351559843</v>
      </c>
      <c r="C140" s="71">
        <v>0.71984914766809227</v>
      </c>
      <c r="D140" s="71">
        <v>4.2481583128236577</v>
      </c>
      <c r="E140" s="71">
        <v>0.70223752191842215</v>
      </c>
      <c r="F140" s="70"/>
      <c r="G140" s="70"/>
      <c r="H140" s="70"/>
      <c r="I140" s="70"/>
    </row>
    <row r="141" spans="1:9" x14ac:dyDescent="0.25">
      <c r="A141" s="57">
        <v>40633</v>
      </c>
      <c r="B141" s="71">
        <v>4.5441478439425058</v>
      </c>
      <c r="C141" s="71">
        <v>0.69323388184685431</v>
      </c>
      <c r="D141" s="71">
        <v>4.2630673913607495</v>
      </c>
      <c r="E141" s="71">
        <v>0.69898123771863041</v>
      </c>
      <c r="F141" s="70"/>
      <c r="G141" s="70"/>
      <c r="H141" s="70"/>
      <c r="I141" s="70"/>
    </row>
    <row r="142" spans="1:9" x14ac:dyDescent="0.25">
      <c r="A142" s="57">
        <v>40663</v>
      </c>
      <c r="B142" s="71">
        <v>4.0833542010984791</v>
      </c>
      <c r="C142" s="71">
        <v>0.69585900068446271</v>
      </c>
      <c r="D142" s="71">
        <v>4.2593940323385668</v>
      </c>
      <c r="E142" s="71">
        <v>0.6965256828816706</v>
      </c>
      <c r="F142" s="70"/>
      <c r="G142" s="70"/>
      <c r="H142" s="70"/>
      <c r="I142" s="70"/>
    </row>
    <row r="143" spans="1:9" x14ac:dyDescent="0.25">
      <c r="A143" s="57">
        <v>40694</v>
      </c>
      <c r="B143" s="71">
        <v>4.5778243934626426</v>
      </c>
      <c r="C143" s="71">
        <v>0.70085005049620441</v>
      </c>
      <c r="D143" s="71">
        <v>4.2807196341634892</v>
      </c>
      <c r="E143" s="71">
        <v>0.69305739088746066</v>
      </c>
      <c r="F143" s="70"/>
      <c r="G143" s="70"/>
      <c r="H143" s="70"/>
      <c r="I143" s="70"/>
    </row>
    <row r="144" spans="1:9" x14ac:dyDescent="0.25">
      <c r="A144" s="57">
        <v>40724</v>
      </c>
      <c r="B144" s="71">
        <v>4.3812007574054368</v>
      </c>
      <c r="C144" s="71">
        <v>0.72958478552190931</v>
      </c>
      <c r="D144" s="71">
        <v>4.252977493093435</v>
      </c>
      <c r="E144" s="71">
        <v>0.69496882674730287</v>
      </c>
      <c r="F144" s="70"/>
      <c r="G144" s="70"/>
      <c r="H144" s="70"/>
      <c r="I144" s="70"/>
    </row>
    <row r="145" spans="1:9" x14ac:dyDescent="0.25">
      <c r="A145" s="57">
        <v>40755</v>
      </c>
      <c r="B145" s="71">
        <v>4.3731036807747703</v>
      </c>
      <c r="C145" s="71">
        <v>0.6985980363866503</v>
      </c>
      <c r="D145" s="71">
        <v>4.239348536918091</v>
      </c>
      <c r="E145" s="71">
        <v>0.69325043795372332</v>
      </c>
      <c r="F145" s="70"/>
      <c r="G145" s="70"/>
      <c r="H145" s="70"/>
      <c r="I145" s="70"/>
    </row>
    <row r="146" spans="1:9" x14ac:dyDescent="0.25">
      <c r="A146" s="57">
        <v>40786</v>
      </c>
      <c r="B146" s="71">
        <v>4.2300128545433298</v>
      </c>
      <c r="C146" s="71">
        <v>0.69447172375482336</v>
      </c>
      <c r="D146" s="71">
        <v>4.2534605513952028</v>
      </c>
      <c r="E146" s="71">
        <v>0.69287952565008126</v>
      </c>
      <c r="F146" s="70"/>
      <c r="G146" s="70"/>
      <c r="H146" s="70"/>
      <c r="I146" s="70"/>
    </row>
    <row r="147" spans="1:9" x14ac:dyDescent="0.25">
      <c r="A147" s="57">
        <v>40816</v>
      </c>
      <c r="B147" s="71">
        <v>4.4522852377784847</v>
      </c>
      <c r="C147" s="71">
        <v>0.75102842248632817</v>
      </c>
      <c r="D147" s="71">
        <v>4.2691208396826141</v>
      </c>
      <c r="E147" s="71">
        <v>0.69913626103070448</v>
      </c>
      <c r="F147" s="70"/>
      <c r="G147" s="70"/>
      <c r="H147" s="70"/>
      <c r="I147" s="70"/>
    </row>
    <row r="148" spans="1:9" x14ac:dyDescent="0.25">
      <c r="A148" s="57">
        <v>40847</v>
      </c>
      <c r="B148" s="71">
        <v>4.5115421336925676</v>
      </c>
      <c r="C148" s="71">
        <v>0.67116010970112838</v>
      </c>
      <c r="D148" s="71">
        <v>4.3125839909897836</v>
      </c>
      <c r="E148" s="71">
        <v>0.69550700811131227</v>
      </c>
      <c r="F148" s="70"/>
      <c r="G148" s="70"/>
      <c r="H148" s="70"/>
      <c r="I148" s="70"/>
    </row>
    <row r="149" spans="1:9" x14ac:dyDescent="0.25">
      <c r="A149" s="57">
        <v>40877</v>
      </c>
      <c r="B149" s="71">
        <v>4.1826056709417534</v>
      </c>
      <c r="C149" s="71">
        <v>0.70316654058143302</v>
      </c>
      <c r="D149" s="71">
        <v>4.3085229302885466</v>
      </c>
      <c r="E149" s="71">
        <v>0.69809585242294026</v>
      </c>
      <c r="F149" s="70"/>
      <c r="G149" s="70"/>
      <c r="H149" s="70"/>
      <c r="I149" s="70"/>
    </row>
    <row r="150" spans="1:9" x14ac:dyDescent="0.25">
      <c r="A150" s="57">
        <v>40908</v>
      </c>
      <c r="B150" s="71">
        <v>4.3823670758879807</v>
      </c>
      <c r="C150" s="71">
        <v>0.69877184146294213</v>
      </c>
      <c r="D150" s="71">
        <v>4.3247338903733903</v>
      </c>
      <c r="E150" s="71">
        <v>0.69785148991453261</v>
      </c>
      <c r="F150" s="70"/>
      <c r="G150" s="70"/>
      <c r="H150" s="70"/>
      <c r="I150" s="70"/>
    </row>
    <row r="151" spans="1:9" x14ac:dyDescent="0.25">
      <c r="A151" s="57">
        <v>40939</v>
      </c>
      <c r="B151" s="71">
        <v>3.4360027378507869</v>
      </c>
      <c r="C151" s="71">
        <v>0.65409884878788238</v>
      </c>
      <c r="D151" s="71">
        <v>4.3025019435445513</v>
      </c>
      <c r="E151" s="71">
        <v>0.7008893657815598</v>
      </c>
      <c r="F151" s="70"/>
      <c r="G151" s="70"/>
      <c r="H151" s="70"/>
      <c r="I151" s="70"/>
    </row>
    <row r="152" spans="1:9" x14ac:dyDescent="0.25">
      <c r="A152" s="57">
        <v>40968</v>
      </c>
      <c r="B152" s="71">
        <v>4.0807473175810509</v>
      </c>
      <c r="C152" s="71">
        <v>0.74914113725907538</v>
      </c>
      <c r="D152" s="71">
        <v>4.2695994920799762</v>
      </c>
      <c r="E152" s="71">
        <v>0.70333036491414214</v>
      </c>
      <c r="F152" s="70"/>
      <c r="G152" s="70"/>
      <c r="H152" s="70"/>
      <c r="I152" s="70"/>
    </row>
    <row r="153" spans="1:9" x14ac:dyDescent="0.25">
      <c r="A153" s="57">
        <v>40999</v>
      </c>
      <c r="B153" s="71">
        <v>4.1567302239170818</v>
      </c>
      <c r="C153" s="71">
        <v>0.72393260028079309</v>
      </c>
      <c r="D153" s="71">
        <v>4.2373146904111918</v>
      </c>
      <c r="E153" s="71">
        <v>0.70588859145030369</v>
      </c>
      <c r="F153" s="70"/>
      <c r="G153" s="70"/>
      <c r="H153" s="70"/>
      <c r="I153" s="70"/>
    </row>
    <row r="154" spans="1:9" x14ac:dyDescent="0.25">
      <c r="A154" s="57">
        <v>41029</v>
      </c>
      <c r="B154" s="71">
        <v>4.2133613485506904</v>
      </c>
      <c r="C154" s="71">
        <v>0.73165609506922802</v>
      </c>
      <c r="D154" s="71">
        <v>4.2481486193655469</v>
      </c>
      <c r="E154" s="71">
        <v>0.70887168264903389</v>
      </c>
      <c r="F154" s="70"/>
      <c r="G154" s="70"/>
      <c r="H154" s="70"/>
      <c r="I154" s="70"/>
    </row>
    <row r="155" spans="1:9" x14ac:dyDescent="0.25">
      <c r="A155" s="57">
        <v>41060</v>
      </c>
      <c r="B155" s="71">
        <v>4.1656973527278094</v>
      </c>
      <c r="C155" s="71">
        <v>0.76315606741461584</v>
      </c>
      <c r="D155" s="71">
        <v>4.2138046993043092</v>
      </c>
      <c r="E155" s="71">
        <v>0.71406385072556822</v>
      </c>
      <c r="F155" s="70"/>
      <c r="G155" s="70"/>
      <c r="H155" s="70"/>
      <c r="I155" s="70"/>
    </row>
    <row r="156" spans="1:9" x14ac:dyDescent="0.25">
      <c r="A156" s="57">
        <v>41090</v>
      </c>
      <c r="B156" s="71">
        <v>4.1513664212617485</v>
      </c>
      <c r="C156" s="71">
        <v>0.77773325987880004</v>
      </c>
      <c r="D156" s="71">
        <v>4.1946518379590048</v>
      </c>
      <c r="E156" s="71">
        <v>0.71807622358864265</v>
      </c>
      <c r="F156" s="70"/>
      <c r="G156" s="70"/>
      <c r="H156" s="70"/>
      <c r="I156" s="70"/>
    </row>
    <row r="157" spans="1:9" x14ac:dyDescent="0.25">
      <c r="A157" s="57">
        <v>41121</v>
      </c>
      <c r="B157" s="71">
        <v>4.1486033463730978</v>
      </c>
      <c r="C157" s="71">
        <v>0.75397474986797375</v>
      </c>
      <c r="D157" s="71">
        <v>4.1759434767588646</v>
      </c>
      <c r="E157" s="71">
        <v>0.72269094971208625</v>
      </c>
      <c r="F157" s="70"/>
      <c r="G157" s="70"/>
      <c r="H157" s="70"/>
      <c r="I157" s="70"/>
    </row>
    <row r="158" spans="1:9" x14ac:dyDescent="0.25">
      <c r="A158" s="57">
        <v>41152</v>
      </c>
      <c r="B158" s="71">
        <v>4.357830730783312</v>
      </c>
      <c r="C158" s="71">
        <v>0.72866231742399556</v>
      </c>
      <c r="D158" s="71">
        <v>4.1865949664455302</v>
      </c>
      <c r="E158" s="71">
        <v>0.72554016585118342</v>
      </c>
      <c r="F158" s="70"/>
      <c r="G158" s="70"/>
      <c r="H158" s="70"/>
      <c r="I158" s="70"/>
    </row>
    <row r="159" spans="1:9" x14ac:dyDescent="0.25">
      <c r="A159" s="57">
        <v>41182</v>
      </c>
      <c r="B159" s="71">
        <v>3.7147481579900954</v>
      </c>
      <c r="C159" s="71">
        <v>0.71887806369871998</v>
      </c>
      <c r="D159" s="71">
        <v>4.1251335431298344</v>
      </c>
      <c r="E159" s="71">
        <v>0.72286096928554977</v>
      </c>
      <c r="F159" s="70"/>
      <c r="G159" s="70"/>
      <c r="H159" s="70"/>
      <c r="I159" s="70"/>
    </row>
    <row r="160" spans="1:9" x14ac:dyDescent="0.25">
      <c r="A160" s="57">
        <v>41213</v>
      </c>
      <c r="B160" s="71">
        <v>4.5411954600713065</v>
      </c>
      <c r="C160" s="71">
        <v>0.70500260819485794</v>
      </c>
      <c r="D160" s="71">
        <v>4.1276046536613933</v>
      </c>
      <c r="E160" s="71">
        <v>0.72568117749336025</v>
      </c>
      <c r="F160" s="70"/>
      <c r="G160" s="70"/>
      <c r="H160" s="70"/>
      <c r="I160" s="70"/>
    </row>
    <row r="161" spans="1:9" x14ac:dyDescent="0.25">
      <c r="A161" s="57">
        <v>41243</v>
      </c>
      <c r="B161" s="71">
        <v>4.507083615339611</v>
      </c>
      <c r="C161" s="71">
        <v>0.73796371659112792</v>
      </c>
      <c r="D161" s="71">
        <v>4.1546444823612205</v>
      </c>
      <c r="E161" s="71">
        <v>0.72858094216083436</v>
      </c>
      <c r="F161" s="70"/>
      <c r="G161" s="70"/>
      <c r="H161" s="70"/>
      <c r="I161" s="70"/>
    </row>
    <row r="162" spans="1:9" x14ac:dyDescent="0.25">
      <c r="A162" s="57">
        <v>41274</v>
      </c>
      <c r="B162" s="71">
        <v>4.7105497656038118</v>
      </c>
      <c r="C162" s="71">
        <v>0.72695414099931555</v>
      </c>
      <c r="D162" s="71">
        <v>4.1819930398375407</v>
      </c>
      <c r="E162" s="71">
        <v>0.73092946712219842</v>
      </c>
      <c r="F162" s="70"/>
      <c r="G162" s="70"/>
      <c r="H162" s="70"/>
      <c r="I162" s="70"/>
    </row>
    <row r="163" spans="1:9" x14ac:dyDescent="0.25">
      <c r="A163" s="57">
        <v>41305</v>
      </c>
      <c r="B163" s="71">
        <v>4.1385537072499208</v>
      </c>
      <c r="C163" s="71">
        <v>0.69116430169481136</v>
      </c>
      <c r="D163" s="71">
        <v>4.2405389539541334</v>
      </c>
      <c r="E163" s="71">
        <v>0.73401825486444261</v>
      </c>
      <c r="F163" s="70"/>
      <c r="G163" s="70"/>
      <c r="H163" s="70"/>
      <c r="I163" s="70"/>
    </row>
    <row r="164" spans="1:9" x14ac:dyDescent="0.25">
      <c r="A164" s="57">
        <v>41333</v>
      </c>
      <c r="B164" s="71">
        <v>4.5134930412959164</v>
      </c>
      <c r="C164" s="71">
        <v>0.74796335940116787</v>
      </c>
      <c r="D164" s="71">
        <v>4.276601097597033</v>
      </c>
      <c r="E164" s="71">
        <v>0.73392010670961716</v>
      </c>
      <c r="F164" s="70"/>
      <c r="G164" s="70"/>
      <c r="H164" s="70"/>
      <c r="I164" s="70"/>
    </row>
    <row r="165" spans="1:9" x14ac:dyDescent="0.25">
      <c r="A165" s="57">
        <v>41364</v>
      </c>
      <c r="B165" s="71">
        <v>4.0630823171157573</v>
      </c>
      <c r="C165" s="71">
        <v>0.69417691212816357</v>
      </c>
      <c r="D165" s="71">
        <v>4.2687971053635936</v>
      </c>
      <c r="E165" s="71">
        <v>0.73144046603023105</v>
      </c>
      <c r="F165" s="70"/>
      <c r="G165" s="70"/>
      <c r="H165" s="70"/>
      <c r="I165" s="70"/>
    </row>
    <row r="166" spans="1:9" x14ac:dyDescent="0.25">
      <c r="A166" s="57">
        <v>41394</v>
      </c>
      <c r="B166" s="71">
        <v>4.4594409604676546</v>
      </c>
      <c r="C166" s="71">
        <v>0.75498595671363511</v>
      </c>
      <c r="D166" s="71">
        <v>4.2893037396900029</v>
      </c>
      <c r="E166" s="71">
        <v>0.73338462116726555</v>
      </c>
      <c r="F166" s="70"/>
      <c r="G166" s="70"/>
      <c r="H166" s="70"/>
      <c r="I166" s="70"/>
    </row>
    <row r="167" spans="1:9" x14ac:dyDescent="0.25">
      <c r="A167" s="57">
        <v>41425</v>
      </c>
      <c r="B167" s="71">
        <v>4.1105314760345557</v>
      </c>
      <c r="C167" s="71">
        <v>0.760499830737564</v>
      </c>
      <c r="D167" s="71">
        <v>4.2847065832989033</v>
      </c>
      <c r="E167" s="71">
        <v>0.73316326811084431</v>
      </c>
      <c r="F167" s="70"/>
      <c r="G167" s="70"/>
      <c r="H167" s="70"/>
      <c r="I167" s="70"/>
    </row>
    <row r="168" spans="1:9" x14ac:dyDescent="0.25">
      <c r="A168" s="57">
        <v>41455</v>
      </c>
      <c r="B168" s="71">
        <v>4.0649852130228714</v>
      </c>
      <c r="C168" s="71">
        <v>0.72505513727279636</v>
      </c>
      <c r="D168" s="71">
        <v>4.2775081492789964</v>
      </c>
      <c r="E168" s="71">
        <v>0.72877342456034333</v>
      </c>
      <c r="F168" s="70"/>
      <c r="G168" s="70"/>
      <c r="H168" s="70"/>
      <c r="I168" s="70"/>
    </row>
    <row r="169" spans="1:9" x14ac:dyDescent="0.25">
      <c r="A169" s="57">
        <v>41486</v>
      </c>
      <c r="B169" s="71">
        <v>4.5456220712894222</v>
      </c>
      <c r="C169" s="71">
        <v>0.6977491539077858</v>
      </c>
      <c r="D169" s="71">
        <v>4.3105930430220285</v>
      </c>
      <c r="E169" s="71">
        <v>0.72408795823032668</v>
      </c>
      <c r="F169" s="70"/>
      <c r="G169" s="70"/>
      <c r="H169" s="70"/>
      <c r="I169" s="70"/>
    </row>
    <row r="170" spans="1:9" x14ac:dyDescent="0.25">
      <c r="A170" s="57">
        <v>41517</v>
      </c>
      <c r="B170" s="71">
        <v>4.7010368002057978</v>
      </c>
      <c r="C170" s="71">
        <v>0.74270485108803097</v>
      </c>
      <c r="D170" s="71">
        <v>4.3391935488072306</v>
      </c>
      <c r="E170" s="71">
        <v>0.72525816936899667</v>
      </c>
      <c r="F170" s="70"/>
      <c r="G170" s="70"/>
      <c r="H170" s="70"/>
      <c r="I170" s="70"/>
    </row>
    <row r="171" spans="1:9" x14ac:dyDescent="0.25">
      <c r="A171" s="57">
        <v>41547</v>
      </c>
      <c r="B171" s="71">
        <v>3.8193962566971136</v>
      </c>
      <c r="C171" s="71">
        <v>0.74255479056783558</v>
      </c>
      <c r="D171" s="71">
        <v>4.3479142236994806</v>
      </c>
      <c r="E171" s="71">
        <v>0.72723122994142264</v>
      </c>
      <c r="F171" s="70"/>
      <c r="G171" s="70"/>
      <c r="H171" s="70"/>
      <c r="I171" s="70"/>
    </row>
    <row r="172" spans="1:9" x14ac:dyDescent="0.25">
      <c r="A172" s="57">
        <v>41578</v>
      </c>
      <c r="B172" s="71">
        <v>4.3409690925091331</v>
      </c>
      <c r="C172" s="71">
        <v>0.69144764639939882</v>
      </c>
      <c r="D172" s="71">
        <v>4.3312286930692965</v>
      </c>
      <c r="E172" s="71">
        <v>0.7261016497918007</v>
      </c>
      <c r="F172" s="70"/>
      <c r="G172" s="70"/>
      <c r="H172" s="70"/>
      <c r="I172" s="70"/>
    </row>
    <row r="173" spans="1:9" x14ac:dyDescent="0.25">
      <c r="A173" s="57">
        <v>41608</v>
      </c>
      <c r="B173" s="71">
        <v>4.3787748603162129</v>
      </c>
      <c r="C173" s="71">
        <v>0.77228605568841535</v>
      </c>
      <c r="D173" s="71">
        <v>4.320536296817342</v>
      </c>
      <c r="E173" s="71">
        <v>0.72896184471657455</v>
      </c>
      <c r="F173" s="70"/>
      <c r="G173" s="70"/>
      <c r="H173" s="70"/>
      <c r="I173" s="70"/>
    </row>
    <row r="174" spans="1:9" x14ac:dyDescent="0.25">
      <c r="A174" s="57">
        <v>41639</v>
      </c>
      <c r="B174" s="71">
        <v>4.4304774375303788</v>
      </c>
      <c r="C174" s="71">
        <v>0.72981507100008058</v>
      </c>
      <c r="D174" s="71">
        <v>4.2971969361445588</v>
      </c>
      <c r="E174" s="71">
        <v>0.72920025554997159</v>
      </c>
      <c r="F174" s="70"/>
      <c r="G174" s="70"/>
      <c r="H174" s="70"/>
      <c r="I174" s="70"/>
    </row>
    <row r="175" spans="1:9" x14ac:dyDescent="0.25">
      <c r="A175" s="57">
        <v>41670</v>
      </c>
      <c r="B175" s="71">
        <v>3.6682333257281918</v>
      </c>
      <c r="C175" s="71">
        <v>0.69064658909422771</v>
      </c>
      <c r="D175" s="71">
        <v>4.2580035710177526</v>
      </c>
      <c r="E175" s="71">
        <v>0.72915711283325635</v>
      </c>
      <c r="F175" s="70"/>
      <c r="G175" s="70"/>
      <c r="H175" s="70"/>
      <c r="I175" s="70"/>
    </row>
    <row r="176" spans="1:9" x14ac:dyDescent="0.25">
      <c r="A176" s="57">
        <v>41698</v>
      </c>
      <c r="B176" s="71">
        <v>4.2291512087381156</v>
      </c>
      <c r="C176" s="71">
        <v>0.69405428047186957</v>
      </c>
      <c r="D176" s="71">
        <v>4.2343084183046074</v>
      </c>
      <c r="E176" s="71">
        <v>0.72466468958914854</v>
      </c>
      <c r="F176" s="70"/>
      <c r="G176" s="70"/>
      <c r="H176" s="70"/>
      <c r="I176" s="70"/>
    </row>
    <row r="177" spans="1:9" x14ac:dyDescent="0.25">
      <c r="A177" s="57">
        <v>41729</v>
      </c>
      <c r="B177" s="71">
        <v>4.2085844869841686</v>
      </c>
      <c r="C177" s="71">
        <v>0.73857015590876463</v>
      </c>
      <c r="D177" s="71">
        <v>4.246433599126969</v>
      </c>
      <c r="E177" s="71">
        <v>0.72836412657086547</v>
      </c>
      <c r="F177" s="70"/>
      <c r="G177" s="70"/>
      <c r="H177" s="70"/>
      <c r="I177" s="70"/>
    </row>
    <row r="178" spans="1:9" x14ac:dyDescent="0.25">
      <c r="A178" s="57">
        <v>41759</v>
      </c>
      <c r="B178" s="71">
        <v>4.1824036983427026</v>
      </c>
      <c r="C178" s="71">
        <v>0.74851686391054217</v>
      </c>
      <c r="D178" s="71">
        <v>4.2233471606165551</v>
      </c>
      <c r="E178" s="71">
        <v>0.7278250355039404</v>
      </c>
      <c r="F178" s="70"/>
      <c r="G178" s="70"/>
      <c r="H178" s="70"/>
      <c r="I178" s="70"/>
    </row>
    <row r="179" spans="1:9" x14ac:dyDescent="0.25">
      <c r="A179" s="57">
        <v>41790</v>
      </c>
      <c r="B179" s="71">
        <v>4.0272195358901328</v>
      </c>
      <c r="C179" s="71">
        <v>0.75147755899585611</v>
      </c>
      <c r="D179" s="71">
        <v>4.2164044989378526</v>
      </c>
      <c r="E179" s="71">
        <v>0.72707317952546424</v>
      </c>
      <c r="F179" s="70"/>
      <c r="G179" s="70"/>
      <c r="H179" s="70"/>
      <c r="I179" s="70"/>
    </row>
    <row r="180" spans="1:9" x14ac:dyDescent="0.25">
      <c r="A180" s="57">
        <v>41820</v>
      </c>
      <c r="B180" s="71">
        <v>4.3876577686516081</v>
      </c>
      <c r="C180" s="71">
        <v>0.74133503575563264</v>
      </c>
      <c r="D180" s="71">
        <v>4.2432938785735814</v>
      </c>
      <c r="E180" s="71">
        <v>0.72842983773236847</v>
      </c>
      <c r="F180" s="70"/>
      <c r="G180" s="70"/>
      <c r="H180" s="70"/>
      <c r="I180" s="70"/>
    </row>
    <row r="181" spans="1:9" x14ac:dyDescent="0.25">
      <c r="A181" s="57">
        <v>41851</v>
      </c>
      <c r="B181" s="71">
        <v>4.5768991603029532</v>
      </c>
      <c r="C181" s="71">
        <v>0.78080219028062969</v>
      </c>
      <c r="D181" s="71">
        <v>4.2459003026580335</v>
      </c>
      <c r="E181" s="71">
        <v>0.73535092409677338</v>
      </c>
      <c r="F181" s="70"/>
      <c r="G181" s="70"/>
      <c r="H181" s="70"/>
      <c r="I181" s="70"/>
    </row>
    <row r="182" spans="1:9" x14ac:dyDescent="0.25">
      <c r="A182" s="57">
        <v>41882</v>
      </c>
      <c r="B182" s="71">
        <v>4.7879501176941952</v>
      </c>
      <c r="C182" s="71">
        <v>0.7650116415935666</v>
      </c>
      <c r="D182" s="71">
        <v>4.2531430791154037</v>
      </c>
      <c r="E182" s="71">
        <v>0.73720982330556717</v>
      </c>
      <c r="F182" s="70"/>
      <c r="G182" s="70"/>
      <c r="H182" s="70"/>
      <c r="I182" s="70"/>
    </row>
    <row r="183" spans="1:9" x14ac:dyDescent="0.25">
      <c r="A183" s="57">
        <v>41912</v>
      </c>
      <c r="B183" s="71">
        <v>4.5963639091258575</v>
      </c>
      <c r="C183" s="71">
        <v>0.71372242728108737</v>
      </c>
      <c r="D183" s="71">
        <v>4.3178903834844675</v>
      </c>
      <c r="E183" s="71">
        <v>0.73480712636500434</v>
      </c>
      <c r="F183" s="70"/>
      <c r="G183" s="70"/>
      <c r="H183" s="70"/>
      <c r="I183" s="70"/>
    </row>
    <row r="184" spans="1:9" x14ac:dyDescent="0.25">
      <c r="A184" s="57">
        <v>41943</v>
      </c>
      <c r="B184" s="71">
        <v>4.2475017111567421</v>
      </c>
      <c r="C184" s="71">
        <v>0.78282454939539126</v>
      </c>
      <c r="D184" s="71">
        <v>4.3101014350384332</v>
      </c>
      <c r="E184" s="71">
        <v>0.74242186828133805</v>
      </c>
      <c r="F184" s="70"/>
      <c r="G184" s="70"/>
      <c r="H184" s="70"/>
      <c r="I184" s="70"/>
    </row>
    <row r="185" spans="1:9" x14ac:dyDescent="0.25">
      <c r="A185" s="57">
        <v>41973</v>
      </c>
      <c r="B185" s="71">
        <v>4.3455914379939014</v>
      </c>
      <c r="C185" s="71">
        <v>0.73412890774641115</v>
      </c>
      <c r="D185" s="71">
        <v>4.3073361498449101</v>
      </c>
      <c r="E185" s="71">
        <v>0.73924210595283901</v>
      </c>
      <c r="F185" s="70"/>
      <c r="G185" s="70"/>
      <c r="H185" s="70"/>
      <c r="I185" s="70"/>
    </row>
    <row r="186" spans="1:9" x14ac:dyDescent="0.25">
      <c r="A186" s="57">
        <v>42004</v>
      </c>
      <c r="B186" s="71">
        <v>4.6687740912857096</v>
      </c>
      <c r="C186" s="71">
        <v>0.74797461265633747</v>
      </c>
      <c r="D186" s="71">
        <v>4.3271942043245231</v>
      </c>
      <c r="E186" s="71">
        <v>0.74075540109086191</v>
      </c>
      <c r="F186" s="70"/>
      <c r="G186" s="70"/>
      <c r="H186" s="70"/>
      <c r="I186" s="70"/>
    </row>
    <row r="187" spans="1:9" x14ac:dyDescent="0.25">
      <c r="A187" s="57">
        <v>42035</v>
      </c>
      <c r="B187" s="71">
        <v>4.295812332773318</v>
      </c>
      <c r="C187" s="71">
        <v>0.64580703581116583</v>
      </c>
      <c r="D187" s="71">
        <v>4.3794924549116088</v>
      </c>
      <c r="E187" s="71">
        <v>0.73701877165060736</v>
      </c>
      <c r="F187" s="70"/>
      <c r="G187" s="70"/>
      <c r="H187" s="70"/>
      <c r="I187" s="70"/>
    </row>
    <row r="188" spans="1:9" x14ac:dyDescent="0.25">
      <c r="A188" s="57">
        <v>42063</v>
      </c>
      <c r="B188" s="71">
        <v>5.0280514669933689</v>
      </c>
      <c r="C188" s="71">
        <v>0.78022102164364082</v>
      </c>
      <c r="D188" s="71">
        <v>4.4460674764328774</v>
      </c>
      <c r="E188" s="71">
        <v>0.74419933341492239</v>
      </c>
      <c r="F188" s="70"/>
      <c r="G188" s="70"/>
      <c r="H188" s="70"/>
      <c r="I188" s="70"/>
    </row>
    <row r="189" spans="1:9" x14ac:dyDescent="0.25">
      <c r="A189" s="57">
        <v>42094</v>
      </c>
      <c r="B189" s="71">
        <v>4.4464328614620303</v>
      </c>
      <c r="C189" s="71">
        <v>0.75566392881587963</v>
      </c>
      <c r="D189" s="71">
        <v>4.4658881743060403</v>
      </c>
      <c r="E189" s="71">
        <v>0.74562381449051662</v>
      </c>
      <c r="F189" s="70"/>
      <c r="G189" s="70"/>
      <c r="H189" s="70"/>
      <c r="I189" s="70"/>
    </row>
    <row r="190" spans="1:9" x14ac:dyDescent="0.25">
      <c r="A190" s="57">
        <v>42124</v>
      </c>
      <c r="B190" s="71">
        <v>3.935515317445502</v>
      </c>
      <c r="C190" s="71">
        <v>0.74780850331981763</v>
      </c>
      <c r="D190" s="71">
        <v>4.4453141425646079</v>
      </c>
      <c r="E190" s="71">
        <v>0.74556478444128993</v>
      </c>
      <c r="F190" s="70"/>
      <c r="G190" s="70"/>
      <c r="H190" s="70"/>
      <c r="I190" s="70"/>
    </row>
    <row r="191" spans="1:9" x14ac:dyDescent="0.25">
      <c r="A191" s="57">
        <v>42155</v>
      </c>
      <c r="B191" s="71">
        <v>4.2293442847364817</v>
      </c>
      <c r="C191" s="71">
        <v>0.72623154179377591</v>
      </c>
      <c r="D191" s="71">
        <v>4.4621578716351378</v>
      </c>
      <c r="E191" s="71">
        <v>0.74346094967444998</v>
      </c>
      <c r="F191" s="70"/>
      <c r="G191" s="70"/>
      <c r="H191" s="70"/>
      <c r="I191" s="70"/>
    </row>
    <row r="192" spans="1:9" x14ac:dyDescent="0.25">
      <c r="A192" s="57">
        <v>42185</v>
      </c>
      <c r="B192" s="71">
        <v>4.1946563019458294</v>
      </c>
      <c r="C192" s="71">
        <v>0.85485729093608021</v>
      </c>
      <c r="D192" s="71">
        <v>4.4460744160763284</v>
      </c>
      <c r="E192" s="71">
        <v>0.75292113760615342</v>
      </c>
      <c r="F192" s="70"/>
      <c r="G192" s="70"/>
      <c r="H192" s="70"/>
      <c r="I192" s="70"/>
    </row>
    <row r="193" spans="1:9" x14ac:dyDescent="0.25">
      <c r="A193" s="57">
        <v>42216</v>
      </c>
      <c r="B193" s="71">
        <v>4.7468367499110968</v>
      </c>
      <c r="C193" s="71">
        <v>0.79726830168654683</v>
      </c>
      <c r="D193" s="71">
        <v>4.4602358818770069</v>
      </c>
      <c r="E193" s="71">
        <v>0.75429331355664664</v>
      </c>
      <c r="F193" s="70"/>
      <c r="G193" s="70"/>
      <c r="H193" s="70"/>
      <c r="I193" s="70"/>
    </row>
    <row r="194" spans="1:9" x14ac:dyDescent="0.25">
      <c r="A194" s="57">
        <v>42247</v>
      </c>
      <c r="B194" s="71">
        <v>4.3886398472973367</v>
      </c>
      <c r="C194" s="71">
        <v>0.81713572492652098</v>
      </c>
      <c r="D194" s="71">
        <v>4.4269600260106001</v>
      </c>
      <c r="E194" s="71">
        <v>0.75863698716772632</v>
      </c>
      <c r="F194" s="70"/>
      <c r="G194" s="70"/>
      <c r="H194" s="70"/>
      <c r="I194" s="70"/>
    </row>
    <row r="195" spans="1:9" x14ac:dyDescent="0.25">
      <c r="A195" s="57">
        <v>42277</v>
      </c>
      <c r="B195" s="71">
        <v>4.9021914407359715</v>
      </c>
      <c r="C195" s="71">
        <v>0.79308126579281879</v>
      </c>
      <c r="D195" s="71">
        <v>4.4524456536447685</v>
      </c>
      <c r="E195" s="71">
        <v>0.76525022371036988</v>
      </c>
      <c r="F195" s="70"/>
      <c r="G195" s="70"/>
      <c r="H195" s="70"/>
      <c r="I195" s="70"/>
    </row>
    <row r="196" spans="1:9" x14ac:dyDescent="0.25">
      <c r="A196" s="57">
        <v>42308</v>
      </c>
      <c r="B196" s="71">
        <v>4.3166304003595988</v>
      </c>
      <c r="C196" s="71">
        <v>0.75531261949979589</v>
      </c>
      <c r="D196" s="71">
        <v>4.4582063777450101</v>
      </c>
      <c r="E196" s="71">
        <v>0.7629575628857358</v>
      </c>
      <c r="F196" s="70"/>
      <c r="G196" s="70"/>
      <c r="H196" s="70"/>
      <c r="I196" s="70"/>
    </row>
    <row r="197" spans="1:9" x14ac:dyDescent="0.25">
      <c r="A197" s="57">
        <v>42338</v>
      </c>
      <c r="B197" s="71">
        <v>4.3251724319486122</v>
      </c>
      <c r="C197" s="71">
        <v>0.80428121308738876</v>
      </c>
      <c r="D197" s="71">
        <v>4.4565047939079063</v>
      </c>
      <c r="E197" s="71">
        <v>0.76880358833081652</v>
      </c>
      <c r="F197" s="70"/>
      <c r="G197" s="70"/>
      <c r="H197" s="70"/>
      <c r="I197" s="70"/>
    </row>
    <row r="198" spans="1:9" x14ac:dyDescent="0.25">
      <c r="A198" s="57">
        <v>42369</v>
      </c>
      <c r="B198" s="71">
        <v>4.2060360256949858</v>
      </c>
      <c r="C198" s="71">
        <v>0.81185071541163656</v>
      </c>
      <c r="D198" s="71">
        <v>4.4179432884420082</v>
      </c>
      <c r="E198" s="71">
        <v>0.77412659689375596</v>
      </c>
      <c r="F198" s="70"/>
      <c r="G198" s="70"/>
      <c r="H198" s="70"/>
      <c r="I198" s="70"/>
    </row>
    <row r="199" spans="1:9" x14ac:dyDescent="0.25">
      <c r="A199" s="57">
        <v>42400</v>
      </c>
      <c r="B199" s="71">
        <v>4.2305198314060304</v>
      </c>
      <c r="C199" s="71">
        <v>0.77057477397644236</v>
      </c>
      <c r="D199" s="71">
        <v>4.4125022466614041</v>
      </c>
      <c r="E199" s="71">
        <v>0.78452390840752884</v>
      </c>
      <c r="F199" s="70"/>
      <c r="G199" s="70"/>
      <c r="H199" s="70"/>
      <c r="I199" s="70"/>
    </row>
    <row r="200" spans="1:9" x14ac:dyDescent="0.25">
      <c r="A200" s="57">
        <v>42429</v>
      </c>
      <c r="B200" s="71">
        <v>4.2049792932749819</v>
      </c>
      <c r="C200" s="71">
        <v>0.79585088592053188</v>
      </c>
      <c r="D200" s="71">
        <v>4.3439128988515376</v>
      </c>
      <c r="E200" s="71">
        <v>0.78582639709726954</v>
      </c>
      <c r="F200" s="70"/>
      <c r="G200" s="70"/>
      <c r="H200" s="70"/>
      <c r="I200" s="70"/>
    </row>
    <row r="201" spans="1:9" x14ac:dyDescent="0.25">
      <c r="A201" s="57">
        <v>42460</v>
      </c>
      <c r="B201" s="71">
        <v>3.989083697502589</v>
      </c>
      <c r="C201" s="71">
        <v>0.80855364476386049</v>
      </c>
      <c r="D201" s="71">
        <v>4.3058004685215776</v>
      </c>
      <c r="E201" s="71">
        <v>0.79023387342626705</v>
      </c>
      <c r="F201" s="70"/>
      <c r="G201" s="70"/>
      <c r="H201" s="70"/>
      <c r="I201" s="70"/>
    </row>
    <row r="202" spans="1:9" x14ac:dyDescent="0.25">
      <c r="A202" s="57">
        <v>42490</v>
      </c>
      <c r="B202" s="71">
        <v>4.3518957276657479</v>
      </c>
      <c r="C202" s="71">
        <v>0.77899341204654349</v>
      </c>
      <c r="D202" s="71">
        <v>4.3404988360399273</v>
      </c>
      <c r="E202" s="71">
        <v>0.79283261582015996</v>
      </c>
      <c r="F202" s="70"/>
      <c r="G202" s="70"/>
      <c r="H202" s="70"/>
      <c r="I202" s="70"/>
    </row>
    <row r="203" spans="1:9" x14ac:dyDescent="0.25">
      <c r="A203" s="57">
        <v>42521</v>
      </c>
      <c r="B203" s="71">
        <v>4.6157597535934283</v>
      </c>
      <c r="C203" s="71">
        <v>0.79987711296797037</v>
      </c>
      <c r="D203" s="71">
        <v>4.3727001251113409</v>
      </c>
      <c r="E203" s="71">
        <v>0.79896974675134425</v>
      </c>
      <c r="F203" s="70"/>
      <c r="G203" s="70"/>
      <c r="H203" s="70"/>
      <c r="I203" s="70"/>
    </row>
    <row r="204" spans="1:9" x14ac:dyDescent="0.25">
      <c r="A204" s="57">
        <v>42551</v>
      </c>
      <c r="B204" s="71">
        <v>4.3901194367155512</v>
      </c>
      <c r="C204" s="71">
        <v>0.76959820583395222</v>
      </c>
      <c r="D204" s="71">
        <v>4.3889887196754769</v>
      </c>
      <c r="E204" s="71">
        <v>0.79186482299283278</v>
      </c>
      <c r="F204" s="70"/>
      <c r="G204" s="70"/>
      <c r="H204" s="70"/>
      <c r="I204" s="70"/>
    </row>
    <row r="205" spans="1:9" x14ac:dyDescent="0.25">
      <c r="A205" s="57">
        <v>42582</v>
      </c>
      <c r="B205" s="71">
        <v>4.2919274634472178</v>
      </c>
      <c r="C205" s="71">
        <v>0.82806447488172341</v>
      </c>
      <c r="D205" s="71">
        <v>4.3510796124701585</v>
      </c>
      <c r="E205" s="71">
        <v>0.79443117075909697</v>
      </c>
      <c r="F205" s="70"/>
      <c r="G205" s="70"/>
      <c r="H205" s="70"/>
      <c r="I205" s="70"/>
    </row>
    <row r="206" spans="1:9" x14ac:dyDescent="0.25">
      <c r="A206" s="57">
        <v>42613</v>
      </c>
      <c r="B206" s="71">
        <v>4.218333680524557</v>
      </c>
      <c r="C206" s="71">
        <v>0.77151114153167533</v>
      </c>
      <c r="D206" s="71">
        <v>4.3368874319057609</v>
      </c>
      <c r="E206" s="71">
        <v>0.7906291221428603</v>
      </c>
      <c r="F206" s="70"/>
      <c r="G206" s="70"/>
      <c r="H206" s="70"/>
      <c r="I206" s="70"/>
    </row>
    <row r="207" spans="1:9" x14ac:dyDescent="0.25">
      <c r="A207" s="57">
        <v>42643</v>
      </c>
      <c r="B207" s="71">
        <v>3.892527206379679</v>
      </c>
      <c r="C207" s="71">
        <v>0.77701215954871405</v>
      </c>
      <c r="D207" s="71">
        <v>4.2527487457094066</v>
      </c>
      <c r="E207" s="71">
        <v>0.78929002995585285</v>
      </c>
      <c r="F207" s="70"/>
      <c r="G207" s="70"/>
      <c r="H207" s="70"/>
      <c r="I207" s="70"/>
    </row>
    <row r="208" spans="1:9" x14ac:dyDescent="0.25">
      <c r="A208" s="57">
        <v>42674</v>
      </c>
      <c r="B208" s="71">
        <v>4.1775496235455174</v>
      </c>
      <c r="C208" s="71">
        <v>0.80823110972115331</v>
      </c>
      <c r="D208" s="71">
        <v>4.2411586809748956</v>
      </c>
      <c r="E208" s="71">
        <v>0.79369990414096725</v>
      </c>
      <c r="F208" s="70"/>
      <c r="G208" s="70"/>
      <c r="H208" s="70"/>
      <c r="I208" s="70"/>
    </row>
    <row r="209" spans="1:9" x14ac:dyDescent="0.25">
      <c r="A209" s="57">
        <v>42704</v>
      </c>
      <c r="B209" s="71">
        <v>4.5507790363059621</v>
      </c>
      <c r="C209" s="71">
        <v>0.80466348854637693</v>
      </c>
      <c r="D209" s="71">
        <v>4.2599592313380015</v>
      </c>
      <c r="E209" s="71">
        <v>0.79373176042921523</v>
      </c>
      <c r="F209" s="70"/>
      <c r="G209" s="70"/>
      <c r="H209" s="70"/>
      <c r="I209" s="70"/>
    </row>
    <row r="210" spans="1:9" x14ac:dyDescent="0.25">
      <c r="A210" s="57">
        <v>42735</v>
      </c>
      <c r="B210" s="71">
        <v>4.4530202569608814</v>
      </c>
      <c r="C210" s="71">
        <v>0.8026740174718765</v>
      </c>
      <c r="D210" s="71">
        <v>4.2805412506101561</v>
      </c>
      <c r="E210" s="71">
        <v>0.79296703560090265</v>
      </c>
      <c r="F210" s="70"/>
      <c r="G210" s="70"/>
      <c r="H210" s="70"/>
      <c r="I210" s="70"/>
    </row>
    <row r="211" spans="1:9" x14ac:dyDescent="0.25">
      <c r="A211" s="57">
        <v>42766</v>
      </c>
      <c r="B211" s="71">
        <v>4.0367955111281599</v>
      </c>
      <c r="C211" s="71">
        <v>0.73444177853862036</v>
      </c>
      <c r="D211" s="71">
        <v>4.2643975572536688</v>
      </c>
      <c r="E211" s="71">
        <v>0.78995595264774943</v>
      </c>
      <c r="F211" s="70"/>
      <c r="G211" s="70"/>
      <c r="H211" s="70"/>
      <c r="I211" s="70"/>
    </row>
    <row r="212" spans="1:9" x14ac:dyDescent="0.25">
      <c r="A212" s="57">
        <v>42794</v>
      </c>
      <c r="B212" s="71">
        <v>4.2310392793270184</v>
      </c>
      <c r="C212" s="71">
        <v>0.73852903873363218</v>
      </c>
      <c r="D212" s="71">
        <v>4.2665692227580037</v>
      </c>
      <c r="E212" s="71">
        <v>0.78517913204884116</v>
      </c>
      <c r="F212" s="70"/>
      <c r="G212" s="70"/>
      <c r="H212" s="70"/>
      <c r="I212" s="70"/>
    </row>
    <row r="213" spans="1:9" x14ac:dyDescent="0.25">
      <c r="A213" s="57">
        <v>42825</v>
      </c>
      <c r="B213" s="71">
        <v>4.4300203560983853</v>
      </c>
      <c r="C213" s="71">
        <v>0.80212805674817989</v>
      </c>
      <c r="D213" s="71">
        <v>4.3033139443076509</v>
      </c>
      <c r="E213" s="71">
        <v>0.78464366638086835</v>
      </c>
      <c r="F213" s="70"/>
      <c r="G213" s="70"/>
      <c r="H213" s="70"/>
      <c r="I213" s="70"/>
    </row>
    <row r="214" spans="1:9" x14ac:dyDescent="0.25">
      <c r="A214" s="57">
        <v>42855</v>
      </c>
      <c r="B214" s="71">
        <v>5.0805732766953513</v>
      </c>
      <c r="C214" s="71">
        <v>0.83478647272362383</v>
      </c>
      <c r="D214" s="71">
        <v>4.3640370733934519</v>
      </c>
      <c r="E214" s="71">
        <v>0.78929308810396037</v>
      </c>
      <c r="F214" s="70"/>
      <c r="G214" s="70"/>
      <c r="H214" s="70"/>
      <c r="I214" s="70"/>
    </row>
    <row r="215" spans="1:9" x14ac:dyDescent="0.25">
      <c r="A215" s="57">
        <v>42886</v>
      </c>
      <c r="B215" s="71">
        <v>4.6682637462924932</v>
      </c>
      <c r="C215" s="71">
        <v>0.82960759268541129</v>
      </c>
      <c r="D215" s="71">
        <v>4.3684124061183711</v>
      </c>
      <c r="E215" s="71">
        <v>0.79177062808041399</v>
      </c>
      <c r="F215" s="70"/>
      <c r="G215" s="70"/>
      <c r="H215" s="70"/>
      <c r="I215" s="70"/>
    </row>
    <row r="216" spans="1:9" x14ac:dyDescent="0.25">
      <c r="A216" s="57">
        <v>42916</v>
      </c>
      <c r="B216" s="71">
        <v>4.2016393716298568</v>
      </c>
      <c r="C216" s="71">
        <v>0.86818772407613964</v>
      </c>
      <c r="D216" s="71">
        <v>4.3527057340279027</v>
      </c>
      <c r="E216" s="71">
        <v>0.79998642126726338</v>
      </c>
      <c r="F216" s="70"/>
      <c r="G216" s="70"/>
      <c r="H216" s="70"/>
      <c r="I216" s="70"/>
    </row>
    <row r="217" spans="1:9" x14ac:dyDescent="0.25">
      <c r="A217" s="57">
        <v>42947</v>
      </c>
      <c r="B217" s="71">
        <v>4.1740490857533983</v>
      </c>
      <c r="C217" s="71">
        <v>0.83459271748019759</v>
      </c>
      <c r="D217" s="71">
        <v>4.3428825358867487</v>
      </c>
      <c r="E217" s="71">
        <v>0.80053044148380315</v>
      </c>
      <c r="F217" s="70"/>
      <c r="G217" s="70"/>
      <c r="H217" s="70"/>
      <c r="I217" s="70"/>
    </row>
    <row r="218" spans="1:9" x14ac:dyDescent="0.25">
      <c r="A218" s="57">
        <v>42978</v>
      </c>
      <c r="B218" s="71">
        <v>4.3394384654277554</v>
      </c>
      <c r="C218" s="71">
        <v>0.80080099105673119</v>
      </c>
      <c r="D218" s="71">
        <v>4.3529746012953483</v>
      </c>
      <c r="E218" s="71">
        <v>0.80297126227755677</v>
      </c>
      <c r="F218" s="70"/>
      <c r="G218" s="70"/>
      <c r="H218" s="70"/>
      <c r="I218" s="70"/>
    </row>
    <row r="219" spans="1:9" x14ac:dyDescent="0.25">
      <c r="A219" s="57">
        <v>43008</v>
      </c>
      <c r="B219" s="71">
        <v>4.2685786739376796</v>
      </c>
      <c r="C219" s="71">
        <v>0.8031691492414389</v>
      </c>
      <c r="D219" s="71">
        <v>4.3843122235918486</v>
      </c>
      <c r="E219" s="71">
        <v>0.80515101141861578</v>
      </c>
      <c r="F219" s="70"/>
      <c r="G219" s="70"/>
      <c r="H219" s="70"/>
      <c r="I219" s="70"/>
    </row>
    <row r="220" spans="1:9" x14ac:dyDescent="0.25">
      <c r="A220" s="57">
        <v>43039</v>
      </c>
      <c r="B220" s="71">
        <v>4.705179101072325</v>
      </c>
      <c r="C220" s="71">
        <v>0.79197792922739696</v>
      </c>
      <c r="D220" s="71">
        <v>4.4282813467190847</v>
      </c>
      <c r="E220" s="71">
        <v>0.80379657971080098</v>
      </c>
      <c r="F220" s="70"/>
      <c r="G220" s="70"/>
      <c r="H220" s="70"/>
      <c r="I220" s="70"/>
    </row>
    <row r="221" spans="1:9" x14ac:dyDescent="0.25">
      <c r="A221" s="57">
        <v>43069</v>
      </c>
      <c r="B221" s="71">
        <v>4.3157654574492357</v>
      </c>
      <c r="C221" s="71">
        <v>0.81470015268783236</v>
      </c>
      <c r="D221" s="71">
        <v>4.4086968818143646</v>
      </c>
      <c r="E221" s="71">
        <v>0.80463296838925658</v>
      </c>
      <c r="F221" s="70"/>
      <c r="G221" s="70"/>
      <c r="H221" s="70"/>
      <c r="I221" s="70"/>
    </row>
    <row r="222" spans="1:9" x14ac:dyDescent="0.25">
      <c r="A222" s="57">
        <v>43100</v>
      </c>
      <c r="B222" s="71">
        <v>4.5244939865063065</v>
      </c>
      <c r="C222" s="71">
        <v>0.84213194786342227</v>
      </c>
      <c r="D222" s="71">
        <v>4.4146530259431529</v>
      </c>
      <c r="E222" s="71">
        <v>0.80792112925522019</v>
      </c>
      <c r="F222" s="70"/>
      <c r="G222" s="70"/>
      <c r="H222" s="70"/>
      <c r="I222" s="70"/>
    </row>
    <row r="223" spans="1:9" x14ac:dyDescent="0.25">
      <c r="A223" s="57">
        <v>43131</v>
      </c>
      <c r="B223" s="71">
        <v>4.0302822890091878</v>
      </c>
      <c r="C223" s="71">
        <v>0.753811032905643</v>
      </c>
      <c r="D223" s="71">
        <v>4.4141102574332365</v>
      </c>
      <c r="E223" s="71">
        <v>0.8095352337858065</v>
      </c>
      <c r="F223" s="70"/>
      <c r="G223" s="70"/>
      <c r="H223" s="70"/>
      <c r="I223" s="70"/>
    </row>
    <row r="224" spans="1:9" x14ac:dyDescent="0.25">
      <c r="A224" s="57">
        <v>43159</v>
      </c>
      <c r="B224" s="71">
        <v>4.0853199741748831</v>
      </c>
      <c r="C224" s="71">
        <v>0.82286312372217596</v>
      </c>
      <c r="D224" s="71">
        <v>4.4019669820038985</v>
      </c>
      <c r="E224" s="71">
        <v>0.81656307420151819</v>
      </c>
      <c r="F224" s="70"/>
      <c r="G224" s="70"/>
      <c r="H224" s="70"/>
      <c r="I224" s="70"/>
    </row>
    <row r="225" spans="1:9" x14ac:dyDescent="0.25">
      <c r="A225" s="57">
        <v>43190</v>
      </c>
      <c r="B225" s="71">
        <v>4.5553610885253741</v>
      </c>
      <c r="C225" s="71">
        <v>0.8645807093476231</v>
      </c>
      <c r="D225" s="71">
        <v>4.4124120430394855</v>
      </c>
      <c r="E225" s="71">
        <v>0.82176746191813754</v>
      </c>
      <c r="F225" s="70"/>
      <c r="G225" s="70"/>
      <c r="H225" s="70"/>
      <c r="I225" s="70"/>
    </row>
    <row r="226" spans="1:9" x14ac:dyDescent="0.25">
      <c r="A226" s="57">
        <v>43220</v>
      </c>
      <c r="B226" s="71">
        <v>4.2878269346441824</v>
      </c>
      <c r="C226" s="71">
        <v>0.8147669186071913</v>
      </c>
      <c r="D226" s="71">
        <v>4.3463498478685567</v>
      </c>
      <c r="E226" s="71">
        <v>0.82009916574176833</v>
      </c>
      <c r="F226" s="70"/>
      <c r="G226" s="70"/>
      <c r="H226" s="70"/>
      <c r="I226" s="70"/>
    </row>
    <row r="227" spans="1:9" x14ac:dyDescent="0.25">
      <c r="A227" s="57">
        <v>43251</v>
      </c>
      <c r="B227" s="71">
        <v>4.0299481108447184</v>
      </c>
      <c r="C227" s="71">
        <v>0.83829477282792908</v>
      </c>
      <c r="D227" s="71">
        <v>4.2931568782479133</v>
      </c>
      <c r="E227" s="71">
        <v>0.82082309742031134</v>
      </c>
      <c r="F227" s="70"/>
      <c r="G227" s="70"/>
      <c r="H227" s="70"/>
      <c r="I227" s="70"/>
    </row>
    <row r="228" spans="1:9" x14ac:dyDescent="0.25">
      <c r="A228" s="57">
        <v>43281</v>
      </c>
      <c r="B228" s="71">
        <v>4.6294514520387207</v>
      </c>
      <c r="C228" s="71">
        <v>0.83997795496768823</v>
      </c>
      <c r="D228" s="71">
        <v>4.3288078849486453</v>
      </c>
      <c r="E228" s="71">
        <v>0.81847228332793998</v>
      </c>
      <c r="F228" s="70"/>
      <c r="G228" s="70"/>
      <c r="H228" s="70"/>
      <c r="I228" s="70"/>
    </row>
    <row r="229" spans="1:9" x14ac:dyDescent="0.25">
      <c r="A229" s="57">
        <v>43312</v>
      </c>
      <c r="B229" s="71">
        <v>3.8601491118062925</v>
      </c>
      <c r="C229" s="71">
        <v>0.81403578920770314</v>
      </c>
      <c r="D229" s="71">
        <v>4.3026495537863907</v>
      </c>
      <c r="E229" s="71">
        <v>0.81675920597189844</v>
      </c>
      <c r="F229" s="70"/>
      <c r="G229" s="70"/>
      <c r="H229" s="70"/>
      <c r="I229" s="70"/>
    </row>
    <row r="230" spans="1:9" x14ac:dyDescent="0.25">
      <c r="A230" s="57">
        <v>43343</v>
      </c>
      <c r="B230" s="71">
        <v>4.4222843578429227</v>
      </c>
      <c r="C230" s="71">
        <v>0.79592705054717372</v>
      </c>
      <c r="D230" s="71">
        <v>4.309553378154324</v>
      </c>
      <c r="E230" s="71">
        <v>0.81635304426276889</v>
      </c>
      <c r="F230" s="70"/>
      <c r="G230" s="70"/>
      <c r="H230" s="70"/>
      <c r="I230" s="70"/>
    </row>
    <row r="231" spans="1:9" x14ac:dyDescent="0.25">
      <c r="A231" s="57">
        <v>43373</v>
      </c>
      <c r="B231" s="71">
        <v>4.1575350651326017</v>
      </c>
      <c r="C231" s="71">
        <v>0.80893440421421081</v>
      </c>
      <c r="D231" s="71">
        <v>4.3002997440872361</v>
      </c>
      <c r="E231" s="71">
        <v>0.81683348217716656</v>
      </c>
      <c r="F231" s="70"/>
      <c r="G231" s="70"/>
      <c r="H231" s="70"/>
      <c r="I231" s="70"/>
    </row>
    <row r="232" spans="1:9" x14ac:dyDescent="0.25">
      <c r="A232" s="57">
        <v>43404</v>
      </c>
      <c r="B232" s="71">
        <v>4.426107492373454</v>
      </c>
      <c r="C232" s="71">
        <v>0.84523803427775523</v>
      </c>
      <c r="D232" s="71">
        <v>4.2770437766956677</v>
      </c>
      <c r="E232" s="71">
        <v>0.82127182426469625</v>
      </c>
      <c r="F232" s="70"/>
      <c r="G232" s="70"/>
      <c r="H232" s="70"/>
      <c r="I232" s="70"/>
    </row>
    <row r="233" spans="1:9" x14ac:dyDescent="0.25">
      <c r="A233" s="57">
        <v>43434</v>
      </c>
      <c r="B233" s="71">
        <v>4.64524000833259</v>
      </c>
      <c r="C233" s="71">
        <v>0.82899307221401297</v>
      </c>
      <c r="D233" s="71">
        <v>4.3044999892692788</v>
      </c>
      <c r="E233" s="71">
        <v>0.82246290089187823</v>
      </c>
      <c r="F233" s="70"/>
      <c r="G233" s="70"/>
      <c r="H233" s="70"/>
      <c r="I233" s="70"/>
    </row>
    <row r="234" spans="1:9" x14ac:dyDescent="0.25">
      <c r="A234" s="57">
        <v>43465</v>
      </c>
      <c r="B234" s="71">
        <v>4.6383133179847764</v>
      </c>
      <c r="C234" s="71">
        <v>0.79315819555875444</v>
      </c>
      <c r="D234" s="71">
        <v>4.3139849335591505</v>
      </c>
      <c r="E234" s="71">
        <v>0.81838175486648856</v>
      </c>
      <c r="F234" s="70"/>
      <c r="G234" s="70"/>
      <c r="H234" s="70"/>
      <c r="I234" s="70"/>
    </row>
    <row r="235" spans="1:9" x14ac:dyDescent="0.25">
      <c r="A235" s="57">
        <v>43496</v>
      </c>
      <c r="B235" s="71">
        <v>3.9101289614636641</v>
      </c>
      <c r="C235" s="71">
        <v>0.83691549782323682</v>
      </c>
      <c r="D235" s="71">
        <v>4.3039721562636926</v>
      </c>
      <c r="E235" s="71">
        <v>0.82530712694295494</v>
      </c>
      <c r="F235" s="70"/>
      <c r="G235" s="70"/>
      <c r="H235" s="70"/>
      <c r="I235" s="70"/>
    </row>
    <row r="236" spans="1:9" x14ac:dyDescent="0.25">
      <c r="A236" s="57">
        <v>43524</v>
      </c>
      <c r="B236" s="71">
        <v>4.3438433539951511</v>
      </c>
      <c r="C236" s="71">
        <v>0.81312630259403684</v>
      </c>
      <c r="D236" s="71">
        <v>4.3255157712487078</v>
      </c>
      <c r="E236" s="71">
        <v>0.82449572518227632</v>
      </c>
      <c r="F236" s="70"/>
      <c r="G236" s="70"/>
      <c r="H236" s="70"/>
      <c r="I236" s="70"/>
    </row>
    <row r="237" spans="1:9" x14ac:dyDescent="0.25">
      <c r="A237" s="57">
        <v>43555</v>
      </c>
      <c r="B237" s="71">
        <v>3.8520820615276472</v>
      </c>
      <c r="C237" s="71">
        <v>0.81408890229700503</v>
      </c>
      <c r="D237" s="71">
        <v>4.2669091856655639</v>
      </c>
      <c r="E237" s="71">
        <v>0.82028807459472597</v>
      </c>
      <c r="F237" s="70"/>
      <c r="G237" s="70"/>
      <c r="H237" s="70"/>
      <c r="I237" s="70"/>
    </row>
    <row r="238" spans="1:9" x14ac:dyDescent="0.25">
      <c r="A238" s="57">
        <v>43585</v>
      </c>
      <c r="B238" s="71">
        <v>3.8793064111339266</v>
      </c>
      <c r="C238" s="71">
        <v>0.93836637305136017</v>
      </c>
      <c r="D238" s="71">
        <v>4.2328658087063786</v>
      </c>
      <c r="E238" s="71">
        <v>0.83058802913173935</v>
      </c>
      <c r="F238" s="70"/>
      <c r="G238" s="70"/>
      <c r="H238" s="70"/>
      <c r="I238" s="70"/>
    </row>
    <row r="239" spans="1:9" x14ac:dyDescent="0.25">
      <c r="A239" s="57">
        <v>43616</v>
      </c>
      <c r="B239" s="71">
        <v>3.6479350691955332</v>
      </c>
      <c r="C239" s="71">
        <v>0.86866872005475704</v>
      </c>
      <c r="D239" s="71">
        <v>4.2010313885689454</v>
      </c>
      <c r="E239" s="71">
        <v>0.83311919140064106</v>
      </c>
      <c r="F239" s="70"/>
      <c r="G239" s="70"/>
      <c r="H239" s="70"/>
      <c r="I239" s="70"/>
    </row>
    <row r="240" spans="1:9" x14ac:dyDescent="0.25">
      <c r="A240" s="57">
        <v>43646</v>
      </c>
      <c r="B240" s="71">
        <v>3.5707256596024952</v>
      </c>
      <c r="C240" s="71">
        <v>0.90484805122030199</v>
      </c>
      <c r="D240" s="71">
        <v>4.1128042391992681</v>
      </c>
      <c r="E240" s="71">
        <v>0.83852503275502721</v>
      </c>
      <c r="F240" s="70"/>
      <c r="G240" s="70"/>
      <c r="H240" s="70"/>
      <c r="I240" s="70"/>
    </row>
    <row r="241" spans="1:9" x14ac:dyDescent="0.25">
      <c r="A241" s="57">
        <v>43677</v>
      </c>
      <c r="B241" s="71">
        <v>4.3564160229457976</v>
      </c>
      <c r="C241" s="71">
        <v>0.89373429387906533</v>
      </c>
      <c r="D241" s="71">
        <v>4.1541598151275609</v>
      </c>
      <c r="E241" s="71">
        <v>0.84516657481097468</v>
      </c>
      <c r="F241" s="70"/>
      <c r="G241" s="70"/>
      <c r="H241" s="70"/>
      <c r="I241" s="70"/>
    </row>
    <row r="242" spans="1:9" x14ac:dyDescent="0.25">
      <c r="A242" s="57">
        <v>43708</v>
      </c>
      <c r="B242" s="71">
        <v>4.280883934682703</v>
      </c>
      <c r="C242" s="71">
        <v>0.94646471337204607</v>
      </c>
      <c r="D242" s="71">
        <v>4.142376446530875</v>
      </c>
      <c r="E242" s="71">
        <v>0.85771138004638203</v>
      </c>
      <c r="F242" s="70"/>
      <c r="G242" s="70"/>
      <c r="H242" s="70"/>
      <c r="I242" s="70"/>
    </row>
    <row r="243" spans="1:9" x14ac:dyDescent="0.25">
      <c r="A243" s="57">
        <v>43738</v>
      </c>
      <c r="B243" s="71">
        <v>4.50837696012234</v>
      </c>
      <c r="C243" s="71">
        <v>0.89053115309372122</v>
      </c>
      <c r="D243" s="71">
        <v>4.1716132711133485</v>
      </c>
      <c r="E243" s="71">
        <v>0.86451110911967533</v>
      </c>
      <c r="F243" s="70"/>
      <c r="G243" s="70"/>
      <c r="H243" s="70"/>
      <c r="I243" s="70"/>
    </row>
    <row r="244" spans="1:9" x14ac:dyDescent="0.25">
      <c r="A244" s="57">
        <v>43769</v>
      </c>
      <c r="B244" s="71">
        <v>4.1139820518670627</v>
      </c>
      <c r="C244" s="71">
        <v>0.93431457339580182</v>
      </c>
      <c r="D244" s="71">
        <v>4.1456028177378146</v>
      </c>
      <c r="E244" s="71">
        <v>0.8719341540461798</v>
      </c>
      <c r="F244" s="70"/>
      <c r="G244" s="70"/>
      <c r="H244" s="70"/>
      <c r="I244" s="70"/>
    </row>
    <row r="245" spans="1:9" x14ac:dyDescent="0.25">
      <c r="A245" s="57">
        <v>43799</v>
      </c>
      <c r="B245" s="71">
        <v>4.1019424579291464</v>
      </c>
      <c r="C245" s="71">
        <v>0.82910937589729028</v>
      </c>
      <c r="D245" s="71">
        <v>4.1003280218708653</v>
      </c>
      <c r="E245" s="71">
        <v>0.87194384601978692</v>
      </c>
      <c r="F245" s="70"/>
      <c r="G245" s="70"/>
      <c r="H245" s="70"/>
      <c r="I245" s="70"/>
    </row>
    <row r="246" spans="1:9" x14ac:dyDescent="0.25">
      <c r="A246" s="57">
        <v>43830</v>
      </c>
      <c r="B246" s="71">
        <v>5.270108924758965</v>
      </c>
      <c r="C246" s="71">
        <v>0.88359773312022094</v>
      </c>
      <c r="D246" s="71">
        <v>4.152977655768713</v>
      </c>
      <c r="E246" s="71">
        <v>0.87948047414990782</v>
      </c>
      <c r="F246" s="70"/>
      <c r="G246" s="70"/>
      <c r="H246" s="70"/>
      <c r="I246" s="70"/>
    </row>
    <row r="247" spans="1:9" x14ac:dyDescent="0.25">
      <c r="A247" s="57">
        <v>43861</v>
      </c>
      <c r="B247" s="71">
        <v>3.5989611168931024</v>
      </c>
      <c r="C247" s="71">
        <v>0.82043245077683669</v>
      </c>
      <c r="D247" s="71">
        <v>4.127047002054506</v>
      </c>
      <c r="E247" s="71">
        <v>0.87810688689604177</v>
      </c>
      <c r="F247" s="70"/>
      <c r="G247" s="70"/>
      <c r="H247" s="70"/>
      <c r="I247" s="70"/>
    </row>
    <row r="248" spans="1:9" x14ac:dyDescent="0.25">
      <c r="A248" s="57">
        <v>43890</v>
      </c>
      <c r="B248" s="71">
        <v>4.6313121885270476</v>
      </c>
      <c r="C248" s="71">
        <v>0.90124649333371909</v>
      </c>
      <c r="D248" s="71">
        <v>4.1510027382655039</v>
      </c>
      <c r="E248" s="71">
        <v>0.88545023612434903</v>
      </c>
      <c r="F248" s="70"/>
      <c r="G248" s="70"/>
      <c r="H248" s="70"/>
      <c r="I248" s="70"/>
    </row>
    <row r="249" spans="1:9" x14ac:dyDescent="0.25">
      <c r="A249" s="57">
        <v>43921</v>
      </c>
      <c r="B249" s="71">
        <v>4.2981491852128402</v>
      </c>
      <c r="C249" s="71">
        <v>0.89140685542659248</v>
      </c>
      <c r="D249" s="71">
        <v>4.188174998572606</v>
      </c>
      <c r="E249" s="71">
        <v>0.89189339888514729</v>
      </c>
      <c r="F249" s="70"/>
      <c r="G249" s="70"/>
      <c r="H249" s="70"/>
      <c r="I249" s="70"/>
    </row>
    <row r="250" spans="1:9" x14ac:dyDescent="0.25">
      <c r="A250" s="57">
        <v>43951</v>
      </c>
      <c r="B250" s="71">
        <v>4.1668075854571809</v>
      </c>
      <c r="C250" s="71">
        <v>0.85099263272184744</v>
      </c>
      <c r="D250" s="71">
        <v>4.2121334297662161</v>
      </c>
      <c r="E250" s="71">
        <v>0.88461225385768694</v>
      </c>
      <c r="F250" s="70"/>
      <c r="G250" s="70"/>
      <c r="H250" s="70"/>
      <c r="I250" s="70"/>
    </row>
    <row r="251" spans="1:9" x14ac:dyDescent="0.25">
      <c r="A251" s="57">
        <v>43982</v>
      </c>
      <c r="B251" s="71">
        <v>3.9154162059706215</v>
      </c>
      <c r="C251" s="71">
        <v>0.8931437386772797</v>
      </c>
      <c r="D251" s="71">
        <v>4.2344235244974682</v>
      </c>
      <c r="E251" s="71">
        <v>0.88665183874289732</v>
      </c>
      <c r="F251" s="70"/>
      <c r="G251" s="70"/>
      <c r="H251" s="70"/>
      <c r="I251" s="70"/>
    </row>
    <row r="252" spans="1:9" x14ac:dyDescent="0.25">
      <c r="A252" s="57">
        <v>44012</v>
      </c>
      <c r="B252" s="71">
        <v>4.1861968606744542</v>
      </c>
      <c r="C252" s="71">
        <v>0.93093113995908683</v>
      </c>
      <c r="D252" s="71">
        <v>4.2857127912534638</v>
      </c>
      <c r="E252" s="71">
        <v>0.8888254294711283</v>
      </c>
      <c r="F252" s="72"/>
      <c r="G252" s="72"/>
      <c r="H252" s="72"/>
      <c r="I252" s="72"/>
    </row>
    <row r="253" spans="1:9" x14ac:dyDescent="0.25">
      <c r="A253" s="57">
        <v>44043</v>
      </c>
      <c r="B253" s="71">
        <v>3.9845421964875589</v>
      </c>
      <c r="C253" s="71">
        <v>0.90447508229849072</v>
      </c>
      <c r="D253" s="71">
        <v>4.2547233057152782</v>
      </c>
      <c r="E253" s="71">
        <v>0.88972049517274598</v>
      </c>
      <c r="F253" s="72"/>
      <c r="G253" s="72"/>
      <c r="H253" s="72"/>
      <c r="I253" s="72"/>
    </row>
    <row r="254" spans="1:9" x14ac:dyDescent="0.25">
      <c r="A254" s="57">
        <v>44074</v>
      </c>
      <c r="B254" s="71">
        <v>3.8389125001989721</v>
      </c>
      <c r="C254" s="71">
        <v>0.92278647828618698</v>
      </c>
      <c r="D254" s="71">
        <v>4.2178923528416403</v>
      </c>
      <c r="E254" s="71">
        <v>0.88774730891559039</v>
      </c>
      <c r="F254" s="72"/>
      <c r="G254" s="72"/>
      <c r="H254" s="72"/>
      <c r="I254" s="72"/>
    </row>
    <row r="255" spans="1:9" x14ac:dyDescent="0.25">
      <c r="A255" s="57">
        <v>44104</v>
      </c>
      <c r="B255" s="71">
        <v>3.9005886379192334</v>
      </c>
      <c r="C255" s="71">
        <v>0.86996589521605938</v>
      </c>
      <c r="D255" s="71">
        <v>4.167243325991393</v>
      </c>
      <c r="E255" s="71">
        <v>0.88603353742578628</v>
      </c>
      <c r="F255" s="72"/>
      <c r="G255" s="72"/>
      <c r="H255" s="72"/>
      <c r="I255" s="72"/>
    </row>
    <row r="256" spans="1:9" x14ac:dyDescent="0.25">
      <c r="A256" s="57">
        <v>44135</v>
      </c>
      <c r="B256" s="71">
        <v>4.3490270851667159</v>
      </c>
      <c r="C256" s="71">
        <v>0.87547514195067566</v>
      </c>
      <c r="D256" s="71">
        <v>4.1868304120996909</v>
      </c>
      <c r="E256" s="71">
        <v>0.88113025147202728</v>
      </c>
      <c r="F256" s="72"/>
      <c r="G256" s="72"/>
      <c r="H256" s="72"/>
      <c r="I256" s="72"/>
    </row>
    <row r="257" spans="1:9" x14ac:dyDescent="0.25">
      <c r="A257" s="57">
        <v>44165</v>
      </c>
      <c r="B257" s="71">
        <v>4.1350480925105373</v>
      </c>
      <c r="C257" s="71">
        <v>0.85510165255099013</v>
      </c>
      <c r="D257" s="71">
        <v>4.1895892149814626</v>
      </c>
      <c r="E257" s="71">
        <v>0.88329627452650072</v>
      </c>
      <c r="F257" s="72"/>
      <c r="G257" s="72"/>
      <c r="H257" s="72"/>
      <c r="I257" s="72"/>
    </row>
    <row r="258" spans="1:9" x14ac:dyDescent="0.25">
      <c r="A258" s="57">
        <v>44196</v>
      </c>
      <c r="B258" s="71">
        <v>4.2938551088635082</v>
      </c>
      <c r="C258" s="71">
        <v>0.91081380009426172</v>
      </c>
      <c r="D258" s="71">
        <v>4.1082347303235069</v>
      </c>
      <c r="E258" s="71">
        <v>0.88556428010767263</v>
      </c>
      <c r="F258" s="72"/>
      <c r="G258" s="72"/>
      <c r="H258" s="72"/>
      <c r="I258" s="72"/>
    </row>
    <row r="259" spans="1:9" x14ac:dyDescent="0.25">
      <c r="A259" s="57">
        <v>44227</v>
      </c>
      <c r="B259" s="71">
        <v>3.7950860298803373</v>
      </c>
      <c r="C259" s="71">
        <v>0.86863663586584527</v>
      </c>
      <c r="D259" s="71">
        <v>4.1245784730724422</v>
      </c>
      <c r="E259" s="71">
        <v>0.88958129553175525</v>
      </c>
      <c r="F259" s="72"/>
      <c r="G259" s="72"/>
      <c r="H259" s="72"/>
      <c r="I259" s="72"/>
    </row>
    <row r="260" spans="1:9" x14ac:dyDescent="0.25">
      <c r="A260" s="57">
        <v>44255</v>
      </c>
      <c r="B260" s="71">
        <v>4.104135244983131</v>
      </c>
      <c r="C260" s="71">
        <v>0.87047091520700737</v>
      </c>
      <c r="D260" s="71">
        <v>4.0806470611104446</v>
      </c>
      <c r="E260" s="71">
        <v>0.88701666402119395</v>
      </c>
      <c r="F260" s="72"/>
      <c r="G260" s="72"/>
      <c r="H260" s="72"/>
      <c r="I260" s="72"/>
    </row>
    <row r="261" spans="1:9" x14ac:dyDescent="0.25">
      <c r="A261" s="57">
        <v>44286</v>
      </c>
      <c r="B261" s="71">
        <v>3.7681855913320805</v>
      </c>
      <c r="C261" s="71">
        <v>0.87513326281293446</v>
      </c>
      <c r="D261" s="71">
        <v>4.0364834282870374</v>
      </c>
      <c r="E261" s="71">
        <v>0.88566053130338906</v>
      </c>
      <c r="F261" s="72"/>
      <c r="G261" s="72"/>
      <c r="H261" s="72"/>
      <c r="I261" s="72"/>
    </row>
    <row r="262" spans="1:9" x14ac:dyDescent="0.25">
      <c r="A262" s="57">
        <v>44316</v>
      </c>
      <c r="B262" s="71">
        <v>4.5919709549742587</v>
      </c>
      <c r="C262" s="71">
        <v>0.8931282528121085</v>
      </c>
      <c r="D262" s="71">
        <v>4.0719137090801114</v>
      </c>
      <c r="E262" s="71">
        <v>0.88917183297757896</v>
      </c>
      <c r="F262" s="72"/>
      <c r="G262" s="72"/>
      <c r="H262" s="72"/>
      <c r="I262" s="72"/>
    </row>
    <row r="263" spans="1:9" x14ac:dyDescent="0.25">
      <c r="A263" s="57">
        <v>44347</v>
      </c>
      <c r="B263" s="71">
        <v>4.5607118412046548</v>
      </c>
      <c r="C263" s="71">
        <v>0.9789695481204117</v>
      </c>
      <c r="D263" s="71">
        <v>4.1256883453496203</v>
      </c>
      <c r="E263" s="71">
        <v>0.89632398376450573</v>
      </c>
      <c r="F263" s="72"/>
      <c r="G263" s="72"/>
      <c r="H263" s="72"/>
      <c r="I263" s="72"/>
    </row>
    <row r="264" spans="1:9" x14ac:dyDescent="0.25">
      <c r="A264" s="57">
        <v>44377</v>
      </c>
      <c r="B264" s="71">
        <v>4.0526633651407176</v>
      </c>
      <c r="C264" s="71">
        <v>0.94655715263518159</v>
      </c>
      <c r="D264" s="71">
        <v>4.114560554055136</v>
      </c>
      <c r="E264" s="71">
        <v>0.89762615148751479</v>
      </c>
      <c r="F264" s="72">
        <v>4.1726027397260275</v>
      </c>
      <c r="G264" s="72">
        <v>0.89863013698630134</v>
      </c>
      <c r="H264" s="72"/>
      <c r="I264" s="72"/>
    </row>
    <row r="265" spans="1:9" x14ac:dyDescent="0.25">
      <c r="A265" s="57">
        <v>44408</v>
      </c>
      <c r="B265" s="71">
        <v>4.5495013200352004</v>
      </c>
      <c r="C265" s="71">
        <v>0.99513295743623009</v>
      </c>
      <c r="D265" s="71">
        <v>4.1616404810174386</v>
      </c>
      <c r="E265" s="71">
        <v>0.90518097441565948</v>
      </c>
      <c r="F265" s="72">
        <v>4.1726027397260275</v>
      </c>
      <c r="G265" s="72">
        <v>0.90045662100456614</v>
      </c>
      <c r="H265" s="72"/>
      <c r="I265" s="72"/>
    </row>
    <row r="266" spans="1:9" x14ac:dyDescent="0.25">
      <c r="A266" s="57">
        <v>44439</v>
      </c>
      <c r="B266" s="71">
        <v>4.4512255347906322</v>
      </c>
      <c r="C266" s="71">
        <v>0.91355963224546377</v>
      </c>
      <c r="D266" s="71">
        <v>4.2126665672334029</v>
      </c>
      <c r="E266" s="71">
        <v>0.90441207057893303</v>
      </c>
      <c r="F266" s="72">
        <v>4.1726027397260275</v>
      </c>
      <c r="G266" s="72">
        <v>0.90228310502283093</v>
      </c>
      <c r="H266" s="72"/>
      <c r="I266" s="72"/>
    </row>
    <row r="267" spans="1:9" x14ac:dyDescent="0.25">
      <c r="A267" s="57">
        <v>44469</v>
      </c>
      <c r="B267" s="71">
        <v>4.125172076998207</v>
      </c>
      <c r="C267" s="71">
        <v>0.88283648476011489</v>
      </c>
      <c r="D267" s="71">
        <v>4.2313818538233177</v>
      </c>
      <c r="E267" s="71">
        <v>0.90548461970760263</v>
      </c>
      <c r="F267" s="72">
        <v>4.1726027397260275</v>
      </c>
      <c r="G267" s="72">
        <v>0.90410958904109573</v>
      </c>
      <c r="H267" s="72"/>
      <c r="I267" s="72"/>
    </row>
    <row r="268" spans="1:9" x14ac:dyDescent="0.25">
      <c r="A268" s="57">
        <v>44500</v>
      </c>
      <c r="B268" s="71">
        <v>4.3548335145146346</v>
      </c>
      <c r="C268" s="71">
        <v>0.9457788814075524</v>
      </c>
      <c r="D268" s="71">
        <v>4.2318657229356518</v>
      </c>
      <c r="E268" s="71">
        <v>0.91134326466234228</v>
      </c>
      <c r="F268" s="72">
        <v>4.1726027397260275</v>
      </c>
      <c r="G268" s="72">
        <v>0.90593607305936052</v>
      </c>
      <c r="H268" s="72"/>
      <c r="I268" s="72"/>
    </row>
    <row r="269" spans="1:9" x14ac:dyDescent="0.25">
      <c r="A269" s="57">
        <v>44530</v>
      </c>
      <c r="B269" s="71">
        <v>4.2021496641619844</v>
      </c>
      <c r="C269" s="71">
        <v>0.92705966030189446</v>
      </c>
      <c r="D269" s="71">
        <v>4.2374575205732681</v>
      </c>
      <c r="E269" s="71">
        <v>0.91733976530825123</v>
      </c>
      <c r="F269" s="72">
        <v>4.1726027397260275</v>
      </c>
      <c r="G269" s="72">
        <v>0.90776255707762532</v>
      </c>
      <c r="H269" s="72"/>
      <c r="I269" s="72"/>
    </row>
    <row r="270" spans="1:9" x14ac:dyDescent="0.25">
      <c r="A270" s="57">
        <v>44561</v>
      </c>
      <c r="B270" s="66">
        <v>4.2807282683093764</v>
      </c>
      <c r="C270" s="71">
        <v>0.86448675668388186</v>
      </c>
      <c r="D270" s="66">
        <v>4.2363636171937555</v>
      </c>
      <c r="E270" s="71">
        <v>0.91347917835738457</v>
      </c>
      <c r="F270" s="72">
        <v>4.1726027397260275</v>
      </c>
      <c r="G270" s="72">
        <v>0.90958904109589012</v>
      </c>
      <c r="H270" s="72"/>
      <c r="I270" s="72"/>
    </row>
    <row r="271" spans="1:9" x14ac:dyDescent="0.25">
      <c r="A271" s="57">
        <v>44592</v>
      </c>
      <c r="B271" s="66">
        <v>4.0875079100641845</v>
      </c>
      <c r="C271" s="71">
        <v>0.87718172484599599</v>
      </c>
      <c r="D271" s="66">
        <v>4.2607321072090754</v>
      </c>
      <c r="E271" s="71">
        <v>0.9141912691057309</v>
      </c>
      <c r="F271" s="72">
        <v>4.1726027397260275</v>
      </c>
      <c r="G271" s="72">
        <v>0.91141552511415491</v>
      </c>
      <c r="H271" s="72"/>
      <c r="I271" s="72"/>
    </row>
    <row r="272" spans="1:9" x14ac:dyDescent="0.25">
      <c r="A272" s="57">
        <v>44620</v>
      </c>
      <c r="B272" s="66">
        <v>4.4187316839775921</v>
      </c>
      <c r="C272" s="71">
        <v>0.86851899383983566</v>
      </c>
      <c r="D272" s="66">
        <v>4.2869484771252742</v>
      </c>
      <c r="E272" s="71">
        <v>0.91402860899180161</v>
      </c>
      <c r="F272" s="72">
        <v>4.1726027397260275</v>
      </c>
      <c r="G272" s="72">
        <v>0.91324200913241971</v>
      </c>
      <c r="H272" s="72"/>
      <c r="I272" s="72"/>
    </row>
    <row r="273" spans="1:9" x14ac:dyDescent="0.25">
      <c r="A273" s="57">
        <v>44651</v>
      </c>
      <c r="B273" s="66">
        <v>4.3601326804612226</v>
      </c>
      <c r="C273" s="71">
        <v>0.90867826650815964</v>
      </c>
      <c r="D273" s="66">
        <v>4.3362774012193768</v>
      </c>
      <c r="E273" s="71">
        <v>0.91682402596640367</v>
      </c>
      <c r="F273" s="72">
        <v>4.1726027397260275</v>
      </c>
      <c r="G273" s="72">
        <v>0.9150684931506845</v>
      </c>
      <c r="H273" s="72"/>
      <c r="I273" s="72"/>
    </row>
    <row r="274" spans="1:9" x14ac:dyDescent="0.25">
      <c r="A274" s="57">
        <v>44681</v>
      </c>
      <c r="B274" s="66">
        <v>3.8278354089442388</v>
      </c>
      <c r="C274" s="71">
        <v>0.91472101807488548</v>
      </c>
      <c r="D274" s="66">
        <v>4.2725994390502251</v>
      </c>
      <c r="E274" s="71">
        <v>0.91862342307163425</v>
      </c>
      <c r="F274" s="72">
        <v>4.1726027397260275</v>
      </c>
      <c r="G274" s="72">
        <v>0.9168949771689493</v>
      </c>
      <c r="H274" s="72"/>
      <c r="I274" s="72"/>
    </row>
    <row r="275" spans="1:9" x14ac:dyDescent="0.25">
      <c r="A275" s="57">
        <v>44712</v>
      </c>
      <c r="B275" s="66">
        <v>4.2083278387933358</v>
      </c>
      <c r="C275" s="71">
        <v>0.96060440655351376</v>
      </c>
      <c r="D275" s="66">
        <v>4.2432341055159482</v>
      </c>
      <c r="E275" s="71">
        <v>0.91709299460772564</v>
      </c>
      <c r="F275" s="72">
        <v>4.1726027397260275</v>
      </c>
      <c r="G275" s="72">
        <v>0.91872146118721409</v>
      </c>
      <c r="H275" s="72"/>
      <c r="I275" s="72"/>
    </row>
    <row r="276" spans="1:9" x14ac:dyDescent="0.25">
      <c r="A276" s="57">
        <v>44742</v>
      </c>
      <c r="B276" s="66">
        <v>3.9867355849795838</v>
      </c>
      <c r="C276" s="71">
        <v>0.95279371701119775</v>
      </c>
      <c r="D276" s="66">
        <v>4.237740123835863</v>
      </c>
      <c r="E276" s="71">
        <v>0.91761270830572528</v>
      </c>
      <c r="F276" s="72">
        <v>4.1726027397260275</v>
      </c>
      <c r="G276" s="72">
        <v>0.92054794520547945</v>
      </c>
      <c r="H276" s="72"/>
      <c r="I276" s="72"/>
    </row>
    <row r="277" spans="1:9" x14ac:dyDescent="0.25">
      <c r="A277" s="57">
        <v>44773</v>
      </c>
      <c r="B277" s="66">
        <v>3.875642199186891</v>
      </c>
      <c r="C277" s="71">
        <v>0.9828790241584755</v>
      </c>
      <c r="D277" s="66">
        <v>4.181585197098495</v>
      </c>
      <c r="E277" s="71">
        <v>0.91659154719924629</v>
      </c>
      <c r="F277" s="72">
        <v>4.1726027397260275</v>
      </c>
      <c r="G277" s="72">
        <v>0.92054794520547945</v>
      </c>
      <c r="H277" s="72"/>
      <c r="I277" s="72"/>
    </row>
    <row r="278" spans="1:9" x14ac:dyDescent="0.25">
      <c r="A278" s="57">
        <v>44804</v>
      </c>
      <c r="B278" s="66">
        <v>4.7467704168017582</v>
      </c>
      <c r="C278" s="71">
        <v>0.91153736999382295</v>
      </c>
      <c r="D278" s="66">
        <v>4.2062139372660949</v>
      </c>
      <c r="E278" s="71">
        <v>0.91642302534494269</v>
      </c>
      <c r="F278" s="72">
        <v>4.1726027397260275</v>
      </c>
      <c r="G278" s="72">
        <v>0.92054794520547945</v>
      </c>
      <c r="H278" s="72"/>
      <c r="I278" s="72"/>
    </row>
    <row r="279" spans="1:9" x14ac:dyDescent="0.25">
      <c r="A279" s="57">
        <v>44834</v>
      </c>
      <c r="B279" s="66">
        <v>5.0868454401908361</v>
      </c>
      <c r="C279" s="71">
        <v>0.95055749837060499</v>
      </c>
      <c r="D279" s="66">
        <v>4.2863533841988142</v>
      </c>
      <c r="E279" s="71">
        <v>0.92206644314581843</v>
      </c>
      <c r="F279" s="72">
        <v>4.1726027397260275</v>
      </c>
      <c r="G279" s="72">
        <v>0.92054794520547945</v>
      </c>
      <c r="H279" s="72"/>
      <c r="I279" s="72"/>
    </row>
    <row r="280" spans="1:9" x14ac:dyDescent="0.25">
      <c r="A280" s="57">
        <v>44865</v>
      </c>
      <c r="B280" s="66">
        <v>4.328566539552166</v>
      </c>
      <c r="C280" s="71">
        <v>0.87242785788620614</v>
      </c>
      <c r="D280" s="66">
        <v>4.2841644696186068</v>
      </c>
      <c r="E280" s="71">
        <v>0.91595385785237227</v>
      </c>
      <c r="F280" s="72">
        <v>4.1726027397260275</v>
      </c>
      <c r="G280" s="72">
        <v>0.92054794520547945</v>
      </c>
      <c r="H280" s="72"/>
      <c r="I280" s="72"/>
    </row>
    <row r="281" spans="1:9" x14ac:dyDescent="0.25">
      <c r="A281" s="57">
        <v>44895</v>
      </c>
      <c r="B281" s="66">
        <v>3.9613308862277616</v>
      </c>
      <c r="C281" s="71">
        <v>0.92756747415073193</v>
      </c>
      <c r="D281" s="66">
        <v>4.2640962381241065</v>
      </c>
      <c r="E281" s="71">
        <v>0.91599617567310787</v>
      </c>
      <c r="F281" s="72">
        <v>4.1726027397260275</v>
      </c>
      <c r="G281" s="72">
        <v>0.92054794520547945</v>
      </c>
      <c r="H281" s="72"/>
      <c r="I281" s="72"/>
    </row>
    <row r="282" spans="1:9" x14ac:dyDescent="0.25">
      <c r="A282" s="57">
        <v>44926</v>
      </c>
      <c r="B282" s="66">
        <v>4.4946559258674244</v>
      </c>
      <c r="C282" s="71">
        <v>0.94771086768599788</v>
      </c>
      <c r="D282" s="66">
        <v>4.2819235429206133</v>
      </c>
      <c r="E282" s="71">
        <v>0.92293151825661823</v>
      </c>
      <c r="F282" s="72">
        <v>4.1726027397260275</v>
      </c>
      <c r="G282" s="72">
        <v>0.92054794520547945</v>
      </c>
      <c r="H282" s="72">
        <v>4.2819235429206133</v>
      </c>
      <c r="I282" s="72">
        <v>0.92293151825661823</v>
      </c>
    </row>
    <row r="283" spans="1:9" x14ac:dyDescent="0.25">
      <c r="A283" s="57">
        <v>44957</v>
      </c>
      <c r="B283" s="66">
        <v>4.0009254706886077</v>
      </c>
      <c r="C283" s="71">
        <v>0.94427158523353927</v>
      </c>
      <c r="D283" s="66">
        <v>4.2747083396393082</v>
      </c>
      <c r="E283" s="71">
        <v>0.92852233995557987</v>
      </c>
      <c r="F283" s="72">
        <v>4.1726027397260275</v>
      </c>
      <c r="G283" s="72">
        <v>0.92054794520547945</v>
      </c>
      <c r="H283" s="72">
        <v>4.17</v>
      </c>
      <c r="I283" s="72">
        <v>0.92</v>
      </c>
    </row>
    <row r="284" spans="1:9" x14ac:dyDescent="0.25">
      <c r="A284" s="57">
        <v>44985</v>
      </c>
      <c r="B284" s="66"/>
      <c r="C284" s="71"/>
      <c r="D284" s="66"/>
      <c r="E284" s="71"/>
      <c r="F284" s="72">
        <v>4.1726027397260275</v>
      </c>
      <c r="G284" s="72">
        <v>0.92054794520547945</v>
      </c>
      <c r="H284" s="72">
        <v>4.17</v>
      </c>
      <c r="I284" s="72">
        <v>0.92</v>
      </c>
    </row>
    <row r="285" spans="1:9" x14ac:dyDescent="0.25">
      <c r="A285" s="57">
        <v>45016</v>
      </c>
      <c r="B285" s="66"/>
      <c r="C285" s="71"/>
      <c r="D285" s="66"/>
      <c r="E285" s="71"/>
      <c r="F285" s="72">
        <v>4.1726027397260275</v>
      </c>
      <c r="G285" s="72">
        <v>0.92054794520547945</v>
      </c>
      <c r="H285" s="72">
        <v>4.17</v>
      </c>
      <c r="I285" s="72">
        <v>0.92</v>
      </c>
    </row>
    <row r="286" spans="1:9" x14ac:dyDescent="0.25">
      <c r="A286" s="57">
        <v>45046</v>
      </c>
      <c r="B286" s="66"/>
      <c r="C286" s="71"/>
      <c r="D286" s="66"/>
      <c r="E286" s="71"/>
      <c r="F286" s="72">
        <v>4.1726027397260275</v>
      </c>
      <c r="G286" s="72">
        <v>0.92054794520547945</v>
      </c>
      <c r="H286" s="72">
        <v>4.17</v>
      </c>
      <c r="I286" s="72">
        <v>0.92</v>
      </c>
    </row>
    <row r="287" spans="1:9" x14ac:dyDescent="0.25">
      <c r="A287" s="57">
        <v>45077</v>
      </c>
      <c r="B287" s="66"/>
      <c r="C287" s="71"/>
      <c r="D287" s="66"/>
      <c r="E287" s="71"/>
      <c r="F287" s="72">
        <v>4.1726027397260275</v>
      </c>
      <c r="G287" s="72">
        <v>0.92054794520547945</v>
      </c>
      <c r="H287" s="72">
        <v>4.17</v>
      </c>
      <c r="I287" s="72">
        <v>0.92</v>
      </c>
    </row>
    <row r="288" spans="1:9" x14ac:dyDescent="0.25">
      <c r="A288" s="57">
        <v>45107</v>
      </c>
      <c r="B288" s="66"/>
      <c r="C288" s="71"/>
      <c r="D288" s="66"/>
      <c r="E288" s="71"/>
      <c r="F288" s="72">
        <v>4.1726027397260275</v>
      </c>
      <c r="G288" s="72">
        <v>0.92054794520547945</v>
      </c>
      <c r="H288" s="72">
        <v>4.17</v>
      </c>
      <c r="I288" s="72">
        <v>0.92</v>
      </c>
    </row>
    <row r="289" spans="1:9" x14ac:dyDescent="0.25">
      <c r="A289" s="57">
        <v>45138</v>
      </c>
      <c r="B289" s="66"/>
      <c r="C289" s="71"/>
      <c r="D289" s="66"/>
      <c r="E289" s="71"/>
      <c r="F289" s="72">
        <v>4.1726027397260275</v>
      </c>
      <c r="G289" s="72">
        <v>0.92054794520547945</v>
      </c>
      <c r="H289" s="72">
        <v>4.17</v>
      </c>
      <c r="I289" s="72">
        <v>0.92</v>
      </c>
    </row>
    <row r="290" spans="1:9" x14ac:dyDescent="0.25">
      <c r="A290" s="57">
        <v>45169</v>
      </c>
      <c r="B290" s="66"/>
      <c r="C290" s="71"/>
      <c r="D290" s="66"/>
      <c r="E290" s="71"/>
      <c r="F290" s="72">
        <v>4.1726027397260275</v>
      </c>
      <c r="G290" s="72">
        <v>0.92054794520547945</v>
      </c>
      <c r="H290" s="72">
        <v>4.17</v>
      </c>
      <c r="I290" s="72">
        <v>0.92</v>
      </c>
    </row>
    <row r="291" spans="1:9" x14ac:dyDescent="0.25">
      <c r="A291" s="57">
        <v>45199</v>
      </c>
      <c r="B291" s="66"/>
      <c r="C291" s="71"/>
      <c r="D291" s="66"/>
      <c r="E291" s="71"/>
      <c r="F291" s="72">
        <v>4.1726027397260275</v>
      </c>
      <c r="G291" s="72">
        <v>0.92054794520547945</v>
      </c>
      <c r="H291" s="72">
        <v>4.17</v>
      </c>
      <c r="I291" s="72">
        <v>0.92</v>
      </c>
    </row>
    <row r="292" spans="1:9" x14ac:dyDescent="0.25">
      <c r="A292" s="57">
        <v>45230</v>
      </c>
      <c r="B292" s="66"/>
      <c r="C292" s="71"/>
      <c r="D292" s="66"/>
      <c r="E292" s="71"/>
      <c r="F292" s="72">
        <v>4.1726027397260275</v>
      </c>
      <c r="G292" s="72">
        <v>0.92054794520547945</v>
      </c>
      <c r="H292" s="72">
        <v>4.17</v>
      </c>
      <c r="I292" s="72">
        <v>0.92</v>
      </c>
    </row>
    <row r="293" spans="1:9" x14ac:dyDescent="0.25">
      <c r="A293" s="57">
        <v>45260</v>
      </c>
      <c r="B293" s="66"/>
      <c r="C293" s="71"/>
      <c r="D293" s="66"/>
      <c r="E293" s="71"/>
      <c r="F293" s="72">
        <v>4.1726027397260275</v>
      </c>
      <c r="G293" s="72">
        <v>0.92054794520547945</v>
      </c>
      <c r="H293" s="72">
        <v>4.17</v>
      </c>
      <c r="I293" s="72">
        <v>0.92</v>
      </c>
    </row>
    <row r="294" spans="1:9" x14ac:dyDescent="0.25">
      <c r="A294" s="57">
        <v>45291</v>
      </c>
      <c r="B294" s="66"/>
      <c r="C294" s="71"/>
      <c r="D294" s="66"/>
      <c r="E294" s="71"/>
      <c r="F294" s="72">
        <v>4.1726027397260275</v>
      </c>
      <c r="G294" s="72">
        <v>0.92054794520547945</v>
      </c>
      <c r="H294" s="72">
        <v>4.17</v>
      </c>
      <c r="I294" s="72">
        <v>0.92</v>
      </c>
    </row>
    <row r="295" spans="1:9" x14ac:dyDescent="0.25">
      <c r="A295" s="57">
        <v>45322</v>
      </c>
      <c r="B295" s="66"/>
      <c r="C295" s="71"/>
      <c r="D295" s="66"/>
      <c r="E295" s="71"/>
      <c r="F295" s="72">
        <v>4.1726027397260275</v>
      </c>
      <c r="G295" s="72">
        <v>0.92054794520547945</v>
      </c>
      <c r="H295" s="72">
        <v>4.17</v>
      </c>
      <c r="I295" s="72">
        <v>0.92</v>
      </c>
    </row>
    <row r="296" spans="1:9" x14ac:dyDescent="0.25">
      <c r="A296" s="57">
        <v>45351</v>
      </c>
      <c r="B296" s="66"/>
      <c r="C296" s="71"/>
      <c r="D296" s="66"/>
      <c r="E296" s="71"/>
      <c r="F296" s="72">
        <v>4.1726027397260275</v>
      </c>
      <c r="G296" s="72">
        <v>0.92054794520547945</v>
      </c>
      <c r="H296" s="72">
        <v>4.17</v>
      </c>
      <c r="I296" s="72">
        <v>0.92</v>
      </c>
    </row>
    <row r="297" spans="1:9" x14ac:dyDescent="0.25">
      <c r="A297" s="57">
        <v>45382</v>
      </c>
      <c r="B297" s="66"/>
      <c r="C297" s="71"/>
      <c r="D297" s="66"/>
      <c r="E297" s="71"/>
      <c r="F297" s="72">
        <v>4.1726027397260275</v>
      </c>
      <c r="G297" s="72">
        <v>0.92054794520547945</v>
      </c>
      <c r="H297" s="72">
        <v>4.17</v>
      </c>
      <c r="I297" s="72">
        <v>0.92</v>
      </c>
    </row>
    <row r="298" spans="1:9" x14ac:dyDescent="0.25">
      <c r="A298" s="57">
        <v>45412</v>
      </c>
      <c r="B298" s="66"/>
      <c r="C298" s="71"/>
      <c r="D298" s="66"/>
      <c r="E298" s="71"/>
      <c r="F298" s="72">
        <v>4.1726027397260275</v>
      </c>
      <c r="G298" s="72">
        <v>0.92054794520547945</v>
      </c>
      <c r="H298" s="72">
        <v>4.17</v>
      </c>
      <c r="I298" s="72">
        <v>0.92</v>
      </c>
    </row>
    <row r="299" spans="1:9" x14ac:dyDescent="0.25">
      <c r="A299" s="57">
        <v>45443</v>
      </c>
      <c r="B299" s="66"/>
      <c r="C299" s="71"/>
      <c r="D299" s="66"/>
      <c r="E299" s="71"/>
      <c r="F299" s="72">
        <v>4.1726027397260275</v>
      </c>
      <c r="G299" s="72">
        <v>0.92054794520547945</v>
      </c>
      <c r="H299" s="72">
        <v>4.17</v>
      </c>
      <c r="I299" s="72">
        <v>0.92</v>
      </c>
    </row>
    <row r="300" spans="1:9" x14ac:dyDescent="0.25">
      <c r="A300" s="57">
        <v>45473</v>
      </c>
      <c r="B300" s="66"/>
      <c r="C300" s="71"/>
      <c r="D300" s="66"/>
      <c r="E300" s="71"/>
      <c r="F300" s="72">
        <v>4.1726027397260275</v>
      </c>
      <c r="G300" s="72">
        <v>0.92054794520547945</v>
      </c>
      <c r="H300" s="72">
        <v>4.17</v>
      </c>
      <c r="I300" s="72">
        <v>0.92</v>
      </c>
    </row>
    <row r="301" spans="1:9" x14ac:dyDescent="0.25">
      <c r="A301" s="57">
        <v>45504</v>
      </c>
      <c r="B301" s="66"/>
      <c r="C301" s="71"/>
      <c r="D301" s="66"/>
      <c r="E301" s="71"/>
      <c r="F301" s="72">
        <v>4.1726027397260275</v>
      </c>
      <c r="G301" s="72">
        <v>0.92054794520547945</v>
      </c>
      <c r="H301" s="72">
        <v>4.17</v>
      </c>
      <c r="I301" s="72">
        <v>0.92</v>
      </c>
    </row>
    <row r="302" spans="1:9" x14ac:dyDescent="0.25">
      <c r="A302" s="57">
        <v>45535</v>
      </c>
      <c r="B302" s="66"/>
      <c r="C302" s="71"/>
      <c r="D302" s="66"/>
      <c r="E302" s="71"/>
      <c r="F302" s="72">
        <v>4.1726027397260275</v>
      </c>
      <c r="G302" s="72">
        <v>0.92054794520547945</v>
      </c>
      <c r="H302" s="72">
        <v>4.17</v>
      </c>
      <c r="I302" s="72">
        <v>0.92</v>
      </c>
    </row>
    <row r="303" spans="1:9" x14ac:dyDescent="0.25">
      <c r="A303" s="57">
        <v>45565</v>
      </c>
      <c r="B303" s="66"/>
      <c r="C303" s="71"/>
      <c r="D303" s="66"/>
      <c r="E303" s="71"/>
      <c r="F303" s="72">
        <v>4.1726027397260275</v>
      </c>
      <c r="G303" s="72">
        <v>0.92054794520547945</v>
      </c>
      <c r="H303" s="72">
        <v>4.17</v>
      </c>
      <c r="I303" s="72">
        <v>0.92</v>
      </c>
    </row>
    <row r="304" spans="1:9" x14ac:dyDescent="0.25">
      <c r="A304" s="57">
        <v>45596</v>
      </c>
      <c r="B304" s="66"/>
      <c r="C304" s="71"/>
      <c r="D304" s="66"/>
      <c r="E304" s="71"/>
      <c r="F304" s="72">
        <v>4.1726027397260275</v>
      </c>
      <c r="G304" s="72">
        <v>0.92054794520547945</v>
      </c>
      <c r="H304" s="72">
        <v>4.17</v>
      </c>
      <c r="I304" s="72">
        <v>0.92</v>
      </c>
    </row>
    <row r="305" spans="1:9" x14ac:dyDescent="0.25">
      <c r="A305" s="57">
        <v>45626</v>
      </c>
      <c r="B305" s="66"/>
      <c r="C305" s="71"/>
      <c r="D305" s="66"/>
      <c r="E305" s="71"/>
      <c r="F305" s="72">
        <v>4.1726027397260275</v>
      </c>
      <c r="G305" s="72">
        <v>0.92054794520547945</v>
      </c>
      <c r="H305" s="72">
        <v>4.17</v>
      </c>
      <c r="I305" s="72">
        <v>0.92</v>
      </c>
    </row>
    <row r="306" spans="1:9" x14ac:dyDescent="0.25">
      <c r="A306" s="57">
        <v>45657</v>
      </c>
      <c r="B306" s="66"/>
      <c r="C306" s="71"/>
      <c r="D306" s="66"/>
      <c r="E306" s="71"/>
      <c r="F306" s="72">
        <v>4.1726027397260275</v>
      </c>
      <c r="G306" s="72">
        <v>0.92054794520547945</v>
      </c>
      <c r="H306" s="72">
        <v>4.17</v>
      </c>
      <c r="I306" s="72">
        <v>0.92</v>
      </c>
    </row>
    <row r="307" spans="1:9" x14ac:dyDescent="0.25">
      <c r="A307" s="57">
        <v>45688</v>
      </c>
      <c r="B307" s="66"/>
      <c r="C307" s="71"/>
      <c r="D307" s="66"/>
      <c r="E307" s="71"/>
      <c r="F307" s="72">
        <v>4.1726027397260275</v>
      </c>
      <c r="G307" s="72">
        <v>0.92054794520547945</v>
      </c>
      <c r="H307" s="72">
        <v>4.17</v>
      </c>
      <c r="I307" s="72">
        <v>0.92</v>
      </c>
    </row>
    <row r="308" spans="1:9" x14ac:dyDescent="0.25">
      <c r="A308" s="57">
        <v>45716</v>
      </c>
      <c r="B308" s="66"/>
      <c r="C308" s="71"/>
      <c r="D308" s="66"/>
      <c r="E308" s="71"/>
      <c r="F308" s="72">
        <v>4.1726027397260275</v>
      </c>
      <c r="G308" s="72">
        <v>0.92054794520547945</v>
      </c>
      <c r="H308" s="72">
        <v>4.17</v>
      </c>
      <c r="I308" s="72">
        <v>0.92</v>
      </c>
    </row>
    <row r="309" spans="1:9" x14ac:dyDescent="0.25">
      <c r="A309" s="57">
        <v>45747</v>
      </c>
      <c r="B309" s="66"/>
      <c r="C309" s="71"/>
      <c r="D309" s="66"/>
      <c r="E309" s="71"/>
      <c r="F309" s="72">
        <v>4.1726027397260275</v>
      </c>
      <c r="G309" s="72">
        <v>0.92054794520547945</v>
      </c>
      <c r="H309" s="72">
        <v>4.17</v>
      </c>
      <c r="I309" s="72">
        <v>0.92</v>
      </c>
    </row>
    <row r="310" spans="1:9" x14ac:dyDescent="0.25">
      <c r="A310" s="57">
        <v>45777</v>
      </c>
      <c r="B310" s="66"/>
      <c r="C310" s="71"/>
      <c r="D310" s="66"/>
      <c r="E310" s="71"/>
      <c r="F310" s="72">
        <v>4.1726027397260275</v>
      </c>
      <c r="G310" s="72">
        <v>0.92054794520547945</v>
      </c>
      <c r="H310" s="72">
        <v>4.17</v>
      </c>
      <c r="I310" s="72">
        <v>0.92</v>
      </c>
    </row>
    <row r="311" spans="1:9" x14ac:dyDescent="0.25">
      <c r="A311" s="57">
        <v>45808</v>
      </c>
      <c r="B311" s="66"/>
      <c r="C311" s="71"/>
      <c r="D311" s="66"/>
      <c r="E311" s="71"/>
      <c r="F311" s="72">
        <v>4.1726027397260275</v>
      </c>
      <c r="G311" s="72">
        <v>0.92054794520547945</v>
      </c>
      <c r="H311" s="72">
        <v>4.17</v>
      </c>
      <c r="I311" s="72">
        <v>0.92</v>
      </c>
    </row>
    <row r="312" spans="1:9" x14ac:dyDescent="0.25">
      <c r="A312" s="57">
        <v>45838</v>
      </c>
      <c r="B312" s="66"/>
      <c r="C312" s="71"/>
      <c r="D312" s="66"/>
      <c r="E312" s="71"/>
      <c r="F312" s="72">
        <v>4.1726027397260275</v>
      </c>
      <c r="G312" s="72">
        <v>0.92054794520547945</v>
      </c>
      <c r="H312" s="72">
        <v>4.17</v>
      </c>
      <c r="I312" s="72">
        <v>0.92</v>
      </c>
    </row>
    <row r="313" spans="1:9" x14ac:dyDescent="0.25">
      <c r="A313" s="57">
        <v>45869</v>
      </c>
      <c r="B313" s="66"/>
      <c r="C313" s="71"/>
      <c r="D313" s="66"/>
      <c r="E313" s="71"/>
      <c r="F313" s="72">
        <v>4.1726027397260275</v>
      </c>
      <c r="G313" s="72">
        <v>0.92054794520547945</v>
      </c>
      <c r="H313" s="72">
        <v>4.17</v>
      </c>
      <c r="I313" s="72">
        <v>0.92</v>
      </c>
    </row>
    <row r="314" spans="1:9" x14ac:dyDescent="0.25">
      <c r="A314" s="57">
        <v>45900</v>
      </c>
      <c r="B314" s="66"/>
      <c r="C314" s="71"/>
      <c r="D314" s="66"/>
      <c r="E314" s="71"/>
      <c r="F314" s="72">
        <v>4.1726027397260275</v>
      </c>
      <c r="G314" s="72">
        <v>0.92054794520547945</v>
      </c>
      <c r="H314" s="72">
        <v>4.17</v>
      </c>
      <c r="I314" s="72">
        <v>0.92</v>
      </c>
    </row>
    <row r="315" spans="1:9" x14ac:dyDescent="0.25">
      <c r="A315" s="57">
        <v>45930</v>
      </c>
      <c r="B315" s="66"/>
      <c r="C315" s="71"/>
      <c r="D315" s="66"/>
      <c r="E315" s="71"/>
      <c r="F315" s="72">
        <v>4.1726027397260275</v>
      </c>
      <c r="G315" s="72">
        <v>0.92054794520547945</v>
      </c>
      <c r="H315" s="72">
        <v>4.17</v>
      </c>
      <c r="I315" s="72">
        <v>0.92</v>
      </c>
    </row>
    <row r="316" spans="1:9" x14ac:dyDescent="0.25">
      <c r="A316" s="57">
        <v>45961</v>
      </c>
      <c r="B316" s="66"/>
      <c r="C316" s="71"/>
      <c r="D316" s="66"/>
      <c r="E316" s="71"/>
      <c r="F316" s="72">
        <v>4.1726027397260275</v>
      </c>
      <c r="G316" s="72">
        <v>0.92054794520547945</v>
      </c>
      <c r="H316" s="72">
        <v>4.17</v>
      </c>
      <c r="I316" s="72">
        <v>0.92</v>
      </c>
    </row>
    <row r="317" spans="1:9" x14ac:dyDescent="0.25">
      <c r="A317" s="57">
        <v>45991</v>
      </c>
      <c r="B317" s="66"/>
      <c r="C317" s="71"/>
      <c r="D317" s="66"/>
      <c r="E317" s="71"/>
      <c r="F317" s="72">
        <v>4.1726027397260275</v>
      </c>
      <c r="G317" s="72">
        <v>0.92054794520547945</v>
      </c>
      <c r="H317" s="72">
        <v>4.17</v>
      </c>
      <c r="I317" s="72">
        <v>0.92</v>
      </c>
    </row>
    <row r="318" spans="1:9" x14ac:dyDescent="0.25">
      <c r="A318" s="57">
        <v>46022</v>
      </c>
      <c r="B318" s="66"/>
      <c r="C318" s="71"/>
      <c r="D318" s="66"/>
      <c r="E318" s="71"/>
      <c r="F318" s="72">
        <v>4.1726027397260275</v>
      </c>
      <c r="G318" s="72">
        <v>0.92054794520547945</v>
      </c>
      <c r="H318" s="72">
        <v>4.17</v>
      </c>
      <c r="I318" s="72">
        <v>0.92</v>
      </c>
    </row>
    <row r="319" spans="1:9" x14ac:dyDescent="0.25">
      <c r="A319" s="57">
        <v>46053</v>
      </c>
      <c r="B319" s="66"/>
      <c r="C319" s="71"/>
      <c r="D319" s="66"/>
      <c r="E319" s="71"/>
      <c r="F319" s="72">
        <v>4.1726027397260275</v>
      </c>
      <c r="G319" s="72">
        <v>0.92054794520547945</v>
      </c>
      <c r="H319" s="72">
        <v>4.17</v>
      </c>
      <c r="I319" s="72">
        <v>0.92</v>
      </c>
    </row>
    <row r="320" spans="1:9" x14ac:dyDescent="0.25">
      <c r="A320" s="57">
        <v>46081</v>
      </c>
      <c r="B320" s="66"/>
      <c r="C320" s="71"/>
      <c r="D320" s="66"/>
      <c r="E320" s="71"/>
      <c r="F320" s="72">
        <v>4.1726027397260275</v>
      </c>
      <c r="G320" s="72">
        <v>0.92054794520547945</v>
      </c>
      <c r="H320" s="72">
        <v>4.17</v>
      </c>
      <c r="I320" s="72">
        <v>0.92</v>
      </c>
    </row>
    <row r="321" spans="1:9" x14ac:dyDescent="0.25">
      <c r="A321" s="57">
        <v>46112</v>
      </c>
      <c r="B321" s="66"/>
      <c r="C321" s="71"/>
      <c r="D321" s="66"/>
      <c r="E321" s="71"/>
      <c r="F321" s="72">
        <v>4.1726027397260275</v>
      </c>
      <c r="G321" s="72">
        <v>0.92054794520547945</v>
      </c>
      <c r="H321" s="72">
        <v>4.17</v>
      </c>
      <c r="I321" s="72">
        <v>0.92</v>
      </c>
    </row>
    <row r="322" spans="1:9" x14ac:dyDescent="0.25">
      <c r="A322" s="57">
        <v>46142</v>
      </c>
      <c r="B322" s="66"/>
      <c r="C322" s="71"/>
      <c r="D322" s="66"/>
      <c r="E322" s="71"/>
      <c r="F322" s="72">
        <v>4.1726027397260275</v>
      </c>
      <c r="G322" s="72">
        <v>0.92054794520547945</v>
      </c>
      <c r="H322" s="72">
        <v>4.17</v>
      </c>
      <c r="I322" s="72">
        <v>0.92</v>
      </c>
    </row>
    <row r="323" spans="1:9" x14ac:dyDescent="0.25">
      <c r="A323" s="57">
        <v>46173</v>
      </c>
      <c r="B323" s="66"/>
      <c r="C323" s="71"/>
      <c r="D323" s="66"/>
      <c r="E323" s="71"/>
      <c r="F323" s="72">
        <v>4.1726027397260275</v>
      </c>
      <c r="G323" s="72">
        <v>0.92054794520547945</v>
      </c>
      <c r="H323" s="72">
        <v>4.17</v>
      </c>
      <c r="I323" s="72">
        <v>0.92</v>
      </c>
    </row>
    <row r="324" spans="1:9" x14ac:dyDescent="0.25">
      <c r="A324" s="57">
        <v>46203</v>
      </c>
      <c r="B324" s="66"/>
      <c r="C324" s="71"/>
      <c r="D324" s="66"/>
      <c r="E324" s="71"/>
      <c r="F324" s="72">
        <v>4.1726027397260275</v>
      </c>
      <c r="G324" s="72">
        <v>0.92054794520547945</v>
      </c>
      <c r="H324" s="72">
        <v>4.17</v>
      </c>
      <c r="I324" s="72">
        <v>0.92</v>
      </c>
    </row>
    <row r="325" spans="1:9" x14ac:dyDescent="0.25">
      <c r="A325" s="57">
        <v>46234</v>
      </c>
      <c r="B325" s="66"/>
      <c r="C325" s="71"/>
      <c r="D325" s="66"/>
      <c r="E325" s="71"/>
      <c r="F325" s="72">
        <v>4.1726027397260275</v>
      </c>
      <c r="G325" s="72">
        <v>0.92054794520547945</v>
      </c>
      <c r="H325" s="72">
        <v>4.17</v>
      </c>
      <c r="I325" s="72">
        <v>0.92</v>
      </c>
    </row>
    <row r="326" spans="1:9" x14ac:dyDescent="0.25">
      <c r="A326" s="57">
        <v>46265</v>
      </c>
      <c r="B326" s="66"/>
      <c r="C326" s="71"/>
      <c r="D326" s="66"/>
      <c r="E326" s="71"/>
      <c r="F326" s="72">
        <v>4.1726027397260275</v>
      </c>
      <c r="G326" s="72">
        <v>0.92054794520547945</v>
      </c>
      <c r="H326" s="72">
        <v>4.17</v>
      </c>
      <c r="I326" s="72">
        <v>0.92</v>
      </c>
    </row>
    <row r="327" spans="1:9" x14ac:dyDescent="0.25">
      <c r="A327" s="57">
        <v>46295</v>
      </c>
      <c r="B327" s="66"/>
      <c r="C327" s="71"/>
      <c r="D327" s="66"/>
      <c r="E327" s="71"/>
      <c r="F327" s="72">
        <v>4.1726027397260275</v>
      </c>
      <c r="G327" s="72">
        <v>0.92054794520547945</v>
      </c>
      <c r="H327" s="72">
        <v>4.17</v>
      </c>
      <c r="I327" s="72">
        <v>0.92</v>
      </c>
    </row>
    <row r="328" spans="1:9" x14ac:dyDescent="0.25">
      <c r="A328" s="57">
        <v>46326</v>
      </c>
      <c r="B328" s="66"/>
      <c r="C328" s="71"/>
      <c r="D328" s="66"/>
      <c r="E328" s="71"/>
      <c r="F328" s="72">
        <v>4.1726027397260275</v>
      </c>
      <c r="G328" s="72">
        <v>0.92054794520547945</v>
      </c>
      <c r="H328" s="72">
        <v>4.17</v>
      </c>
      <c r="I328" s="72">
        <v>0.92</v>
      </c>
    </row>
    <row r="329" spans="1:9" x14ac:dyDescent="0.25">
      <c r="A329" s="57">
        <v>46356</v>
      </c>
      <c r="B329" s="66"/>
      <c r="C329" s="71"/>
      <c r="D329" s="66"/>
      <c r="E329" s="71"/>
      <c r="F329" s="72">
        <v>4.1726027397260275</v>
      </c>
      <c r="G329" s="72">
        <v>0.92054794520547945</v>
      </c>
      <c r="H329" s="72">
        <v>4.17</v>
      </c>
      <c r="I329" s="72">
        <v>0.92</v>
      </c>
    </row>
    <row r="330" spans="1:9" x14ac:dyDescent="0.25">
      <c r="A330" s="57">
        <v>46387</v>
      </c>
      <c r="B330" s="66"/>
      <c r="C330" s="71"/>
      <c r="D330" s="66"/>
      <c r="E330" s="71"/>
      <c r="F330" s="72">
        <v>4.1726027397260275</v>
      </c>
      <c r="G330" s="72">
        <v>0.92054794520547945</v>
      </c>
      <c r="H330" s="72">
        <v>4.17</v>
      </c>
      <c r="I330" s="72">
        <v>0.92</v>
      </c>
    </row>
    <row r="331" spans="1:9" x14ac:dyDescent="0.25">
      <c r="A331" s="57">
        <v>46418</v>
      </c>
      <c r="B331" s="66"/>
      <c r="C331" s="71"/>
      <c r="D331" s="66"/>
      <c r="E331" s="71"/>
      <c r="F331" s="72">
        <v>4.1726027397260275</v>
      </c>
      <c r="G331" s="72">
        <v>0.92054794520547945</v>
      </c>
      <c r="H331" s="72">
        <v>4.17</v>
      </c>
      <c r="I331" s="72">
        <v>0.92</v>
      </c>
    </row>
    <row r="332" spans="1:9" x14ac:dyDescent="0.25">
      <c r="A332" s="57">
        <v>46446</v>
      </c>
      <c r="B332" s="66"/>
      <c r="C332" s="71"/>
      <c r="D332" s="66"/>
      <c r="E332" s="71"/>
      <c r="F332" s="72">
        <v>4.1726027397260275</v>
      </c>
      <c r="G332" s="72">
        <v>0.92054794520547945</v>
      </c>
      <c r="H332" s="72">
        <v>4.17</v>
      </c>
      <c r="I332" s="72">
        <v>0.92</v>
      </c>
    </row>
    <row r="333" spans="1:9" x14ac:dyDescent="0.25">
      <c r="A333" s="57">
        <v>46477</v>
      </c>
      <c r="B333" s="66"/>
      <c r="C333" s="71"/>
      <c r="D333" s="66"/>
      <c r="E333" s="71"/>
      <c r="F333" s="72">
        <v>4.1726027397260275</v>
      </c>
      <c r="G333" s="72">
        <v>0.92054794520547945</v>
      </c>
      <c r="H333" s="72">
        <v>4.17</v>
      </c>
      <c r="I333" s="72">
        <v>0.92</v>
      </c>
    </row>
    <row r="334" spans="1:9" x14ac:dyDescent="0.25">
      <c r="A334" s="57">
        <v>46507</v>
      </c>
      <c r="B334" s="66"/>
      <c r="C334" s="71"/>
      <c r="D334" s="66"/>
      <c r="E334" s="71"/>
      <c r="F334" s="72">
        <v>4.1726027397260275</v>
      </c>
      <c r="G334" s="72">
        <v>0.92054794520547945</v>
      </c>
      <c r="H334" s="72">
        <v>4.17</v>
      </c>
      <c r="I334" s="72">
        <v>0.92</v>
      </c>
    </row>
    <row r="335" spans="1:9" x14ac:dyDescent="0.25">
      <c r="A335" s="57">
        <v>46538</v>
      </c>
      <c r="B335" s="66"/>
      <c r="C335" s="71"/>
      <c r="D335" s="66"/>
      <c r="E335" s="71"/>
      <c r="F335" s="72">
        <v>4.1726027397260275</v>
      </c>
      <c r="G335" s="72">
        <v>0.92054794520547945</v>
      </c>
      <c r="H335" s="72">
        <v>4.17</v>
      </c>
      <c r="I335" s="72">
        <v>0.92</v>
      </c>
    </row>
    <row r="336" spans="1:9" x14ac:dyDescent="0.25">
      <c r="A336" s="57">
        <v>46568</v>
      </c>
      <c r="B336" s="66"/>
      <c r="C336" s="71"/>
      <c r="D336" s="66"/>
      <c r="E336" s="71"/>
      <c r="F336" s="72">
        <v>4.1726027397260275</v>
      </c>
      <c r="G336" s="72">
        <v>0.92054794520547945</v>
      </c>
      <c r="H336" s="72">
        <v>4.17</v>
      </c>
      <c r="I336" s="72">
        <v>0.92</v>
      </c>
    </row>
    <row r="337" spans="1:9" x14ac:dyDescent="0.25">
      <c r="A337" s="57">
        <v>46599</v>
      </c>
      <c r="B337" s="66"/>
      <c r="C337" s="71"/>
      <c r="D337" s="66"/>
      <c r="E337" s="71"/>
      <c r="F337" s="72">
        <v>4.1726027397260275</v>
      </c>
      <c r="G337" s="72">
        <v>0.92054794520547945</v>
      </c>
      <c r="H337" s="72">
        <v>4.17</v>
      </c>
      <c r="I337" s="72">
        <v>0.92</v>
      </c>
    </row>
    <row r="338" spans="1:9" x14ac:dyDescent="0.25">
      <c r="A338" s="57">
        <v>46630</v>
      </c>
      <c r="B338" s="66"/>
      <c r="C338" s="71"/>
      <c r="D338" s="66"/>
      <c r="E338" s="71"/>
      <c r="F338" s="72">
        <v>4.1726027397260275</v>
      </c>
      <c r="G338" s="72">
        <v>0.92054794520547945</v>
      </c>
      <c r="H338" s="72">
        <v>4.17</v>
      </c>
      <c r="I338" s="72">
        <v>0.92</v>
      </c>
    </row>
    <row r="339" spans="1:9" x14ac:dyDescent="0.25">
      <c r="A339" s="57">
        <v>46660</v>
      </c>
      <c r="B339" s="66"/>
      <c r="C339" s="71"/>
      <c r="D339" s="66"/>
      <c r="E339" s="71"/>
      <c r="F339" s="72">
        <v>4.1726027397260275</v>
      </c>
      <c r="G339" s="72">
        <v>0.92054794520547945</v>
      </c>
      <c r="H339" s="72">
        <v>4.17</v>
      </c>
      <c r="I339" s="72">
        <v>0.92</v>
      </c>
    </row>
    <row r="340" spans="1:9" x14ac:dyDescent="0.25">
      <c r="A340" s="57">
        <v>46691</v>
      </c>
      <c r="B340" s="66"/>
      <c r="C340" s="71"/>
      <c r="D340" s="66"/>
      <c r="E340" s="71"/>
      <c r="F340" s="72">
        <v>4.1726027397260275</v>
      </c>
      <c r="G340" s="72">
        <v>0.92054794520547945</v>
      </c>
      <c r="H340" s="72">
        <v>4.17</v>
      </c>
      <c r="I340" s="72">
        <v>0.92</v>
      </c>
    </row>
    <row r="341" spans="1:9" x14ac:dyDescent="0.25">
      <c r="A341" s="57">
        <v>46721</v>
      </c>
      <c r="B341" s="66"/>
      <c r="C341" s="71"/>
      <c r="D341" s="66"/>
      <c r="E341" s="71"/>
      <c r="F341" s="72">
        <v>4.1726027397260275</v>
      </c>
      <c r="G341" s="72">
        <v>0.92054794520547945</v>
      </c>
      <c r="H341" s="72">
        <v>4.17</v>
      </c>
      <c r="I341" s="72">
        <v>0.92</v>
      </c>
    </row>
    <row r="342" spans="1:9" x14ac:dyDescent="0.25">
      <c r="A342" s="57">
        <v>46752</v>
      </c>
      <c r="B342" s="66"/>
      <c r="C342" s="71"/>
      <c r="D342" s="66"/>
      <c r="E342" s="71"/>
      <c r="F342" s="72">
        <v>4.1726027397260275</v>
      </c>
      <c r="G342" s="72">
        <v>0.92054794520547945</v>
      </c>
      <c r="H342" s="72">
        <v>4.17</v>
      </c>
      <c r="I342" s="72">
        <v>0.92</v>
      </c>
    </row>
    <row r="343" spans="1:9" x14ac:dyDescent="0.25">
      <c r="A343" s="57">
        <v>46783</v>
      </c>
      <c r="B343" s="66"/>
      <c r="C343" s="71"/>
      <c r="D343" s="66"/>
      <c r="E343" s="71"/>
      <c r="F343" s="72">
        <v>4.1726027397260275</v>
      </c>
      <c r="G343" s="72">
        <v>0.92054794520547945</v>
      </c>
      <c r="H343" s="72">
        <v>4.17</v>
      </c>
      <c r="I343" s="72">
        <v>0.92</v>
      </c>
    </row>
    <row r="344" spans="1:9" x14ac:dyDescent="0.25">
      <c r="A344" s="57">
        <v>46812</v>
      </c>
      <c r="B344" s="66"/>
      <c r="C344" s="71"/>
      <c r="D344" s="66"/>
      <c r="E344" s="71"/>
      <c r="F344" s="72">
        <v>4.1726027397260275</v>
      </c>
      <c r="G344" s="72">
        <v>0.92054794520547945</v>
      </c>
      <c r="H344" s="72">
        <v>4.17</v>
      </c>
      <c r="I344" s="72">
        <v>0.92</v>
      </c>
    </row>
    <row r="345" spans="1:9" x14ac:dyDescent="0.25">
      <c r="A345" s="57">
        <v>46843</v>
      </c>
      <c r="B345" s="66"/>
      <c r="C345" s="71"/>
      <c r="D345" s="66"/>
      <c r="E345" s="71"/>
      <c r="F345" s="72">
        <v>4.1726027397260275</v>
      </c>
      <c r="G345" s="72">
        <v>0.92054794520547945</v>
      </c>
      <c r="H345" s="72">
        <v>4.17</v>
      </c>
      <c r="I345" s="72">
        <v>0.92</v>
      </c>
    </row>
    <row r="346" spans="1:9" x14ac:dyDescent="0.25">
      <c r="A346" s="57">
        <v>46873</v>
      </c>
      <c r="B346" s="66"/>
      <c r="C346" s="71"/>
      <c r="D346" s="66"/>
      <c r="E346" s="71"/>
      <c r="F346" s="72">
        <v>4.1726027397260275</v>
      </c>
      <c r="G346" s="72">
        <v>0.92054794520547945</v>
      </c>
      <c r="H346" s="72">
        <v>4.17</v>
      </c>
      <c r="I346" s="72">
        <v>0.92</v>
      </c>
    </row>
    <row r="347" spans="1:9" x14ac:dyDescent="0.25">
      <c r="A347" s="57">
        <v>46904</v>
      </c>
      <c r="B347" s="66"/>
      <c r="C347" s="71"/>
      <c r="D347" s="66"/>
      <c r="E347" s="71"/>
      <c r="F347" s="72">
        <v>4.1726027397260275</v>
      </c>
      <c r="G347" s="72">
        <v>0.92054794520547945</v>
      </c>
      <c r="H347" s="72">
        <v>4.17</v>
      </c>
      <c r="I347" s="72">
        <v>0.92</v>
      </c>
    </row>
    <row r="348" spans="1:9" x14ac:dyDescent="0.25">
      <c r="A348" s="57">
        <v>46934</v>
      </c>
      <c r="B348" s="66"/>
      <c r="C348" s="71"/>
      <c r="D348" s="66"/>
      <c r="E348" s="71"/>
      <c r="F348" s="72">
        <v>4.1726027397260275</v>
      </c>
      <c r="G348" s="72">
        <v>0.92054794520547945</v>
      </c>
      <c r="H348" s="72">
        <v>4.17</v>
      </c>
      <c r="I348" s="72">
        <v>0.92</v>
      </c>
    </row>
    <row r="349" spans="1:9" x14ac:dyDescent="0.25">
      <c r="A349" s="57">
        <v>46965</v>
      </c>
      <c r="B349" s="66"/>
      <c r="C349" s="71"/>
      <c r="D349" s="66"/>
      <c r="E349" s="71"/>
      <c r="F349" s="72">
        <v>4.1726027397260275</v>
      </c>
      <c r="G349" s="72">
        <v>0.92054794520547945</v>
      </c>
      <c r="H349" s="72">
        <v>4.17</v>
      </c>
      <c r="I349" s="72">
        <v>0.92</v>
      </c>
    </row>
    <row r="350" spans="1:9" x14ac:dyDescent="0.25">
      <c r="A350" s="57">
        <v>46996</v>
      </c>
      <c r="B350" s="66"/>
      <c r="C350" s="71"/>
      <c r="D350" s="66"/>
      <c r="E350" s="71"/>
      <c r="F350" s="72">
        <v>4.1726027397260275</v>
      </c>
      <c r="G350" s="72">
        <v>0.92054794520547945</v>
      </c>
      <c r="H350" s="72">
        <v>4.17</v>
      </c>
      <c r="I350" s="72">
        <v>0.92</v>
      </c>
    </row>
    <row r="351" spans="1:9" x14ac:dyDescent="0.25">
      <c r="A351" s="57">
        <v>47026</v>
      </c>
      <c r="B351" s="66"/>
      <c r="C351" s="71"/>
      <c r="D351" s="66"/>
      <c r="E351" s="71"/>
      <c r="F351" s="72">
        <v>4.1726027397260275</v>
      </c>
      <c r="G351" s="72">
        <v>0.92054794520547945</v>
      </c>
      <c r="H351" s="72">
        <v>4.17</v>
      </c>
      <c r="I351" s="72">
        <v>0.92</v>
      </c>
    </row>
    <row r="352" spans="1:9" x14ac:dyDescent="0.25">
      <c r="A352" s="57">
        <v>47057</v>
      </c>
      <c r="B352" s="66"/>
      <c r="C352" s="71"/>
      <c r="D352" s="66"/>
      <c r="E352" s="71"/>
      <c r="F352" s="72">
        <v>4.1726027397260275</v>
      </c>
      <c r="G352" s="72">
        <v>0.92054794520547945</v>
      </c>
      <c r="H352" s="72">
        <v>4.17</v>
      </c>
      <c r="I352" s="72">
        <v>0.92</v>
      </c>
    </row>
    <row r="353" spans="1:9" x14ac:dyDescent="0.25">
      <c r="A353" s="57">
        <v>47087</v>
      </c>
      <c r="B353" s="66"/>
      <c r="C353" s="71"/>
      <c r="D353" s="66"/>
      <c r="E353" s="71"/>
      <c r="F353" s="72">
        <v>4.1726027397260275</v>
      </c>
      <c r="G353" s="72">
        <v>0.92054794520547945</v>
      </c>
      <c r="H353" s="72">
        <v>4.17</v>
      </c>
      <c r="I353" s="72">
        <v>0.92</v>
      </c>
    </row>
    <row r="354" spans="1:9" x14ac:dyDescent="0.25">
      <c r="A354" s="57">
        <v>47118</v>
      </c>
      <c r="B354" s="66"/>
      <c r="C354" s="71"/>
      <c r="D354" s="66"/>
      <c r="E354" s="71"/>
      <c r="F354" s="72">
        <v>4.1726027397260275</v>
      </c>
      <c r="G354" s="72">
        <v>0.92054794520547945</v>
      </c>
      <c r="H354" s="72">
        <v>4.17</v>
      </c>
      <c r="I354" s="72">
        <v>0.92</v>
      </c>
    </row>
    <row r="355" spans="1:9" x14ac:dyDescent="0.25">
      <c r="A355" s="57">
        <v>47149</v>
      </c>
      <c r="B355" s="66"/>
      <c r="C355" s="71"/>
      <c r="D355" s="66"/>
      <c r="E355" s="71"/>
      <c r="F355" s="72">
        <v>4.1726027397260275</v>
      </c>
      <c r="G355" s="72">
        <v>0.92054794520547945</v>
      </c>
      <c r="H355" s="72">
        <v>4.17</v>
      </c>
      <c r="I355" s="72">
        <v>0.92</v>
      </c>
    </row>
    <row r="356" spans="1:9" x14ac:dyDescent="0.25">
      <c r="A356" s="57">
        <v>47177</v>
      </c>
      <c r="B356" s="66"/>
      <c r="C356" s="71"/>
      <c r="D356" s="66"/>
      <c r="E356" s="71"/>
      <c r="F356" s="72">
        <v>4.1726027397260275</v>
      </c>
      <c r="G356" s="72">
        <v>0.92054794520547945</v>
      </c>
      <c r="H356" s="72">
        <v>4.17</v>
      </c>
      <c r="I356" s="72">
        <v>0.92</v>
      </c>
    </row>
    <row r="357" spans="1:9" x14ac:dyDescent="0.25">
      <c r="A357" s="57">
        <v>47208</v>
      </c>
      <c r="B357" s="66"/>
      <c r="C357" s="71"/>
      <c r="D357" s="66"/>
      <c r="E357" s="71"/>
      <c r="F357" s="72">
        <v>4.1726027397260275</v>
      </c>
      <c r="G357" s="72">
        <v>0.92054794520547945</v>
      </c>
      <c r="H357" s="72">
        <v>4.17</v>
      </c>
      <c r="I357" s="72">
        <v>0.92</v>
      </c>
    </row>
    <row r="358" spans="1:9" x14ac:dyDescent="0.25">
      <c r="A358" s="57">
        <v>47238</v>
      </c>
      <c r="B358" s="66"/>
      <c r="C358" s="71"/>
      <c r="D358" s="66"/>
      <c r="E358" s="71"/>
      <c r="F358" s="72">
        <v>4.1726027397260275</v>
      </c>
      <c r="G358" s="72">
        <v>0.92054794520547945</v>
      </c>
      <c r="H358" s="72">
        <v>4.17</v>
      </c>
      <c r="I358" s="72">
        <v>0.92</v>
      </c>
    </row>
    <row r="359" spans="1:9" x14ac:dyDescent="0.25">
      <c r="A359" s="57">
        <v>47269</v>
      </c>
      <c r="B359" s="66"/>
      <c r="C359" s="71"/>
      <c r="D359" s="66"/>
      <c r="E359" s="71"/>
      <c r="F359" s="72">
        <v>4.1726027397260275</v>
      </c>
      <c r="G359" s="72">
        <v>0.92054794520547945</v>
      </c>
      <c r="H359" s="72">
        <v>4.17</v>
      </c>
      <c r="I359" s="72">
        <v>0.92</v>
      </c>
    </row>
    <row r="360" spans="1:9" x14ac:dyDescent="0.25">
      <c r="A360" s="57">
        <v>47299</v>
      </c>
      <c r="B360" s="66"/>
      <c r="C360" s="71"/>
      <c r="D360" s="66"/>
      <c r="E360" s="71"/>
      <c r="F360" s="72">
        <v>4.1726027397260275</v>
      </c>
      <c r="G360" s="72">
        <v>0.92054794520547945</v>
      </c>
      <c r="H360" s="72">
        <v>4.17</v>
      </c>
      <c r="I360" s="72">
        <v>0.92</v>
      </c>
    </row>
    <row r="361" spans="1:9" x14ac:dyDescent="0.25">
      <c r="A361" s="57">
        <v>47330</v>
      </c>
      <c r="B361" s="66"/>
      <c r="C361" s="71"/>
      <c r="D361" s="66"/>
      <c r="E361" s="71"/>
      <c r="F361" s="72">
        <v>4.1726027397260275</v>
      </c>
      <c r="G361" s="72">
        <v>0.92054794520547945</v>
      </c>
      <c r="H361" s="72">
        <v>4.17</v>
      </c>
      <c r="I361" s="72">
        <v>0.92</v>
      </c>
    </row>
    <row r="362" spans="1:9" x14ac:dyDescent="0.25">
      <c r="A362" s="57">
        <v>47361</v>
      </c>
      <c r="B362" s="66"/>
      <c r="C362" s="71"/>
      <c r="D362" s="66"/>
      <c r="E362" s="71"/>
      <c r="F362" s="72">
        <v>4.1726027397260275</v>
      </c>
      <c r="G362" s="72">
        <v>0.92054794520547945</v>
      </c>
      <c r="H362" s="72">
        <v>4.17</v>
      </c>
      <c r="I362" s="72">
        <v>0.92</v>
      </c>
    </row>
    <row r="363" spans="1:9" x14ac:dyDescent="0.25">
      <c r="A363" s="57">
        <v>47391</v>
      </c>
      <c r="B363" s="66"/>
      <c r="C363" s="71"/>
      <c r="D363" s="66"/>
      <c r="E363" s="71"/>
      <c r="F363" s="72">
        <v>4.1726027397260275</v>
      </c>
      <c r="G363" s="72">
        <v>0.92054794520547945</v>
      </c>
      <c r="H363" s="72">
        <v>4.17</v>
      </c>
      <c r="I363" s="72">
        <v>0.92</v>
      </c>
    </row>
    <row r="364" spans="1:9" x14ac:dyDescent="0.25">
      <c r="A364" s="57">
        <v>47422</v>
      </c>
      <c r="B364" s="66"/>
      <c r="C364" s="71"/>
      <c r="D364" s="66"/>
      <c r="E364" s="71"/>
      <c r="F364" s="72">
        <v>4.1726027397260275</v>
      </c>
      <c r="G364" s="72">
        <v>0.92054794520547945</v>
      </c>
      <c r="H364" s="72">
        <v>4.17</v>
      </c>
      <c r="I364" s="72">
        <v>0.92</v>
      </c>
    </row>
    <row r="365" spans="1:9" x14ac:dyDescent="0.25">
      <c r="A365" s="57">
        <v>47452</v>
      </c>
      <c r="B365" s="66"/>
      <c r="C365" s="71"/>
      <c r="D365" s="66"/>
      <c r="E365" s="71"/>
      <c r="F365" s="72">
        <v>4.1726027397260275</v>
      </c>
      <c r="G365" s="72">
        <v>0.92054794520547945</v>
      </c>
      <c r="H365" s="72">
        <v>4.17</v>
      </c>
      <c r="I365" s="72">
        <v>0.92</v>
      </c>
    </row>
    <row r="366" spans="1:9" x14ac:dyDescent="0.25">
      <c r="A366" s="57">
        <v>47483</v>
      </c>
      <c r="B366" s="66"/>
      <c r="C366" s="71"/>
      <c r="D366" s="66"/>
      <c r="E366" s="71"/>
      <c r="F366" s="72">
        <v>4.1726027397260275</v>
      </c>
      <c r="G366" s="72">
        <v>0.92054794520547945</v>
      </c>
      <c r="H366" s="72">
        <v>4.17</v>
      </c>
      <c r="I366" s="72">
        <v>0.92</v>
      </c>
    </row>
    <row r="367" spans="1:9" x14ac:dyDescent="0.25">
      <c r="A367" s="57">
        <v>47514</v>
      </c>
      <c r="B367" s="66"/>
      <c r="C367" s="71"/>
      <c r="D367" s="66"/>
      <c r="E367" s="71"/>
      <c r="F367" s="72">
        <v>4.1726027397260275</v>
      </c>
      <c r="G367" s="72">
        <v>0.92054794520547945</v>
      </c>
      <c r="H367" s="72">
        <v>4.17</v>
      </c>
      <c r="I367" s="72">
        <v>0.92</v>
      </c>
    </row>
    <row r="368" spans="1:9" x14ac:dyDescent="0.25">
      <c r="A368" s="57">
        <v>47542</v>
      </c>
      <c r="B368" s="66"/>
      <c r="C368" s="71"/>
      <c r="D368" s="66"/>
      <c r="E368" s="71"/>
      <c r="F368" s="72">
        <v>4.1726027397260275</v>
      </c>
      <c r="G368" s="72">
        <v>0.92054794520547945</v>
      </c>
      <c r="H368" s="72">
        <v>4.17</v>
      </c>
      <c r="I368" s="72">
        <v>0.92</v>
      </c>
    </row>
    <row r="369" spans="1:9" x14ac:dyDescent="0.25">
      <c r="A369" s="57">
        <v>47573</v>
      </c>
      <c r="B369" s="66"/>
      <c r="C369" s="71"/>
      <c r="D369" s="66"/>
      <c r="E369" s="71"/>
      <c r="F369" s="72">
        <v>4.1726027397260275</v>
      </c>
      <c r="G369" s="72">
        <v>0.92054794520547945</v>
      </c>
      <c r="H369" s="72">
        <v>4.17</v>
      </c>
      <c r="I369" s="72">
        <v>0.92</v>
      </c>
    </row>
    <row r="370" spans="1:9" x14ac:dyDescent="0.25">
      <c r="A370" s="57">
        <v>47603</v>
      </c>
      <c r="B370" s="66"/>
      <c r="C370" s="71"/>
      <c r="D370" s="66"/>
      <c r="E370" s="71"/>
      <c r="F370" s="72">
        <v>4.1726027397260275</v>
      </c>
      <c r="G370" s="72">
        <v>0.92054794520547945</v>
      </c>
      <c r="H370" s="72">
        <v>4.17</v>
      </c>
      <c r="I370" s="72">
        <v>0.92</v>
      </c>
    </row>
    <row r="371" spans="1:9" x14ac:dyDescent="0.25">
      <c r="A371" s="57">
        <v>47634</v>
      </c>
      <c r="B371" s="66"/>
      <c r="C371" s="71"/>
      <c r="D371" s="66"/>
      <c r="E371" s="71"/>
      <c r="F371" s="72">
        <v>4.1726027397260275</v>
      </c>
      <c r="G371" s="72">
        <v>0.92054794520547945</v>
      </c>
      <c r="H371" s="72">
        <v>4.17</v>
      </c>
      <c r="I371" s="72">
        <v>0.92</v>
      </c>
    </row>
    <row r="372" spans="1:9" x14ac:dyDescent="0.25">
      <c r="A372" s="57">
        <v>47664</v>
      </c>
      <c r="B372" s="66"/>
      <c r="C372" s="71"/>
      <c r="D372" s="66"/>
      <c r="E372" s="71"/>
      <c r="F372" s="72">
        <v>4.1726027397260275</v>
      </c>
      <c r="G372" s="72">
        <v>0.92054794520547945</v>
      </c>
      <c r="H372" s="72">
        <v>4.17</v>
      </c>
      <c r="I372" s="72">
        <v>0.92</v>
      </c>
    </row>
    <row r="373" spans="1:9" x14ac:dyDescent="0.25">
      <c r="A373" s="57">
        <v>47695</v>
      </c>
      <c r="B373" s="66"/>
      <c r="C373" s="71"/>
      <c r="D373" s="66"/>
      <c r="E373" s="71"/>
      <c r="F373" s="72">
        <v>4.1726027397260275</v>
      </c>
      <c r="G373" s="72">
        <v>0.92054794520547945</v>
      </c>
      <c r="H373" s="72">
        <v>4.17</v>
      </c>
      <c r="I373" s="72">
        <v>0.92</v>
      </c>
    </row>
    <row r="374" spans="1:9" x14ac:dyDescent="0.25">
      <c r="A374" s="57">
        <v>47726</v>
      </c>
      <c r="B374" s="66"/>
      <c r="C374" s="71"/>
      <c r="D374" s="66"/>
      <c r="E374" s="71"/>
      <c r="F374" s="72">
        <v>4.1726027397260275</v>
      </c>
      <c r="G374" s="72">
        <v>0.92054794520547945</v>
      </c>
      <c r="H374" s="72">
        <v>4.17</v>
      </c>
      <c r="I374" s="72">
        <v>0.92</v>
      </c>
    </row>
    <row r="375" spans="1:9" x14ac:dyDescent="0.25">
      <c r="A375" s="57">
        <v>47756</v>
      </c>
      <c r="B375" s="66"/>
      <c r="C375" s="71"/>
      <c r="D375" s="66"/>
      <c r="E375" s="71"/>
      <c r="F375" s="72">
        <v>4.1726027397260275</v>
      </c>
      <c r="G375" s="72">
        <v>0.92054794520547945</v>
      </c>
      <c r="H375" s="72">
        <v>4.17</v>
      </c>
      <c r="I375" s="72">
        <v>0.92</v>
      </c>
    </row>
    <row r="376" spans="1:9" x14ac:dyDescent="0.25">
      <c r="A376" s="57">
        <v>47787</v>
      </c>
      <c r="B376" s="66"/>
      <c r="C376" s="71"/>
      <c r="D376" s="66"/>
      <c r="E376" s="71"/>
      <c r="F376" s="72">
        <v>4.1726027397260275</v>
      </c>
      <c r="G376" s="72">
        <v>0.92054794520547945</v>
      </c>
      <c r="H376" s="72">
        <v>4.17</v>
      </c>
      <c r="I376" s="72">
        <v>0.92</v>
      </c>
    </row>
    <row r="377" spans="1:9" x14ac:dyDescent="0.25">
      <c r="A377" s="57">
        <v>47817</v>
      </c>
      <c r="B377" s="66"/>
      <c r="C377" s="71"/>
      <c r="D377" s="66"/>
      <c r="E377" s="71"/>
      <c r="F377" s="72">
        <v>4.1726027397260275</v>
      </c>
      <c r="G377" s="72">
        <v>0.92054794520547945</v>
      </c>
      <c r="H377" s="72">
        <v>4.17</v>
      </c>
      <c r="I377" s="72">
        <v>0.92</v>
      </c>
    </row>
    <row r="378" spans="1:9" x14ac:dyDescent="0.25">
      <c r="A378" s="57">
        <v>47848</v>
      </c>
      <c r="B378" s="66"/>
      <c r="C378" s="71"/>
      <c r="D378" s="66"/>
      <c r="E378" s="71"/>
      <c r="F378" s="72">
        <v>4.1726027397260275</v>
      </c>
      <c r="G378" s="72">
        <v>0.92054794520547945</v>
      </c>
      <c r="H378" s="72">
        <v>4.17</v>
      </c>
      <c r="I378" s="72">
        <v>0.92</v>
      </c>
    </row>
    <row r="379" spans="1:9" x14ac:dyDescent="0.25">
      <c r="A379" s="57">
        <v>47879</v>
      </c>
      <c r="B379" s="66"/>
      <c r="C379" s="71"/>
      <c r="D379" s="66"/>
      <c r="E379" s="71"/>
      <c r="F379" s="72">
        <v>4.1726027397260275</v>
      </c>
      <c r="G379" s="72">
        <v>0.92054794520547945</v>
      </c>
      <c r="H379" s="72">
        <v>4.17</v>
      </c>
      <c r="I379" s="72">
        <v>0.92</v>
      </c>
    </row>
    <row r="380" spans="1:9" x14ac:dyDescent="0.25">
      <c r="A380" s="57">
        <v>47907</v>
      </c>
      <c r="B380" s="66"/>
      <c r="C380" s="71"/>
      <c r="D380" s="66"/>
      <c r="E380" s="71"/>
      <c r="F380" s="72">
        <v>4.1726027397260275</v>
      </c>
      <c r="G380" s="72">
        <v>0.92054794520547945</v>
      </c>
      <c r="H380" s="72">
        <v>4.17</v>
      </c>
      <c r="I380" s="72">
        <v>0.92</v>
      </c>
    </row>
    <row r="381" spans="1:9" x14ac:dyDescent="0.25">
      <c r="A381" s="57">
        <v>47938</v>
      </c>
      <c r="B381" s="66"/>
      <c r="C381" s="71"/>
      <c r="D381" s="66"/>
      <c r="E381" s="71"/>
      <c r="F381" s="72">
        <v>4.1726027397260275</v>
      </c>
      <c r="G381" s="72">
        <v>0.92054794520547945</v>
      </c>
      <c r="H381" s="72">
        <v>4.17</v>
      </c>
      <c r="I381" s="72">
        <v>0.92</v>
      </c>
    </row>
    <row r="382" spans="1:9" x14ac:dyDescent="0.25">
      <c r="A382" s="57">
        <v>47968</v>
      </c>
      <c r="B382" s="66"/>
      <c r="C382" s="71"/>
      <c r="D382" s="66"/>
      <c r="E382" s="71"/>
      <c r="F382" s="72">
        <v>4.1726027397260275</v>
      </c>
      <c r="G382" s="72">
        <v>0.92054794520547945</v>
      </c>
      <c r="H382" s="72">
        <v>4.17</v>
      </c>
      <c r="I382" s="72">
        <v>0.92</v>
      </c>
    </row>
    <row r="383" spans="1:9" x14ac:dyDescent="0.25">
      <c r="A383" s="57">
        <v>47999</v>
      </c>
      <c r="B383" s="66"/>
      <c r="C383" s="71"/>
      <c r="D383" s="66"/>
      <c r="E383" s="71"/>
      <c r="F383" s="72">
        <v>4.1726027397260275</v>
      </c>
      <c r="G383" s="72">
        <v>0.92054794520547945</v>
      </c>
      <c r="H383" s="72">
        <v>4.17</v>
      </c>
      <c r="I383" s="72">
        <v>0.92</v>
      </c>
    </row>
    <row r="384" spans="1:9" x14ac:dyDescent="0.25">
      <c r="A384" s="57">
        <v>48029</v>
      </c>
      <c r="B384" s="66"/>
      <c r="C384" s="71"/>
      <c r="D384" s="66"/>
      <c r="E384" s="71"/>
      <c r="F384" s="72">
        <v>4.1726027397260275</v>
      </c>
      <c r="G384" s="72">
        <v>0.92054794520547945</v>
      </c>
      <c r="H384" s="72">
        <v>4.17</v>
      </c>
      <c r="I384" s="72">
        <v>0.92</v>
      </c>
    </row>
    <row r="385" spans="1:9" x14ac:dyDescent="0.25">
      <c r="A385" s="57">
        <v>48060</v>
      </c>
      <c r="B385" s="66"/>
      <c r="C385" s="71"/>
      <c r="D385" s="66"/>
      <c r="E385" s="71"/>
      <c r="F385" s="72"/>
      <c r="G385" s="72"/>
      <c r="H385" s="72">
        <v>4.17</v>
      </c>
      <c r="I385" s="72">
        <v>0.92</v>
      </c>
    </row>
    <row r="386" spans="1:9" x14ac:dyDescent="0.25">
      <c r="A386" s="57">
        <v>48091</v>
      </c>
      <c r="B386" s="66"/>
      <c r="C386" s="71"/>
      <c r="D386" s="66"/>
      <c r="E386" s="71"/>
      <c r="F386" s="72"/>
      <c r="G386" s="72"/>
      <c r="H386" s="72">
        <v>4.17</v>
      </c>
      <c r="I386" s="72">
        <v>0.92</v>
      </c>
    </row>
    <row r="387" spans="1:9" x14ac:dyDescent="0.25">
      <c r="A387" s="57">
        <v>48121</v>
      </c>
      <c r="B387" s="66"/>
      <c r="C387" s="71"/>
      <c r="D387" s="66"/>
      <c r="E387" s="71"/>
      <c r="F387" s="72"/>
      <c r="G387" s="72"/>
      <c r="H387" s="72">
        <v>4.17</v>
      </c>
      <c r="I387" s="72">
        <v>0.92</v>
      </c>
    </row>
    <row r="388" spans="1:9" x14ac:dyDescent="0.25">
      <c r="A388" s="57">
        <v>48152</v>
      </c>
      <c r="B388" s="66"/>
      <c r="C388" s="71"/>
      <c r="D388" s="66"/>
      <c r="E388" s="71"/>
      <c r="F388" s="72"/>
      <c r="G388" s="72"/>
      <c r="H388" s="72">
        <v>4.17</v>
      </c>
      <c r="I388" s="72">
        <v>0.92</v>
      </c>
    </row>
    <row r="389" spans="1:9" x14ac:dyDescent="0.25">
      <c r="A389" s="57">
        <v>48182</v>
      </c>
      <c r="B389" s="66"/>
      <c r="C389" s="71"/>
      <c r="D389" s="66"/>
      <c r="E389" s="71"/>
      <c r="F389" s="72"/>
      <c r="G389" s="72"/>
      <c r="H389" s="72">
        <v>4.17</v>
      </c>
      <c r="I389" s="72">
        <v>0.92</v>
      </c>
    </row>
    <row r="390" spans="1:9" x14ac:dyDescent="0.25">
      <c r="A390" s="57">
        <v>48213</v>
      </c>
      <c r="B390" s="66"/>
      <c r="C390" s="71"/>
      <c r="D390" s="66"/>
      <c r="E390" s="71"/>
      <c r="F390" s="72"/>
      <c r="G390" s="72"/>
      <c r="H390" s="72">
        <v>4.17</v>
      </c>
      <c r="I390" s="72">
        <v>0.92</v>
      </c>
    </row>
    <row r="391" spans="1:9" x14ac:dyDescent="0.25">
      <c r="A391" s="57">
        <v>48244</v>
      </c>
      <c r="B391" s="66"/>
      <c r="C391" s="71"/>
      <c r="D391" s="66"/>
      <c r="E391" s="71"/>
      <c r="F391" s="72"/>
      <c r="G391" s="72"/>
      <c r="H391" s="72">
        <v>4.17</v>
      </c>
      <c r="I391" s="72">
        <v>0.92</v>
      </c>
    </row>
    <row r="392" spans="1:9" x14ac:dyDescent="0.25">
      <c r="A392" s="57">
        <v>48273</v>
      </c>
      <c r="B392" s="66"/>
      <c r="C392" s="71"/>
      <c r="D392" s="66"/>
      <c r="E392" s="71"/>
      <c r="F392" s="72"/>
      <c r="G392" s="72"/>
      <c r="H392" s="72">
        <v>4.17</v>
      </c>
      <c r="I392" s="72">
        <v>0.92</v>
      </c>
    </row>
    <row r="393" spans="1:9" x14ac:dyDescent="0.25">
      <c r="A393" s="57">
        <v>48304</v>
      </c>
      <c r="B393" s="66"/>
      <c r="C393" s="71"/>
      <c r="D393" s="66"/>
      <c r="E393" s="71"/>
      <c r="F393" s="72"/>
      <c r="G393" s="72"/>
      <c r="H393" s="72">
        <v>4.17</v>
      </c>
      <c r="I393" s="72">
        <v>0.92</v>
      </c>
    </row>
    <row r="394" spans="1:9" x14ac:dyDescent="0.25">
      <c r="A394" s="57">
        <v>48334</v>
      </c>
      <c r="B394" s="66"/>
      <c r="C394" s="71"/>
      <c r="D394" s="66"/>
      <c r="E394" s="71"/>
      <c r="F394" s="72"/>
      <c r="G394" s="72"/>
      <c r="H394" s="72">
        <v>4.17</v>
      </c>
      <c r="I394" s="72">
        <v>0.92</v>
      </c>
    </row>
    <row r="395" spans="1:9" x14ac:dyDescent="0.25">
      <c r="A395" s="57">
        <v>48365</v>
      </c>
      <c r="B395" s="66"/>
      <c r="C395" s="71"/>
      <c r="D395" s="66"/>
      <c r="E395" s="71"/>
      <c r="F395" s="72"/>
      <c r="G395" s="72"/>
      <c r="H395" s="72">
        <v>4.17</v>
      </c>
      <c r="I395" s="72">
        <v>0.92</v>
      </c>
    </row>
    <row r="396" spans="1:9" x14ac:dyDescent="0.25">
      <c r="A396" s="57">
        <v>48395</v>
      </c>
      <c r="B396" s="66"/>
      <c r="C396" s="71"/>
      <c r="D396" s="66"/>
      <c r="E396" s="71"/>
      <c r="F396" s="72"/>
      <c r="G396" s="72"/>
      <c r="H396" s="72">
        <v>4.17</v>
      </c>
      <c r="I396" s="72">
        <v>0.92</v>
      </c>
    </row>
    <row r="397" spans="1:9" x14ac:dyDescent="0.25">
      <c r="A397" s="6"/>
      <c r="B397" s="6"/>
      <c r="C397" s="6"/>
      <c r="D397" s="6"/>
      <c r="E397" s="6"/>
      <c r="F397" s="6"/>
      <c r="G397" s="6"/>
      <c r="H397" s="6"/>
      <c r="I397" s="6"/>
    </row>
    <row r="398" spans="1:9" x14ac:dyDescent="0.25">
      <c r="A398" s="6"/>
      <c r="B398" s="6"/>
      <c r="C398" s="6"/>
      <c r="D398" s="6"/>
      <c r="E398" s="6"/>
      <c r="F398" s="6"/>
      <c r="G398" s="6"/>
      <c r="H398" s="6"/>
      <c r="I398" s="6"/>
    </row>
    <row r="399" spans="1:9" x14ac:dyDescent="0.25">
      <c r="A399" s="6"/>
      <c r="B399" s="6"/>
      <c r="C399" s="6"/>
      <c r="D399" s="6"/>
      <c r="E399" s="6"/>
      <c r="F399" s="6"/>
      <c r="G399" s="6"/>
      <c r="H399" s="6"/>
      <c r="I399" s="6"/>
    </row>
    <row r="400" spans="1:9" x14ac:dyDescent="0.25">
      <c r="A400" s="6"/>
      <c r="B400" s="6"/>
      <c r="C400" s="6"/>
      <c r="D400" s="6"/>
      <c r="E400" s="6"/>
      <c r="F400" s="6"/>
      <c r="G400" s="6"/>
      <c r="H400" s="6"/>
      <c r="I400" s="6"/>
    </row>
    <row r="401" s="6" customFormat="1" x14ac:dyDescent="0.25"/>
    <row r="402" s="6" customFormat="1" x14ac:dyDescent="0.25"/>
    <row r="403" s="6" customFormat="1" x14ac:dyDescent="0.25"/>
    <row r="404" s="6" customFormat="1" x14ac:dyDescent="0.25"/>
    <row r="405" s="6" customFormat="1" x14ac:dyDescent="0.25"/>
    <row r="406" s="6" customFormat="1" x14ac:dyDescent="0.25"/>
    <row r="407" s="6" customFormat="1" x14ac:dyDescent="0.25"/>
    <row r="408" s="6" customFormat="1" x14ac:dyDescent="0.25"/>
    <row r="409" s="6" customFormat="1" x14ac:dyDescent="0.25"/>
    <row r="410" s="6" customFormat="1" x14ac:dyDescent="0.25"/>
    <row r="411" s="6" customFormat="1" x14ac:dyDescent="0.25"/>
    <row r="412" s="6" customFormat="1" x14ac:dyDescent="0.25"/>
    <row r="413" s="6" customFormat="1" x14ac:dyDescent="0.25"/>
    <row r="414" s="6" customFormat="1" x14ac:dyDescent="0.25"/>
    <row r="415" s="6" customFormat="1" x14ac:dyDescent="0.25"/>
    <row r="416" s="6" customFormat="1" x14ac:dyDescent="0.25"/>
    <row r="417" s="6" customFormat="1" x14ac:dyDescent="0.25"/>
    <row r="418" s="6" customFormat="1" x14ac:dyDescent="0.25"/>
    <row r="419" s="6" customFormat="1" x14ac:dyDescent="0.25"/>
    <row r="420" s="6" customFormat="1" x14ac:dyDescent="0.25"/>
    <row r="421" s="6" customFormat="1" x14ac:dyDescent="0.25"/>
    <row r="422" s="6" customFormat="1" x14ac:dyDescent="0.25"/>
    <row r="423" s="6" customFormat="1" x14ac:dyDescent="0.25"/>
    <row r="424" s="6" customFormat="1" x14ac:dyDescent="0.25"/>
    <row r="425" s="6" customFormat="1" x14ac:dyDescent="0.25"/>
    <row r="426" s="6" customFormat="1" x14ac:dyDescent="0.25"/>
    <row r="427" s="6" customFormat="1" x14ac:dyDescent="0.25"/>
    <row r="428" s="6" customFormat="1" x14ac:dyDescent="0.25"/>
    <row r="429" s="6" customFormat="1" x14ac:dyDescent="0.25"/>
    <row r="430" s="6" customFormat="1" x14ac:dyDescent="0.25"/>
    <row r="431" s="6" customFormat="1" x14ac:dyDescent="0.25"/>
    <row r="432" s="6" customFormat="1" x14ac:dyDescent="0.25"/>
    <row r="433" s="6" customFormat="1" x14ac:dyDescent="0.25"/>
    <row r="434" s="6" customFormat="1" x14ac:dyDescent="0.25"/>
    <row r="435" s="6" customFormat="1" x14ac:dyDescent="0.25"/>
    <row r="436" s="6" customFormat="1" x14ac:dyDescent="0.25"/>
    <row r="437" s="6" customFormat="1" x14ac:dyDescent="0.25"/>
    <row r="438" s="6" customFormat="1" x14ac:dyDescent="0.25"/>
    <row r="439" s="6" customFormat="1" x14ac:dyDescent="0.25"/>
    <row r="440" s="6" customFormat="1" x14ac:dyDescent="0.25"/>
    <row r="441" s="6" customFormat="1" x14ac:dyDescent="0.25"/>
    <row r="442" s="6" customFormat="1" x14ac:dyDescent="0.25"/>
    <row r="443" s="6" customFormat="1" x14ac:dyDescent="0.25"/>
    <row r="444" s="6" customFormat="1" x14ac:dyDescent="0.25"/>
    <row r="445" s="6" customFormat="1" x14ac:dyDescent="0.25"/>
    <row r="446" s="6" customFormat="1" x14ac:dyDescent="0.25"/>
  </sheetData>
  <mergeCells count="2">
    <mergeCell ref="F5:I5"/>
    <mergeCell ref="B5:E5"/>
  </mergeCells>
  <hyperlinks>
    <hyperlink ref="A2" location="Contents!A1" display="Back to contents page" xr:uid="{4C6B9FB8-8B8B-43B1-A73A-2AB4AF8569A0}"/>
    <hyperlink ref="A3" location="'Definitions and data notes'!A1" display="For more information on how to interpret these figures, please read the definitions and data notes" xr:uid="{BB28C8FF-9AE6-46AC-802F-767388C9E636}"/>
    <hyperlink ref="A3:E3" location="'Definitions &amp; data notes'!A1" display="For more information on how to interpret these figures, please read the definitions and data notes" xr:uid="{97226784-DCDC-42C5-98EF-63547EF685CF}"/>
  </hyperlinks>
  <pageMargins left="0.75" right="0.75" top="1" bottom="1" header="0.5" footer="0.5"/>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DD0E3-C048-49E4-B6BD-4A54C2EC0F92}">
  <dimension ref="A1:F396"/>
  <sheetViews>
    <sheetView zoomScaleNormal="100" workbookViewId="0">
      <pane ySplit="6" topLeftCell="A7" activePane="bottomLeft" state="frozen"/>
      <selection activeCell="H39" sqref="H39"/>
      <selection pane="bottomLeft"/>
    </sheetView>
  </sheetViews>
  <sheetFormatPr defaultColWidth="9.140625" defaultRowHeight="15" x14ac:dyDescent="0.25"/>
  <cols>
    <col min="1" max="1" width="10.140625" style="2" bestFit="1" customWidth="1"/>
    <col min="2" max="3" width="13" style="2" customWidth="1"/>
    <col min="4" max="4" width="22.85546875" style="2" customWidth="1"/>
    <col min="5" max="5" width="23.5703125" style="2" customWidth="1"/>
    <col min="6" max="6" width="13" style="2" customWidth="1"/>
    <col min="7" max="7" width="27" style="2" customWidth="1"/>
    <col min="8" max="8" width="28" style="2" customWidth="1"/>
    <col min="9" max="16384" width="9.140625" style="2"/>
  </cols>
  <sheetData>
    <row r="1" spans="1:6" x14ac:dyDescent="0.25">
      <c r="A1" s="58" t="s">
        <v>140</v>
      </c>
      <c r="B1" s="75"/>
      <c r="C1" s="75"/>
      <c r="D1" s="76"/>
      <c r="E1" s="76"/>
    </row>
    <row r="2" spans="1:6" x14ac:dyDescent="0.25">
      <c r="A2" s="59" t="s">
        <v>47</v>
      </c>
      <c r="B2" s="75"/>
      <c r="C2" s="75"/>
      <c r="D2" s="76"/>
      <c r="E2" s="76"/>
    </row>
    <row r="3" spans="1:6" x14ac:dyDescent="0.25">
      <c r="A3" s="59" t="s">
        <v>91</v>
      </c>
      <c r="B3" s="75"/>
      <c r="C3" s="75"/>
      <c r="D3" s="76"/>
      <c r="E3" s="76"/>
    </row>
    <row r="4" spans="1:6" x14ac:dyDescent="0.25">
      <c r="A4" s="6"/>
      <c r="B4" s="75"/>
      <c r="C4" s="75"/>
      <c r="D4" s="67" t="s">
        <v>139</v>
      </c>
      <c r="E4" s="76"/>
    </row>
    <row r="5" spans="1:6" x14ac:dyDescent="0.25">
      <c r="A5" s="6"/>
      <c r="B5" s="87" t="s">
        <v>6</v>
      </c>
      <c r="C5" s="89"/>
      <c r="D5" s="87" t="s">
        <v>7</v>
      </c>
      <c r="E5" s="89"/>
      <c r="F5" s="45" t="s">
        <v>45</v>
      </c>
    </row>
    <row r="6" spans="1:6" ht="37.5" customHeight="1" x14ac:dyDescent="0.25">
      <c r="A6" s="60" t="s">
        <v>0</v>
      </c>
      <c r="B6" s="62" t="s">
        <v>8</v>
      </c>
      <c r="C6" s="62" t="s">
        <v>9</v>
      </c>
      <c r="D6" s="62" t="s">
        <v>16</v>
      </c>
      <c r="E6" s="62" t="s">
        <v>17</v>
      </c>
    </row>
    <row r="7" spans="1:6" x14ac:dyDescent="0.25">
      <c r="A7" s="57">
        <v>36556</v>
      </c>
      <c r="B7" s="68">
        <v>0.39473843599215258</v>
      </c>
      <c r="C7" s="68"/>
      <c r="D7" s="68"/>
      <c r="E7" s="68"/>
    </row>
    <row r="8" spans="1:6" x14ac:dyDescent="0.25">
      <c r="A8" s="57">
        <v>36585</v>
      </c>
      <c r="B8" s="68">
        <v>0.46932966889753969</v>
      </c>
      <c r="C8" s="68"/>
      <c r="D8" s="68"/>
      <c r="E8" s="68"/>
    </row>
    <row r="9" spans="1:6" x14ac:dyDescent="0.25">
      <c r="A9" s="57">
        <v>36616</v>
      </c>
      <c r="B9" s="68">
        <v>0.43570623897090932</v>
      </c>
      <c r="C9" s="68"/>
      <c r="D9" s="68"/>
      <c r="E9" s="68"/>
    </row>
    <row r="10" spans="1:6" x14ac:dyDescent="0.25">
      <c r="A10" s="57">
        <v>36646</v>
      </c>
      <c r="B10" s="68">
        <v>0.43184086855915899</v>
      </c>
      <c r="C10" s="68"/>
      <c r="D10" s="68"/>
      <c r="E10" s="68"/>
    </row>
    <row r="11" spans="1:6" x14ac:dyDescent="0.25">
      <c r="A11" s="57">
        <v>36677</v>
      </c>
      <c r="B11" s="68">
        <v>0.47235875995169491</v>
      </c>
      <c r="C11" s="68"/>
      <c r="D11" s="68"/>
      <c r="E11" s="68"/>
    </row>
    <row r="12" spans="1:6" x14ac:dyDescent="0.25">
      <c r="A12" s="57">
        <v>36707</v>
      </c>
      <c r="B12" s="68">
        <v>0.46620042961520286</v>
      </c>
      <c r="C12" s="68"/>
      <c r="D12" s="68"/>
      <c r="E12" s="68"/>
    </row>
    <row r="13" spans="1:6" x14ac:dyDescent="0.25">
      <c r="A13" s="57">
        <v>36738</v>
      </c>
      <c r="B13" s="68">
        <v>0.50910116412699702</v>
      </c>
      <c r="C13" s="68"/>
      <c r="D13" s="68"/>
      <c r="E13" s="68"/>
    </row>
    <row r="14" spans="1:6" x14ac:dyDescent="0.25">
      <c r="A14" s="57">
        <v>36769</v>
      </c>
      <c r="B14" s="68">
        <v>0.50804402658132708</v>
      </c>
      <c r="C14" s="68"/>
      <c r="D14" s="68"/>
      <c r="E14" s="68"/>
    </row>
    <row r="15" spans="1:6" x14ac:dyDescent="0.25">
      <c r="A15" s="57">
        <v>36799</v>
      </c>
      <c r="B15" s="68">
        <v>0.51730060445847714</v>
      </c>
      <c r="C15" s="68"/>
      <c r="D15" s="68"/>
      <c r="E15" s="68"/>
    </row>
    <row r="16" spans="1:6" x14ac:dyDescent="0.25">
      <c r="A16" s="57">
        <v>36830</v>
      </c>
      <c r="B16" s="68">
        <v>0.50869412875359943</v>
      </c>
      <c r="C16" s="68"/>
      <c r="D16" s="68"/>
      <c r="E16" s="68"/>
    </row>
    <row r="17" spans="1:5" x14ac:dyDescent="0.25">
      <c r="A17" s="57">
        <v>36860</v>
      </c>
      <c r="B17" s="68">
        <v>0.46425313942502039</v>
      </c>
      <c r="C17" s="68"/>
      <c r="D17" s="68"/>
      <c r="E17" s="68"/>
    </row>
    <row r="18" spans="1:5" x14ac:dyDescent="0.25">
      <c r="A18" s="57">
        <v>36891</v>
      </c>
      <c r="B18" s="68">
        <v>0.45044459356381955</v>
      </c>
      <c r="C18" s="68">
        <v>0.46900100490799157</v>
      </c>
      <c r="D18" s="68"/>
      <c r="E18" s="68"/>
    </row>
    <row r="19" spans="1:5" x14ac:dyDescent="0.25">
      <c r="A19" s="57">
        <v>36922</v>
      </c>
      <c r="B19" s="68">
        <v>0.52790919669680991</v>
      </c>
      <c r="C19" s="68">
        <v>0.48009856830004632</v>
      </c>
      <c r="D19" s="68"/>
      <c r="E19" s="68"/>
    </row>
    <row r="20" spans="1:5" x14ac:dyDescent="0.25">
      <c r="A20" s="57">
        <v>36950</v>
      </c>
      <c r="B20" s="68">
        <v>0.57377190933008981</v>
      </c>
      <c r="C20" s="68">
        <v>0.48880208833609223</v>
      </c>
      <c r="D20" s="68"/>
      <c r="E20" s="68"/>
    </row>
    <row r="21" spans="1:5" x14ac:dyDescent="0.25">
      <c r="A21" s="57">
        <v>36981</v>
      </c>
      <c r="B21" s="68">
        <v>0.51332136700357167</v>
      </c>
      <c r="C21" s="68">
        <v>0.49527001567214746</v>
      </c>
      <c r="D21" s="68"/>
      <c r="E21" s="68"/>
    </row>
    <row r="22" spans="1:5" x14ac:dyDescent="0.25">
      <c r="A22" s="57">
        <v>37011</v>
      </c>
      <c r="B22" s="68">
        <v>0.47641863480362762</v>
      </c>
      <c r="C22" s="68">
        <v>0.49898482952585316</v>
      </c>
      <c r="D22" s="68"/>
      <c r="E22" s="68"/>
    </row>
    <row r="23" spans="1:5" x14ac:dyDescent="0.25">
      <c r="A23" s="57">
        <v>37042</v>
      </c>
      <c r="B23" s="68">
        <v>0.52642784718027391</v>
      </c>
      <c r="C23" s="68">
        <v>0.50349058679490133</v>
      </c>
      <c r="D23" s="68"/>
      <c r="E23" s="68"/>
    </row>
    <row r="24" spans="1:5" x14ac:dyDescent="0.25">
      <c r="A24" s="57">
        <v>37072</v>
      </c>
      <c r="B24" s="68">
        <v>0.53597288748497141</v>
      </c>
      <c r="C24" s="68">
        <v>0.50930495828404876</v>
      </c>
      <c r="D24" s="68"/>
      <c r="E24" s="68"/>
    </row>
    <row r="25" spans="1:5" x14ac:dyDescent="0.25">
      <c r="A25" s="57">
        <v>37103</v>
      </c>
      <c r="B25" s="68">
        <v>0.53898639505751289</v>
      </c>
      <c r="C25" s="68">
        <v>0.51179539419492515</v>
      </c>
      <c r="D25" s="68"/>
      <c r="E25" s="68"/>
    </row>
    <row r="26" spans="1:5" x14ac:dyDescent="0.25">
      <c r="A26" s="57">
        <v>37134</v>
      </c>
      <c r="B26" s="68">
        <v>0.53983370551667376</v>
      </c>
      <c r="C26" s="68">
        <v>0.51444453410620405</v>
      </c>
      <c r="D26" s="68"/>
      <c r="E26" s="68"/>
    </row>
    <row r="27" spans="1:5" x14ac:dyDescent="0.25">
      <c r="A27" s="57">
        <v>37164</v>
      </c>
      <c r="B27" s="68">
        <v>0.46794851313066443</v>
      </c>
      <c r="C27" s="68">
        <v>0.51033185982888629</v>
      </c>
      <c r="D27" s="68"/>
      <c r="E27" s="68"/>
    </row>
    <row r="28" spans="1:5" x14ac:dyDescent="0.25">
      <c r="A28" s="57">
        <v>37195</v>
      </c>
      <c r="B28" s="68">
        <v>0.55809599261889031</v>
      </c>
      <c r="C28" s="68">
        <v>0.51444868181766057</v>
      </c>
      <c r="D28" s="68"/>
      <c r="E28" s="68"/>
    </row>
    <row r="29" spans="1:5" x14ac:dyDescent="0.25">
      <c r="A29" s="57">
        <v>37225</v>
      </c>
      <c r="B29" s="68">
        <v>0.58233511569180396</v>
      </c>
      <c r="C29" s="68">
        <v>0.52428884650655916</v>
      </c>
      <c r="D29" s="68"/>
      <c r="E29" s="68"/>
    </row>
    <row r="30" spans="1:5" x14ac:dyDescent="0.25">
      <c r="A30" s="57">
        <v>37256</v>
      </c>
      <c r="B30" s="68">
        <v>0.57629425492462838</v>
      </c>
      <c r="C30" s="68">
        <v>0.53477631828662653</v>
      </c>
      <c r="D30" s="68"/>
      <c r="E30" s="68"/>
    </row>
    <row r="31" spans="1:5" x14ac:dyDescent="0.25">
      <c r="A31" s="57">
        <v>37287</v>
      </c>
      <c r="B31" s="68">
        <v>0.55994173667852132</v>
      </c>
      <c r="C31" s="68">
        <v>0.53744569661843578</v>
      </c>
      <c r="D31" s="68"/>
      <c r="E31" s="68"/>
    </row>
    <row r="32" spans="1:5" x14ac:dyDescent="0.25">
      <c r="A32" s="57">
        <v>37315</v>
      </c>
      <c r="B32" s="68">
        <v>0.59236235868716536</v>
      </c>
      <c r="C32" s="68">
        <v>0.53899490073152534</v>
      </c>
      <c r="D32" s="68"/>
      <c r="E32" s="68"/>
    </row>
    <row r="33" spans="1:5" x14ac:dyDescent="0.25">
      <c r="A33" s="57">
        <v>37346</v>
      </c>
      <c r="B33" s="68">
        <v>0.58527668663346666</v>
      </c>
      <c r="C33" s="68">
        <v>0.54499117736734992</v>
      </c>
      <c r="D33" s="68"/>
      <c r="E33" s="68"/>
    </row>
    <row r="34" spans="1:5" x14ac:dyDescent="0.25">
      <c r="A34" s="57">
        <v>37376</v>
      </c>
      <c r="B34" s="68">
        <v>0.54075154586619789</v>
      </c>
      <c r="C34" s="68">
        <v>0.55035225328923087</v>
      </c>
      <c r="D34" s="68"/>
      <c r="E34" s="68"/>
    </row>
    <row r="35" spans="1:5" x14ac:dyDescent="0.25">
      <c r="A35" s="57">
        <v>37407</v>
      </c>
      <c r="B35" s="68">
        <v>0.58187998586466938</v>
      </c>
      <c r="C35" s="68">
        <v>0.55497326484626386</v>
      </c>
      <c r="D35" s="68"/>
      <c r="E35" s="68"/>
    </row>
    <row r="36" spans="1:5" x14ac:dyDescent="0.25">
      <c r="A36" s="57">
        <v>37437</v>
      </c>
      <c r="B36" s="68">
        <v>0.57684533494711754</v>
      </c>
      <c r="C36" s="68">
        <v>0.55837930213477593</v>
      </c>
      <c r="D36" s="68"/>
      <c r="E36" s="68"/>
    </row>
    <row r="37" spans="1:5" x14ac:dyDescent="0.25">
      <c r="A37" s="57">
        <v>37468</v>
      </c>
      <c r="B37" s="68">
        <v>0.59484896500784135</v>
      </c>
      <c r="C37" s="68">
        <v>0.56303451629730317</v>
      </c>
      <c r="D37" s="68"/>
      <c r="E37" s="68"/>
    </row>
    <row r="38" spans="1:5" x14ac:dyDescent="0.25">
      <c r="A38" s="57">
        <v>37499</v>
      </c>
      <c r="B38" s="68">
        <v>0.58372870330144266</v>
      </c>
      <c r="C38" s="68">
        <v>0.56669243277936721</v>
      </c>
      <c r="D38" s="68"/>
      <c r="E38" s="68"/>
    </row>
    <row r="39" spans="1:5" x14ac:dyDescent="0.25">
      <c r="A39" s="57">
        <v>37529</v>
      </c>
      <c r="B39" s="68">
        <v>0.56811376202833452</v>
      </c>
      <c r="C39" s="68">
        <v>0.57503953685417308</v>
      </c>
      <c r="D39" s="68"/>
      <c r="E39" s="68"/>
    </row>
    <row r="40" spans="1:5" x14ac:dyDescent="0.25">
      <c r="A40" s="57">
        <v>37560</v>
      </c>
      <c r="B40" s="68">
        <v>0.57490158197495245</v>
      </c>
      <c r="C40" s="68">
        <v>0.57644000263384498</v>
      </c>
      <c r="D40" s="68"/>
      <c r="E40" s="68"/>
    </row>
    <row r="41" spans="1:5" x14ac:dyDescent="0.25">
      <c r="A41" s="57">
        <v>37590</v>
      </c>
      <c r="B41" s="68">
        <v>0.58086763666837926</v>
      </c>
      <c r="C41" s="68">
        <v>0.57631771271522636</v>
      </c>
      <c r="D41" s="68"/>
      <c r="E41" s="68"/>
    </row>
    <row r="42" spans="1:5" x14ac:dyDescent="0.25">
      <c r="A42" s="57">
        <v>37621</v>
      </c>
      <c r="B42" s="68">
        <v>0.52721310314385439</v>
      </c>
      <c r="C42" s="68">
        <v>0.5722276167334952</v>
      </c>
      <c r="D42" s="68"/>
      <c r="E42" s="68"/>
    </row>
    <row r="43" spans="1:5" x14ac:dyDescent="0.25">
      <c r="A43" s="57">
        <v>37652</v>
      </c>
      <c r="B43" s="68">
        <v>0.5521688707967185</v>
      </c>
      <c r="C43" s="68">
        <v>0.57157987791001175</v>
      </c>
      <c r="D43" s="68"/>
      <c r="E43" s="68"/>
    </row>
    <row r="44" spans="1:5" x14ac:dyDescent="0.25">
      <c r="A44" s="57">
        <v>37680</v>
      </c>
      <c r="B44" s="68">
        <v>0.58448651978202826</v>
      </c>
      <c r="C44" s="68">
        <v>0.5709235580012505</v>
      </c>
      <c r="D44" s="68"/>
      <c r="E44" s="68"/>
    </row>
    <row r="45" spans="1:5" x14ac:dyDescent="0.25">
      <c r="A45" s="57">
        <v>37711</v>
      </c>
      <c r="B45" s="68">
        <v>0.58406867808930563</v>
      </c>
      <c r="C45" s="68">
        <v>0.57082289062257041</v>
      </c>
      <c r="D45" s="68"/>
      <c r="E45" s="68"/>
    </row>
    <row r="46" spans="1:5" x14ac:dyDescent="0.25">
      <c r="A46" s="57">
        <v>37741</v>
      </c>
      <c r="B46" s="68">
        <v>0.60390503673577223</v>
      </c>
      <c r="C46" s="68">
        <v>0.57608568152836803</v>
      </c>
      <c r="D46" s="68"/>
      <c r="E46" s="68"/>
    </row>
    <row r="47" spans="1:5" x14ac:dyDescent="0.25">
      <c r="A47" s="57">
        <v>37772</v>
      </c>
      <c r="B47" s="68">
        <v>0.56365773769395244</v>
      </c>
      <c r="C47" s="68">
        <v>0.57456716084747494</v>
      </c>
      <c r="D47" s="68"/>
      <c r="E47" s="68"/>
    </row>
    <row r="48" spans="1:5" x14ac:dyDescent="0.25">
      <c r="A48" s="57">
        <v>37802</v>
      </c>
      <c r="B48" s="68">
        <v>0.58654080639884543</v>
      </c>
      <c r="C48" s="68">
        <v>0.57537511680178544</v>
      </c>
      <c r="D48" s="68"/>
      <c r="E48" s="68"/>
    </row>
    <row r="49" spans="1:5" x14ac:dyDescent="0.25">
      <c r="A49" s="57">
        <v>37833</v>
      </c>
      <c r="B49" s="68">
        <v>0.60119819519151163</v>
      </c>
      <c r="C49" s="68">
        <v>0.57590421931709146</v>
      </c>
      <c r="D49" s="68"/>
      <c r="E49" s="68"/>
    </row>
    <row r="50" spans="1:5" x14ac:dyDescent="0.25">
      <c r="A50" s="57">
        <v>37864</v>
      </c>
      <c r="B50" s="68">
        <v>0.57502483235491608</v>
      </c>
      <c r="C50" s="68">
        <v>0.57517889673821421</v>
      </c>
      <c r="D50" s="68"/>
      <c r="E50" s="68"/>
    </row>
    <row r="51" spans="1:5" x14ac:dyDescent="0.25">
      <c r="A51" s="57">
        <v>37894</v>
      </c>
      <c r="B51" s="68">
        <v>0.56004579966808732</v>
      </c>
      <c r="C51" s="68">
        <v>0.57450656654152699</v>
      </c>
      <c r="D51" s="68"/>
      <c r="E51" s="68"/>
    </row>
    <row r="52" spans="1:5" x14ac:dyDescent="0.25">
      <c r="A52" s="57">
        <v>37925</v>
      </c>
      <c r="B52" s="68">
        <v>0.57292426411460373</v>
      </c>
      <c r="C52" s="68">
        <v>0.57434179005316466</v>
      </c>
      <c r="D52" s="68"/>
      <c r="E52" s="68"/>
    </row>
    <row r="53" spans="1:5" x14ac:dyDescent="0.25">
      <c r="A53" s="57">
        <v>37955</v>
      </c>
      <c r="B53" s="68">
        <v>0.54871172258063616</v>
      </c>
      <c r="C53" s="68">
        <v>0.5716621305458528</v>
      </c>
      <c r="D53" s="68"/>
      <c r="E53" s="68"/>
    </row>
    <row r="54" spans="1:5" x14ac:dyDescent="0.25">
      <c r="A54" s="57">
        <v>37986</v>
      </c>
      <c r="B54" s="68">
        <v>0.56343676225128048</v>
      </c>
      <c r="C54" s="68">
        <v>0.57468076880480512</v>
      </c>
      <c r="D54" s="68"/>
      <c r="E54" s="68"/>
    </row>
    <row r="55" spans="1:5" x14ac:dyDescent="0.25">
      <c r="A55" s="57">
        <v>38017</v>
      </c>
      <c r="B55" s="68">
        <v>0.50651626909262404</v>
      </c>
      <c r="C55" s="68">
        <v>0.57087638532946394</v>
      </c>
      <c r="D55" s="68"/>
      <c r="E55" s="68"/>
    </row>
    <row r="56" spans="1:5" x14ac:dyDescent="0.25">
      <c r="A56" s="57">
        <v>38046</v>
      </c>
      <c r="B56" s="68">
        <v>0.5577391690122292</v>
      </c>
      <c r="C56" s="68">
        <v>0.56864743943198059</v>
      </c>
      <c r="D56" s="68"/>
      <c r="E56" s="68"/>
    </row>
    <row r="57" spans="1:5" x14ac:dyDescent="0.25">
      <c r="A57" s="57">
        <v>38077</v>
      </c>
      <c r="B57" s="68">
        <v>0.53243896904120447</v>
      </c>
      <c r="C57" s="68">
        <v>0.56434496367797227</v>
      </c>
      <c r="D57" s="68"/>
      <c r="E57" s="68"/>
    </row>
    <row r="58" spans="1:5" x14ac:dyDescent="0.25">
      <c r="A58" s="57">
        <v>38107</v>
      </c>
      <c r="B58" s="68">
        <v>0.53390047448977873</v>
      </c>
      <c r="C58" s="68">
        <v>0.55851125015747305</v>
      </c>
      <c r="D58" s="68"/>
      <c r="E58" s="68"/>
    </row>
    <row r="59" spans="1:5" x14ac:dyDescent="0.25">
      <c r="A59" s="57">
        <v>38138</v>
      </c>
      <c r="B59" s="68">
        <v>0.54302611133131384</v>
      </c>
      <c r="C59" s="68">
        <v>0.55679194796058662</v>
      </c>
      <c r="D59" s="68"/>
      <c r="E59" s="68"/>
    </row>
    <row r="60" spans="1:5" x14ac:dyDescent="0.25">
      <c r="A60" s="57">
        <v>38168</v>
      </c>
      <c r="B60" s="68">
        <v>0.56459313463068594</v>
      </c>
      <c r="C60" s="68">
        <v>0.55496297531324024</v>
      </c>
      <c r="D60" s="68"/>
      <c r="E60" s="68"/>
    </row>
    <row r="61" spans="1:5" x14ac:dyDescent="0.25">
      <c r="A61" s="57">
        <v>38199</v>
      </c>
      <c r="B61" s="68">
        <v>0.69385287966540732</v>
      </c>
      <c r="C61" s="68">
        <v>0.56268419901939826</v>
      </c>
      <c r="D61" s="68"/>
      <c r="E61" s="68"/>
    </row>
    <row r="62" spans="1:5" x14ac:dyDescent="0.25">
      <c r="A62" s="57">
        <v>38230</v>
      </c>
      <c r="B62" s="68">
        <v>0.5969151698084999</v>
      </c>
      <c r="C62" s="68">
        <v>0.56450839380719697</v>
      </c>
      <c r="D62" s="68"/>
      <c r="E62" s="68"/>
    </row>
    <row r="63" spans="1:5" x14ac:dyDescent="0.25">
      <c r="A63" s="57">
        <v>38260</v>
      </c>
      <c r="B63" s="68">
        <v>0.60391711776005741</v>
      </c>
      <c r="C63" s="68">
        <v>0.5681643369815278</v>
      </c>
      <c r="D63" s="68"/>
      <c r="E63" s="68"/>
    </row>
    <row r="64" spans="1:5" x14ac:dyDescent="0.25">
      <c r="A64" s="57">
        <v>38291</v>
      </c>
      <c r="B64" s="68">
        <v>0.57680553288071945</v>
      </c>
      <c r="C64" s="68">
        <v>0.56848777604537071</v>
      </c>
      <c r="D64" s="68"/>
      <c r="E64" s="68"/>
    </row>
    <row r="65" spans="1:5" x14ac:dyDescent="0.25">
      <c r="A65" s="57">
        <v>38321</v>
      </c>
      <c r="B65" s="68">
        <v>0.61329894191896039</v>
      </c>
      <c r="C65" s="68">
        <v>0.57387004432356414</v>
      </c>
      <c r="D65" s="68"/>
      <c r="E65" s="68"/>
    </row>
    <row r="66" spans="1:5" x14ac:dyDescent="0.25">
      <c r="A66" s="57">
        <v>38352</v>
      </c>
      <c r="B66" s="68">
        <v>0.58383999609298098</v>
      </c>
      <c r="C66" s="68">
        <v>0.5755703138103726</v>
      </c>
      <c r="D66" s="68"/>
      <c r="E66" s="68"/>
    </row>
    <row r="67" spans="1:5" x14ac:dyDescent="0.25">
      <c r="A67" s="57">
        <v>38383</v>
      </c>
      <c r="B67" s="68">
        <v>0.6017948903675483</v>
      </c>
      <c r="C67" s="68">
        <v>0.58351019891661637</v>
      </c>
      <c r="D67" s="68"/>
      <c r="E67" s="68"/>
    </row>
    <row r="68" spans="1:5" x14ac:dyDescent="0.25">
      <c r="A68" s="57">
        <v>38411</v>
      </c>
      <c r="B68" s="68">
        <v>0.63749020727578087</v>
      </c>
      <c r="C68" s="68">
        <v>0.59015611877191232</v>
      </c>
      <c r="D68" s="68"/>
      <c r="E68" s="68"/>
    </row>
    <row r="69" spans="1:5" x14ac:dyDescent="0.25">
      <c r="A69" s="57">
        <v>38442</v>
      </c>
      <c r="B69" s="68">
        <v>0.5880443185802734</v>
      </c>
      <c r="C69" s="68">
        <v>0.59478989790016801</v>
      </c>
      <c r="D69" s="68"/>
      <c r="E69" s="68"/>
    </row>
    <row r="70" spans="1:5" x14ac:dyDescent="0.25">
      <c r="A70" s="57">
        <v>38472</v>
      </c>
      <c r="B70" s="68">
        <v>0.67873217883845827</v>
      </c>
      <c r="C70" s="68">
        <v>0.60685920659589121</v>
      </c>
      <c r="D70" s="68"/>
      <c r="E70" s="68"/>
    </row>
    <row r="71" spans="1:5" x14ac:dyDescent="0.25">
      <c r="A71" s="57">
        <v>38503</v>
      </c>
      <c r="B71" s="68">
        <v>0.60212750973151163</v>
      </c>
      <c r="C71" s="68">
        <v>0.6117843231292408</v>
      </c>
      <c r="D71" s="68"/>
      <c r="E71" s="68"/>
    </row>
    <row r="72" spans="1:5" x14ac:dyDescent="0.25">
      <c r="A72" s="57">
        <v>38533</v>
      </c>
      <c r="B72" s="68">
        <v>0.61181780611242875</v>
      </c>
      <c r="C72" s="68">
        <v>0.61571971241938572</v>
      </c>
      <c r="D72" s="68"/>
      <c r="E72" s="68"/>
    </row>
    <row r="73" spans="1:5" x14ac:dyDescent="0.25">
      <c r="A73" s="57">
        <v>38564</v>
      </c>
      <c r="B73" s="68">
        <v>0.60794753643780264</v>
      </c>
      <c r="C73" s="68">
        <v>0.60856093381708565</v>
      </c>
      <c r="D73" s="68"/>
      <c r="E73" s="68"/>
    </row>
    <row r="74" spans="1:5" x14ac:dyDescent="0.25">
      <c r="A74" s="57">
        <v>38595</v>
      </c>
      <c r="B74" s="68">
        <v>0.6234034757140976</v>
      </c>
      <c r="C74" s="68">
        <v>0.61076829264255217</v>
      </c>
      <c r="D74" s="68"/>
      <c r="E74" s="68"/>
    </row>
    <row r="75" spans="1:5" x14ac:dyDescent="0.25">
      <c r="A75" s="57">
        <v>38625</v>
      </c>
      <c r="B75" s="68">
        <v>0.64776783928294568</v>
      </c>
      <c r="C75" s="68">
        <v>0.61442251943612636</v>
      </c>
      <c r="D75" s="68"/>
      <c r="E75" s="68"/>
    </row>
    <row r="76" spans="1:5" x14ac:dyDescent="0.25">
      <c r="A76" s="57">
        <v>38656</v>
      </c>
      <c r="B76" s="68">
        <v>0.65631384117279479</v>
      </c>
      <c r="C76" s="68">
        <v>0.62104821179379943</v>
      </c>
      <c r="D76" s="68"/>
      <c r="E76" s="68"/>
    </row>
    <row r="77" spans="1:5" x14ac:dyDescent="0.25">
      <c r="A77" s="57">
        <v>38686</v>
      </c>
      <c r="B77" s="68">
        <v>0.67696107357395385</v>
      </c>
      <c r="C77" s="68">
        <v>0.62635338943171581</v>
      </c>
      <c r="D77" s="68"/>
      <c r="E77" s="68"/>
    </row>
    <row r="78" spans="1:5" x14ac:dyDescent="0.25">
      <c r="A78" s="57">
        <v>38717</v>
      </c>
      <c r="B78" s="68">
        <v>0.66561205507245369</v>
      </c>
      <c r="C78" s="68">
        <v>0.63316772768000484</v>
      </c>
      <c r="D78" s="68"/>
      <c r="E78" s="68"/>
    </row>
    <row r="79" spans="1:5" x14ac:dyDescent="0.25">
      <c r="A79" s="57">
        <v>38748</v>
      </c>
      <c r="B79" s="68">
        <v>0.71477374739857769</v>
      </c>
      <c r="C79" s="68">
        <v>0.64258263243259017</v>
      </c>
      <c r="D79" s="68"/>
      <c r="E79" s="68"/>
    </row>
    <row r="80" spans="1:5" x14ac:dyDescent="0.25">
      <c r="A80" s="57">
        <v>38776</v>
      </c>
      <c r="B80" s="68">
        <v>0.6853321126196793</v>
      </c>
      <c r="C80" s="68">
        <v>0.64656945787791464</v>
      </c>
      <c r="D80" s="68"/>
      <c r="E80" s="68"/>
    </row>
    <row r="81" spans="1:5" x14ac:dyDescent="0.25">
      <c r="A81" s="57">
        <v>38807</v>
      </c>
      <c r="B81" s="68">
        <v>0.69842533275620777</v>
      </c>
      <c r="C81" s="68">
        <v>0.65576787572590922</v>
      </c>
      <c r="D81" s="68"/>
      <c r="E81" s="68"/>
    </row>
    <row r="82" spans="1:5" x14ac:dyDescent="0.25">
      <c r="A82" s="57">
        <v>38837</v>
      </c>
      <c r="B82" s="68">
        <v>0.63917777725509362</v>
      </c>
      <c r="C82" s="68">
        <v>0.65247167559396202</v>
      </c>
      <c r="D82" s="68"/>
      <c r="E82" s="68"/>
    </row>
    <row r="83" spans="1:5" x14ac:dyDescent="0.25">
      <c r="A83" s="57">
        <v>38868</v>
      </c>
      <c r="B83" s="68">
        <v>0.64210474094324654</v>
      </c>
      <c r="C83" s="68">
        <v>0.65580311152827342</v>
      </c>
      <c r="D83" s="68"/>
      <c r="E83" s="68"/>
    </row>
    <row r="84" spans="1:5" x14ac:dyDescent="0.25">
      <c r="A84" s="57">
        <v>38898</v>
      </c>
      <c r="B84" s="68">
        <v>0.65071997091599953</v>
      </c>
      <c r="C84" s="68">
        <v>0.65904495859523793</v>
      </c>
      <c r="D84" s="68"/>
      <c r="E84" s="68"/>
    </row>
    <row r="85" spans="1:5" x14ac:dyDescent="0.25">
      <c r="A85" s="57">
        <v>38929</v>
      </c>
      <c r="B85" s="68">
        <v>0.67630615097205182</v>
      </c>
      <c r="C85" s="68">
        <v>0.66474150980642521</v>
      </c>
      <c r="D85" s="68"/>
      <c r="E85" s="68"/>
    </row>
    <row r="86" spans="1:5" x14ac:dyDescent="0.25">
      <c r="A86" s="57">
        <v>38960</v>
      </c>
      <c r="B86" s="68">
        <v>0.63988157269264934</v>
      </c>
      <c r="C86" s="68">
        <v>0.66611468455463785</v>
      </c>
      <c r="D86" s="68"/>
      <c r="E86" s="68"/>
    </row>
    <row r="87" spans="1:5" x14ac:dyDescent="0.25">
      <c r="A87" s="57">
        <v>38990</v>
      </c>
      <c r="B87" s="68">
        <v>0.66317142858640832</v>
      </c>
      <c r="C87" s="68">
        <v>0.66739831699659291</v>
      </c>
      <c r="D87" s="68"/>
      <c r="E87" s="68"/>
    </row>
    <row r="88" spans="1:5" x14ac:dyDescent="0.25">
      <c r="A88" s="57">
        <v>39021</v>
      </c>
      <c r="B88" s="68">
        <v>0.64357057039807941</v>
      </c>
      <c r="C88" s="68">
        <v>0.66633637776536681</v>
      </c>
      <c r="D88" s="68"/>
      <c r="E88" s="68"/>
    </row>
    <row r="89" spans="1:5" x14ac:dyDescent="0.25">
      <c r="A89" s="57">
        <v>39051</v>
      </c>
      <c r="B89" s="68">
        <v>0.66678784465144858</v>
      </c>
      <c r="C89" s="68">
        <v>0.66548860868849147</v>
      </c>
      <c r="D89" s="68"/>
      <c r="E89" s="68"/>
    </row>
    <row r="90" spans="1:5" x14ac:dyDescent="0.25">
      <c r="A90" s="57">
        <v>39082</v>
      </c>
      <c r="B90" s="68">
        <v>0.74247123914048618</v>
      </c>
      <c r="C90" s="68">
        <v>0.67189354069416096</v>
      </c>
      <c r="D90" s="68"/>
      <c r="E90" s="68"/>
    </row>
    <row r="91" spans="1:5" x14ac:dyDescent="0.25">
      <c r="A91" s="57">
        <v>39113</v>
      </c>
      <c r="B91" s="68">
        <v>0.6744126734959599</v>
      </c>
      <c r="C91" s="68">
        <v>0.66853011786894301</v>
      </c>
      <c r="D91" s="68"/>
      <c r="E91" s="68"/>
    </row>
    <row r="92" spans="1:5" x14ac:dyDescent="0.25">
      <c r="A92" s="57">
        <v>39141</v>
      </c>
      <c r="B92" s="68">
        <v>0.68536191458838491</v>
      </c>
      <c r="C92" s="68">
        <v>0.6685326013663353</v>
      </c>
      <c r="D92" s="68"/>
      <c r="E92" s="68"/>
    </row>
    <row r="93" spans="1:5" x14ac:dyDescent="0.25">
      <c r="A93" s="57">
        <v>39172</v>
      </c>
      <c r="B93" s="68">
        <v>0.70211640599807601</v>
      </c>
      <c r="C93" s="68">
        <v>0.6688401908031576</v>
      </c>
      <c r="D93" s="68"/>
      <c r="E93" s="68"/>
    </row>
    <row r="94" spans="1:5" x14ac:dyDescent="0.25">
      <c r="A94" s="57">
        <v>39202</v>
      </c>
      <c r="B94" s="68">
        <v>0.67170974466913524</v>
      </c>
      <c r="C94" s="68">
        <v>0.67155118808766134</v>
      </c>
      <c r="D94" s="68"/>
      <c r="E94" s="68"/>
    </row>
    <row r="95" spans="1:5" x14ac:dyDescent="0.25">
      <c r="A95" s="57">
        <v>39233</v>
      </c>
      <c r="B95" s="68">
        <v>0.63486673073317612</v>
      </c>
      <c r="C95" s="68">
        <v>0.67094802057015579</v>
      </c>
      <c r="D95" s="68"/>
      <c r="E95" s="68"/>
    </row>
    <row r="96" spans="1:5" x14ac:dyDescent="0.25">
      <c r="A96" s="57">
        <v>39263</v>
      </c>
      <c r="B96" s="68">
        <v>0.69115069999469347</v>
      </c>
      <c r="C96" s="68">
        <v>0.67431724799338022</v>
      </c>
      <c r="D96" s="68"/>
      <c r="E96" s="68"/>
    </row>
    <row r="97" spans="1:5" x14ac:dyDescent="0.25">
      <c r="A97" s="57">
        <v>39294</v>
      </c>
      <c r="B97" s="68">
        <v>0.70536729136112908</v>
      </c>
      <c r="C97" s="68">
        <v>0.67673900969246981</v>
      </c>
      <c r="D97" s="68"/>
      <c r="E97" s="68"/>
    </row>
    <row r="98" spans="1:5" x14ac:dyDescent="0.25">
      <c r="A98" s="57">
        <v>39325</v>
      </c>
      <c r="B98" s="68">
        <v>0.75090614014898494</v>
      </c>
      <c r="C98" s="68">
        <v>0.68599105698049756</v>
      </c>
      <c r="D98" s="68"/>
      <c r="E98" s="68"/>
    </row>
    <row r="99" spans="1:5" x14ac:dyDescent="0.25">
      <c r="A99" s="57">
        <v>39355</v>
      </c>
      <c r="B99" s="68">
        <v>0.6487384860714317</v>
      </c>
      <c r="C99" s="68">
        <v>0.68478831177091593</v>
      </c>
      <c r="D99" s="68"/>
      <c r="E99" s="68"/>
    </row>
    <row r="100" spans="1:5" x14ac:dyDescent="0.25">
      <c r="A100" s="57">
        <v>39386</v>
      </c>
      <c r="B100" s="68">
        <v>0.69616833559795754</v>
      </c>
      <c r="C100" s="68">
        <v>0.6891714588709057</v>
      </c>
      <c r="D100" s="68"/>
      <c r="E100" s="68"/>
    </row>
    <row r="101" spans="1:5" x14ac:dyDescent="0.25">
      <c r="A101" s="57">
        <v>39416</v>
      </c>
      <c r="B101" s="68">
        <v>0.69151524163240907</v>
      </c>
      <c r="C101" s="68">
        <v>0.6912320752859854</v>
      </c>
      <c r="D101" s="68"/>
      <c r="E101" s="68"/>
    </row>
    <row r="102" spans="1:5" x14ac:dyDescent="0.25">
      <c r="A102" s="57">
        <v>39447</v>
      </c>
      <c r="B102" s="68">
        <v>0.74422960929991655</v>
      </c>
      <c r="C102" s="68">
        <v>0.69137860613260449</v>
      </c>
      <c r="D102" s="68"/>
      <c r="E102" s="68"/>
    </row>
    <row r="103" spans="1:5" x14ac:dyDescent="0.25">
      <c r="A103" s="57">
        <v>39478</v>
      </c>
      <c r="B103" s="68">
        <v>0.71355544154923556</v>
      </c>
      <c r="C103" s="68">
        <v>0.69464050347037742</v>
      </c>
      <c r="D103" s="68"/>
      <c r="E103" s="68"/>
    </row>
    <row r="104" spans="1:5" x14ac:dyDescent="0.25">
      <c r="A104" s="57">
        <v>39507</v>
      </c>
      <c r="B104" s="68">
        <v>0.82520916436738001</v>
      </c>
      <c r="C104" s="68">
        <v>0.70629444095196037</v>
      </c>
      <c r="D104" s="68"/>
      <c r="E104" s="68"/>
    </row>
    <row r="105" spans="1:5" x14ac:dyDescent="0.25">
      <c r="A105" s="57">
        <v>39538</v>
      </c>
      <c r="B105" s="68">
        <v>0.68346903434837147</v>
      </c>
      <c r="C105" s="68">
        <v>0.70474049331448485</v>
      </c>
      <c r="D105" s="68"/>
      <c r="E105" s="68"/>
    </row>
    <row r="106" spans="1:5" x14ac:dyDescent="0.25">
      <c r="A106" s="57">
        <v>39568</v>
      </c>
      <c r="B106" s="68">
        <v>0.76207157998664632</v>
      </c>
      <c r="C106" s="68">
        <v>0.71227064625761061</v>
      </c>
      <c r="D106" s="68"/>
      <c r="E106" s="68"/>
    </row>
    <row r="107" spans="1:5" x14ac:dyDescent="0.25">
      <c r="A107" s="57">
        <v>39599</v>
      </c>
      <c r="B107" s="68">
        <v>0.7035530183704225</v>
      </c>
      <c r="C107" s="68">
        <v>0.71799450356071404</v>
      </c>
      <c r="D107" s="68"/>
      <c r="E107" s="68"/>
    </row>
    <row r="108" spans="1:5" x14ac:dyDescent="0.25">
      <c r="A108" s="57">
        <v>39629</v>
      </c>
      <c r="B108" s="68">
        <v>0.7279953002295938</v>
      </c>
      <c r="C108" s="68">
        <v>0.72106488691362236</v>
      </c>
      <c r="D108" s="68"/>
      <c r="E108" s="68"/>
    </row>
    <row r="109" spans="1:5" x14ac:dyDescent="0.25">
      <c r="A109" s="57">
        <v>39660</v>
      </c>
      <c r="B109" s="68">
        <v>0.75823389446185929</v>
      </c>
      <c r="C109" s="68">
        <v>0.72547043717201676</v>
      </c>
      <c r="D109" s="68"/>
      <c r="E109" s="68"/>
    </row>
    <row r="110" spans="1:5" x14ac:dyDescent="0.25">
      <c r="A110" s="57">
        <v>39691</v>
      </c>
      <c r="B110" s="68">
        <v>0.7192811416740057</v>
      </c>
      <c r="C110" s="68">
        <v>0.72283502063243488</v>
      </c>
      <c r="D110" s="68"/>
      <c r="E110" s="68"/>
    </row>
    <row r="111" spans="1:5" x14ac:dyDescent="0.25">
      <c r="A111" s="57">
        <v>39721</v>
      </c>
      <c r="B111" s="68">
        <v>0.7453590960485299</v>
      </c>
      <c r="C111" s="68">
        <v>0.73088673813052674</v>
      </c>
      <c r="D111" s="68"/>
      <c r="E111" s="68"/>
    </row>
    <row r="112" spans="1:5" x14ac:dyDescent="0.25">
      <c r="A112" s="57">
        <v>39752</v>
      </c>
      <c r="B112" s="68">
        <v>0.70390895489389638</v>
      </c>
      <c r="C112" s="68">
        <v>0.73153178973852084</v>
      </c>
      <c r="D112" s="68"/>
      <c r="E112" s="68"/>
    </row>
    <row r="113" spans="1:5" x14ac:dyDescent="0.25">
      <c r="A113" s="57">
        <v>39782</v>
      </c>
      <c r="B113" s="68">
        <v>0.72869046583120456</v>
      </c>
      <c r="C113" s="68">
        <v>0.73462972508842073</v>
      </c>
      <c r="D113" s="68"/>
      <c r="E113" s="68"/>
    </row>
    <row r="114" spans="1:5" x14ac:dyDescent="0.25">
      <c r="A114" s="57">
        <v>39813</v>
      </c>
      <c r="B114" s="68">
        <v>0.75044262965275088</v>
      </c>
      <c r="C114" s="68">
        <v>0.73514747678449055</v>
      </c>
      <c r="D114" s="68"/>
      <c r="E114" s="68"/>
    </row>
    <row r="115" spans="1:5" x14ac:dyDescent="0.25">
      <c r="A115" s="57">
        <v>39844</v>
      </c>
      <c r="B115" s="68">
        <v>0.75272408696829429</v>
      </c>
      <c r="C115" s="68">
        <v>0.73841153056941289</v>
      </c>
      <c r="D115" s="68"/>
      <c r="E115" s="68"/>
    </row>
    <row r="116" spans="1:5" x14ac:dyDescent="0.25">
      <c r="A116" s="57">
        <v>39872</v>
      </c>
      <c r="B116" s="68">
        <v>0.71709216751842497</v>
      </c>
      <c r="C116" s="68">
        <v>0.72940178083200047</v>
      </c>
      <c r="D116" s="68"/>
      <c r="E116" s="68"/>
    </row>
    <row r="117" spans="1:5" x14ac:dyDescent="0.25">
      <c r="A117" s="57">
        <v>39903</v>
      </c>
      <c r="B117" s="68">
        <v>0.7134181185342664</v>
      </c>
      <c r="C117" s="68">
        <v>0.73189753784749156</v>
      </c>
      <c r="D117" s="68"/>
      <c r="E117" s="68"/>
    </row>
    <row r="118" spans="1:5" x14ac:dyDescent="0.25">
      <c r="A118" s="57">
        <v>39933</v>
      </c>
      <c r="B118" s="68">
        <v>0.71325258728042507</v>
      </c>
      <c r="C118" s="68">
        <v>0.72782928845530626</v>
      </c>
      <c r="D118" s="68"/>
      <c r="E118" s="68"/>
    </row>
    <row r="119" spans="1:5" x14ac:dyDescent="0.25">
      <c r="A119" s="57">
        <v>39964</v>
      </c>
      <c r="B119" s="68">
        <v>0.70522901416660977</v>
      </c>
      <c r="C119" s="68">
        <v>0.72796895477165491</v>
      </c>
      <c r="D119" s="68"/>
      <c r="E119" s="68"/>
    </row>
    <row r="120" spans="1:5" x14ac:dyDescent="0.25">
      <c r="A120" s="57">
        <v>39994</v>
      </c>
      <c r="B120" s="68">
        <v>0.71599390154822729</v>
      </c>
      <c r="C120" s="68">
        <v>0.72696883821487468</v>
      </c>
      <c r="D120" s="68"/>
      <c r="E120" s="68"/>
    </row>
    <row r="121" spans="1:5" x14ac:dyDescent="0.25">
      <c r="A121" s="57">
        <v>40025</v>
      </c>
      <c r="B121" s="68">
        <v>0.73873846301857038</v>
      </c>
      <c r="C121" s="68">
        <v>0.72534421892793333</v>
      </c>
      <c r="D121" s="68"/>
      <c r="E121" s="68"/>
    </row>
    <row r="122" spans="1:5" x14ac:dyDescent="0.25">
      <c r="A122" s="57">
        <v>40056</v>
      </c>
      <c r="B122" s="68">
        <v>0.73140623976261254</v>
      </c>
      <c r="C122" s="68">
        <v>0.72635464376865022</v>
      </c>
      <c r="D122" s="68"/>
      <c r="E122" s="68"/>
    </row>
    <row r="123" spans="1:5" x14ac:dyDescent="0.25">
      <c r="A123" s="57">
        <v>40086</v>
      </c>
      <c r="B123" s="68">
        <v>0.71921543940615629</v>
      </c>
      <c r="C123" s="68">
        <v>0.72417600571511898</v>
      </c>
      <c r="D123" s="68"/>
      <c r="E123" s="68"/>
    </row>
    <row r="124" spans="1:5" x14ac:dyDescent="0.25">
      <c r="A124" s="57">
        <v>40117</v>
      </c>
      <c r="B124" s="68">
        <v>0.68699501154024012</v>
      </c>
      <c r="C124" s="68">
        <v>0.72276651043564755</v>
      </c>
      <c r="D124" s="68"/>
      <c r="E124" s="68"/>
    </row>
    <row r="125" spans="1:5" x14ac:dyDescent="0.25">
      <c r="A125" s="57">
        <v>40147</v>
      </c>
      <c r="B125" s="68">
        <v>0.68755366813205265</v>
      </c>
      <c r="C125" s="68">
        <v>0.71933844396071811</v>
      </c>
      <c r="D125" s="68"/>
      <c r="E125" s="68"/>
    </row>
    <row r="126" spans="1:5" x14ac:dyDescent="0.25">
      <c r="A126" s="57">
        <v>40178</v>
      </c>
      <c r="B126" s="68">
        <v>0.70323207694819201</v>
      </c>
      <c r="C126" s="68">
        <v>0.71540423123533847</v>
      </c>
      <c r="D126" s="68"/>
      <c r="E126" s="68"/>
    </row>
    <row r="127" spans="1:5" x14ac:dyDescent="0.25">
      <c r="A127" s="57">
        <v>40209</v>
      </c>
      <c r="B127" s="68">
        <v>0.79625437373217511</v>
      </c>
      <c r="C127" s="68">
        <v>0.71903175513232753</v>
      </c>
      <c r="D127" s="68"/>
      <c r="E127" s="68"/>
    </row>
    <row r="128" spans="1:5" x14ac:dyDescent="0.25">
      <c r="A128" s="57">
        <v>40237</v>
      </c>
      <c r="B128" s="68">
        <v>0.69681665230295264</v>
      </c>
      <c r="C128" s="68">
        <v>0.71734212886437143</v>
      </c>
      <c r="D128" s="68"/>
      <c r="E128" s="68"/>
    </row>
    <row r="129" spans="1:5" x14ac:dyDescent="0.25">
      <c r="A129" s="57">
        <v>40268</v>
      </c>
      <c r="B129" s="68">
        <v>0.70985314998797577</v>
      </c>
      <c r="C129" s="68">
        <v>0.71704504815218095</v>
      </c>
      <c r="D129" s="68"/>
      <c r="E129" s="68"/>
    </row>
    <row r="130" spans="1:5" x14ac:dyDescent="0.25">
      <c r="A130" s="57">
        <v>40298</v>
      </c>
      <c r="B130" s="68">
        <v>0.73405098633619337</v>
      </c>
      <c r="C130" s="68">
        <v>0.71877824807349577</v>
      </c>
      <c r="D130" s="68"/>
      <c r="E130" s="68"/>
    </row>
    <row r="131" spans="1:5" x14ac:dyDescent="0.25">
      <c r="A131" s="57">
        <v>40329</v>
      </c>
      <c r="B131" s="68">
        <v>0.72960692848948649</v>
      </c>
      <c r="C131" s="68">
        <v>0.72080974093373607</v>
      </c>
      <c r="D131" s="68"/>
      <c r="E131" s="68"/>
    </row>
    <row r="132" spans="1:5" x14ac:dyDescent="0.25">
      <c r="A132" s="57">
        <v>40359</v>
      </c>
      <c r="B132" s="68">
        <v>0.69923573992585841</v>
      </c>
      <c r="C132" s="68">
        <v>0.71941322746520464</v>
      </c>
      <c r="D132" s="68"/>
      <c r="E132" s="68"/>
    </row>
    <row r="133" spans="1:5" x14ac:dyDescent="0.25">
      <c r="A133" s="57">
        <v>40390</v>
      </c>
      <c r="B133" s="68">
        <v>0.71875479458716673</v>
      </c>
      <c r="C133" s="68">
        <v>0.7177479217625885</v>
      </c>
      <c r="D133" s="68"/>
      <c r="E133" s="68"/>
    </row>
    <row r="134" spans="1:5" x14ac:dyDescent="0.25">
      <c r="A134" s="57">
        <v>40421</v>
      </c>
      <c r="B134" s="68">
        <v>0.6648313432762506</v>
      </c>
      <c r="C134" s="68">
        <v>0.71220001372205866</v>
      </c>
      <c r="D134" s="68"/>
      <c r="E134" s="68"/>
    </row>
    <row r="135" spans="1:5" x14ac:dyDescent="0.25">
      <c r="A135" s="57">
        <v>40451</v>
      </c>
      <c r="B135" s="68">
        <v>0.70756877075022917</v>
      </c>
      <c r="C135" s="68">
        <v>0.71122945800073134</v>
      </c>
      <c r="D135" s="68"/>
      <c r="E135" s="68"/>
    </row>
    <row r="136" spans="1:5" x14ac:dyDescent="0.25">
      <c r="A136" s="57">
        <v>40482</v>
      </c>
      <c r="B136" s="68">
        <v>0.68624323943358412</v>
      </c>
      <c r="C136" s="68">
        <v>0.71116681032517681</v>
      </c>
      <c r="D136" s="68"/>
      <c r="E136" s="68"/>
    </row>
    <row r="137" spans="1:5" x14ac:dyDescent="0.25">
      <c r="A137" s="57">
        <v>40512</v>
      </c>
      <c r="B137" s="68">
        <v>0.75070578337985638</v>
      </c>
      <c r="C137" s="68">
        <v>0.71642948659582706</v>
      </c>
      <c r="D137" s="68"/>
      <c r="E137" s="68"/>
    </row>
    <row r="138" spans="1:5" x14ac:dyDescent="0.25">
      <c r="A138" s="57">
        <v>40543</v>
      </c>
      <c r="B138" s="68">
        <v>0.72850765150246222</v>
      </c>
      <c r="C138" s="68">
        <v>0.71853578447534971</v>
      </c>
      <c r="D138" s="68"/>
      <c r="E138" s="68"/>
    </row>
    <row r="139" spans="1:5" x14ac:dyDescent="0.25">
      <c r="A139" s="57">
        <v>40574</v>
      </c>
      <c r="B139" s="68">
        <v>0.75073470143957288</v>
      </c>
      <c r="C139" s="68">
        <v>0.7147424784509665</v>
      </c>
      <c r="D139" s="68"/>
      <c r="E139" s="68"/>
    </row>
    <row r="140" spans="1:5" x14ac:dyDescent="0.25">
      <c r="A140" s="57">
        <v>40602</v>
      </c>
      <c r="B140" s="68">
        <v>0.68446664199253238</v>
      </c>
      <c r="C140" s="68">
        <v>0.71371331092509749</v>
      </c>
      <c r="D140" s="68"/>
      <c r="E140" s="68"/>
    </row>
    <row r="141" spans="1:5" x14ac:dyDescent="0.25">
      <c r="A141" s="57">
        <v>40633</v>
      </c>
      <c r="B141" s="68">
        <v>0.74671446575666134</v>
      </c>
      <c r="C141" s="68">
        <v>0.71678508723915491</v>
      </c>
      <c r="D141" s="68"/>
      <c r="E141" s="68"/>
    </row>
    <row r="142" spans="1:5" x14ac:dyDescent="0.25">
      <c r="A142" s="57">
        <v>40663</v>
      </c>
      <c r="B142" s="68">
        <v>0.70874477284777526</v>
      </c>
      <c r="C142" s="68">
        <v>0.71467623611511988</v>
      </c>
      <c r="D142" s="68"/>
      <c r="E142" s="68"/>
    </row>
    <row r="143" spans="1:5" x14ac:dyDescent="0.25">
      <c r="A143" s="57">
        <v>40694</v>
      </c>
      <c r="B143" s="68">
        <v>0.74766493798023725</v>
      </c>
      <c r="C143" s="68">
        <v>0.71618107023934863</v>
      </c>
      <c r="D143" s="68"/>
      <c r="E143" s="68"/>
    </row>
    <row r="144" spans="1:5" x14ac:dyDescent="0.25">
      <c r="A144" s="57">
        <v>40724</v>
      </c>
      <c r="B144" s="68">
        <v>0.718194991334411</v>
      </c>
      <c r="C144" s="68">
        <v>0.71776100785672858</v>
      </c>
      <c r="D144" s="68"/>
      <c r="E144" s="68"/>
    </row>
    <row r="145" spans="1:5" x14ac:dyDescent="0.25">
      <c r="A145" s="57">
        <v>40755</v>
      </c>
      <c r="B145" s="68">
        <v>0.7073325018307659</v>
      </c>
      <c r="C145" s="68">
        <v>0.71680915012702806</v>
      </c>
      <c r="D145" s="68"/>
      <c r="E145" s="68"/>
    </row>
    <row r="146" spans="1:5" x14ac:dyDescent="0.25">
      <c r="A146" s="57">
        <v>40786</v>
      </c>
      <c r="B146" s="68">
        <v>0.70662991894247196</v>
      </c>
      <c r="C146" s="68">
        <v>0.72029236476587977</v>
      </c>
      <c r="D146" s="68"/>
      <c r="E146" s="68"/>
    </row>
    <row r="147" spans="1:5" x14ac:dyDescent="0.25">
      <c r="A147" s="57">
        <v>40816</v>
      </c>
      <c r="B147" s="68">
        <v>0.72942574190790666</v>
      </c>
      <c r="C147" s="68">
        <v>0.7221137790290193</v>
      </c>
      <c r="D147" s="68"/>
      <c r="E147" s="68"/>
    </row>
    <row r="148" spans="1:5" x14ac:dyDescent="0.25">
      <c r="A148" s="57">
        <v>40847</v>
      </c>
      <c r="B148" s="68">
        <v>0.74206500831733913</v>
      </c>
      <c r="C148" s="68">
        <v>0.72676559310266597</v>
      </c>
      <c r="D148" s="68"/>
      <c r="E148" s="68"/>
    </row>
    <row r="149" spans="1:5" x14ac:dyDescent="0.25">
      <c r="A149" s="57">
        <v>40877</v>
      </c>
      <c r="B149" s="68">
        <v>0.7485217140081043</v>
      </c>
      <c r="C149" s="68">
        <v>0.72658358732168671</v>
      </c>
      <c r="D149" s="68"/>
      <c r="E149" s="68"/>
    </row>
    <row r="150" spans="1:5" x14ac:dyDescent="0.25">
      <c r="A150" s="57">
        <v>40908</v>
      </c>
      <c r="B150" s="68">
        <v>0.74337527542103632</v>
      </c>
      <c r="C150" s="68">
        <v>0.72782255598156687</v>
      </c>
      <c r="D150" s="68"/>
      <c r="E150" s="68"/>
    </row>
    <row r="151" spans="1:5" x14ac:dyDescent="0.25">
      <c r="A151" s="57">
        <v>40939</v>
      </c>
      <c r="B151" s="68">
        <v>0.73411736171644759</v>
      </c>
      <c r="C151" s="68">
        <v>0.72643777767130635</v>
      </c>
      <c r="D151" s="68"/>
      <c r="E151" s="68"/>
    </row>
    <row r="152" spans="1:5" x14ac:dyDescent="0.25">
      <c r="A152" s="57">
        <v>40968</v>
      </c>
      <c r="B152" s="68">
        <v>0.76780556868070449</v>
      </c>
      <c r="C152" s="68">
        <v>0.73338268822865393</v>
      </c>
      <c r="D152" s="68"/>
      <c r="E152" s="68"/>
    </row>
    <row r="153" spans="1:5" x14ac:dyDescent="0.25">
      <c r="A153" s="57">
        <v>40999</v>
      </c>
      <c r="B153" s="68">
        <v>0.74104589823422773</v>
      </c>
      <c r="C153" s="68">
        <v>0.73291030760178444</v>
      </c>
      <c r="D153" s="68"/>
      <c r="E153" s="68"/>
    </row>
    <row r="154" spans="1:5" x14ac:dyDescent="0.25">
      <c r="A154" s="57">
        <v>41029</v>
      </c>
      <c r="B154" s="68">
        <v>0.70396008640429331</v>
      </c>
      <c r="C154" s="68">
        <v>0.73251158373149394</v>
      </c>
      <c r="D154" s="68"/>
      <c r="E154" s="68"/>
    </row>
    <row r="155" spans="1:5" x14ac:dyDescent="0.25">
      <c r="A155" s="57">
        <v>41060</v>
      </c>
      <c r="B155" s="68">
        <v>0.76728205243907555</v>
      </c>
      <c r="C155" s="68">
        <v>0.73414634326973049</v>
      </c>
      <c r="D155" s="68"/>
      <c r="E155" s="68"/>
    </row>
    <row r="156" spans="1:5" x14ac:dyDescent="0.25">
      <c r="A156" s="57">
        <v>41090</v>
      </c>
      <c r="B156" s="68">
        <v>0.75200153479269594</v>
      </c>
      <c r="C156" s="68">
        <v>0.73696355522458745</v>
      </c>
      <c r="D156" s="68"/>
      <c r="E156" s="68"/>
    </row>
    <row r="157" spans="1:5" x14ac:dyDescent="0.25">
      <c r="A157" s="57">
        <v>41121</v>
      </c>
      <c r="B157" s="68">
        <v>0.74387418104490954</v>
      </c>
      <c r="C157" s="68">
        <v>0.74000869515910017</v>
      </c>
      <c r="D157" s="68"/>
      <c r="E157" s="68"/>
    </row>
    <row r="158" spans="1:5" x14ac:dyDescent="0.25">
      <c r="A158" s="57">
        <v>41152</v>
      </c>
      <c r="B158" s="68">
        <v>0.73208499236090785</v>
      </c>
      <c r="C158" s="68">
        <v>0.74212995127730375</v>
      </c>
      <c r="D158" s="68"/>
      <c r="E158" s="68"/>
    </row>
    <row r="159" spans="1:5" x14ac:dyDescent="0.25">
      <c r="A159" s="57">
        <v>41182</v>
      </c>
      <c r="B159" s="68">
        <v>0.7239211478075005</v>
      </c>
      <c r="C159" s="68">
        <v>0.74167123510227029</v>
      </c>
      <c r="D159" s="68"/>
      <c r="E159" s="68"/>
    </row>
    <row r="160" spans="1:5" x14ac:dyDescent="0.25">
      <c r="A160" s="57">
        <v>41213</v>
      </c>
      <c r="B160" s="68">
        <v>0.69990319499759668</v>
      </c>
      <c r="C160" s="68">
        <v>0.73815775065895883</v>
      </c>
      <c r="D160" s="68"/>
      <c r="E160" s="68"/>
    </row>
    <row r="161" spans="1:5" x14ac:dyDescent="0.25">
      <c r="A161" s="57">
        <v>41243</v>
      </c>
      <c r="B161" s="68">
        <v>0.72118049478195789</v>
      </c>
      <c r="C161" s="68">
        <v>0.73587931572344678</v>
      </c>
      <c r="D161" s="68"/>
      <c r="E161" s="68"/>
    </row>
    <row r="162" spans="1:5" x14ac:dyDescent="0.25">
      <c r="A162" s="57">
        <v>41274</v>
      </c>
      <c r="B162" s="68">
        <v>0.75397848841764836</v>
      </c>
      <c r="C162" s="68">
        <v>0.73676291680649797</v>
      </c>
      <c r="D162" s="68"/>
      <c r="E162" s="68"/>
    </row>
    <row r="163" spans="1:5" x14ac:dyDescent="0.25">
      <c r="A163" s="57">
        <v>41305</v>
      </c>
      <c r="B163" s="68">
        <v>0.72941260841188926</v>
      </c>
      <c r="C163" s="68">
        <v>0.73637085403111868</v>
      </c>
      <c r="D163" s="68"/>
      <c r="E163" s="68"/>
    </row>
    <row r="164" spans="1:5" x14ac:dyDescent="0.25">
      <c r="A164" s="57">
        <v>41333</v>
      </c>
      <c r="B164" s="68">
        <v>0.74890087028802543</v>
      </c>
      <c r="C164" s="68">
        <v>0.73479546249839578</v>
      </c>
      <c r="D164" s="68"/>
      <c r="E164" s="68"/>
    </row>
    <row r="165" spans="1:5" x14ac:dyDescent="0.25">
      <c r="A165" s="57">
        <v>41364</v>
      </c>
      <c r="B165" s="68">
        <v>0.80705274240953184</v>
      </c>
      <c r="C165" s="68">
        <v>0.74029603284633794</v>
      </c>
      <c r="D165" s="68"/>
      <c r="E165" s="68"/>
    </row>
    <row r="166" spans="1:5" x14ac:dyDescent="0.25">
      <c r="A166" s="57">
        <v>41394</v>
      </c>
      <c r="B166" s="68">
        <v>0.72790154848142108</v>
      </c>
      <c r="C166" s="68">
        <v>0.74229115468609896</v>
      </c>
      <c r="D166" s="68"/>
      <c r="E166" s="68"/>
    </row>
    <row r="167" spans="1:5" x14ac:dyDescent="0.25">
      <c r="A167" s="57">
        <v>41425</v>
      </c>
      <c r="B167" s="68">
        <v>0.76394399527571122</v>
      </c>
      <c r="C167" s="68">
        <v>0.74201298325581888</v>
      </c>
      <c r="D167" s="68"/>
      <c r="E167" s="68"/>
    </row>
    <row r="168" spans="1:5" x14ac:dyDescent="0.25">
      <c r="A168" s="57">
        <v>41455</v>
      </c>
      <c r="B168" s="68">
        <v>0.72694778711797647</v>
      </c>
      <c r="C168" s="68">
        <v>0.73992517094959231</v>
      </c>
      <c r="D168" s="68"/>
      <c r="E168" s="68"/>
    </row>
    <row r="169" spans="1:5" x14ac:dyDescent="0.25">
      <c r="A169" s="57">
        <v>41486</v>
      </c>
      <c r="B169" s="68">
        <v>0.75600624861054244</v>
      </c>
      <c r="C169" s="68">
        <v>0.74093617658006161</v>
      </c>
      <c r="D169" s="68"/>
      <c r="E169" s="68"/>
    </row>
    <row r="170" spans="1:5" x14ac:dyDescent="0.25">
      <c r="A170" s="57">
        <v>41517</v>
      </c>
      <c r="B170" s="68">
        <v>0.78088958569903599</v>
      </c>
      <c r="C170" s="68">
        <v>0.74500322602490476</v>
      </c>
      <c r="D170" s="68"/>
      <c r="E170" s="68"/>
    </row>
    <row r="171" spans="1:5" x14ac:dyDescent="0.25">
      <c r="A171" s="57">
        <v>41547</v>
      </c>
      <c r="B171" s="68">
        <v>0.72270040973982419</v>
      </c>
      <c r="C171" s="68">
        <v>0.74490149785259874</v>
      </c>
      <c r="D171" s="68"/>
      <c r="E171" s="68"/>
    </row>
    <row r="172" spans="1:5" x14ac:dyDescent="0.25">
      <c r="A172" s="57">
        <v>41578</v>
      </c>
      <c r="B172" s="68">
        <v>0.74055112074726648</v>
      </c>
      <c r="C172" s="68">
        <v>0.74828882499840432</v>
      </c>
      <c r="D172" s="68"/>
      <c r="E172" s="68"/>
    </row>
    <row r="173" spans="1:5" x14ac:dyDescent="0.25">
      <c r="A173" s="57">
        <v>41608</v>
      </c>
      <c r="B173" s="68">
        <v>0.7657654511502251</v>
      </c>
      <c r="C173" s="68">
        <v>0.75200423802909333</v>
      </c>
      <c r="D173" s="68"/>
      <c r="E173" s="68"/>
    </row>
    <row r="174" spans="1:5" x14ac:dyDescent="0.25">
      <c r="A174" s="57">
        <v>41639</v>
      </c>
      <c r="B174" s="68">
        <v>0.72524848600162506</v>
      </c>
      <c r="C174" s="68">
        <v>0.74961007116109124</v>
      </c>
      <c r="D174" s="68"/>
      <c r="E174" s="68"/>
    </row>
    <row r="175" spans="1:5" x14ac:dyDescent="0.25">
      <c r="A175" s="57">
        <v>41670</v>
      </c>
      <c r="B175" s="68">
        <v>0.77421993525080546</v>
      </c>
      <c r="C175" s="68">
        <v>0.75334401506433457</v>
      </c>
      <c r="D175" s="68"/>
      <c r="E175" s="68"/>
    </row>
    <row r="176" spans="1:5" x14ac:dyDescent="0.25">
      <c r="A176" s="57">
        <v>41698</v>
      </c>
      <c r="B176" s="68">
        <v>0.7723321605037855</v>
      </c>
      <c r="C176" s="68">
        <v>0.75529662258231411</v>
      </c>
      <c r="D176" s="68"/>
      <c r="E176" s="68"/>
    </row>
    <row r="177" spans="1:5" x14ac:dyDescent="0.25">
      <c r="A177" s="57">
        <v>41729</v>
      </c>
      <c r="B177" s="68">
        <v>0.7199924648275482</v>
      </c>
      <c r="C177" s="68">
        <v>0.74804159945048099</v>
      </c>
      <c r="D177" s="68"/>
      <c r="E177" s="68"/>
    </row>
    <row r="178" spans="1:5" x14ac:dyDescent="0.25">
      <c r="A178" s="57">
        <v>41759</v>
      </c>
      <c r="B178" s="68">
        <v>0.77870667420196482</v>
      </c>
      <c r="C178" s="68">
        <v>0.75227535992719297</v>
      </c>
      <c r="D178" s="68"/>
      <c r="E178" s="68"/>
    </row>
    <row r="179" spans="1:5" x14ac:dyDescent="0.25">
      <c r="A179" s="57">
        <v>41790</v>
      </c>
      <c r="B179" s="68">
        <v>0.7765026333538273</v>
      </c>
      <c r="C179" s="68">
        <v>0.75332191310036956</v>
      </c>
      <c r="D179" s="68"/>
      <c r="E179" s="68"/>
    </row>
    <row r="180" spans="1:5" x14ac:dyDescent="0.25">
      <c r="A180" s="57">
        <v>41820</v>
      </c>
      <c r="B180" s="68">
        <v>0.77727200386611883</v>
      </c>
      <c r="C180" s="68">
        <v>0.75751559782938094</v>
      </c>
      <c r="D180" s="68"/>
      <c r="E180" s="68"/>
    </row>
    <row r="181" spans="1:5" x14ac:dyDescent="0.25">
      <c r="A181" s="57">
        <v>41851</v>
      </c>
      <c r="B181" s="68">
        <v>0.75303104419983846</v>
      </c>
      <c r="C181" s="68">
        <v>0.75726766412848912</v>
      </c>
      <c r="D181" s="68"/>
      <c r="E181" s="68"/>
    </row>
    <row r="182" spans="1:5" x14ac:dyDescent="0.25">
      <c r="A182" s="57">
        <v>41882</v>
      </c>
      <c r="B182" s="68">
        <v>0.79336581060993194</v>
      </c>
      <c r="C182" s="68">
        <v>0.7583073495377306</v>
      </c>
      <c r="D182" s="68"/>
      <c r="E182" s="68"/>
    </row>
    <row r="183" spans="1:5" x14ac:dyDescent="0.25">
      <c r="A183" s="57">
        <v>41912</v>
      </c>
      <c r="B183" s="68">
        <v>0.719904968840269</v>
      </c>
      <c r="C183" s="68">
        <v>0.75807439612943384</v>
      </c>
      <c r="D183" s="68"/>
      <c r="E183" s="68"/>
    </row>
    <row r="184" spans="1:5" x14ac:dyDescent="0.25">
      <c r="A184" s="57">
        <v>41943</v>
      </c>
      <c r="B184" s="68">
        <v>0.77365647221545131</v>
      </c>
      <c r="C184" s="68">
        <v>0.76083317541844886</v>
      </c>
      <c r="D184" s="68"/>
      <c r="E184" s="68"/>
    </row>
    <row r="185" spans="1:5" x14ac:dyDescent="0.25">
      <c r="A185" s="57">
        <v>41973</v>
      </c>
      <c r="B185" s="68">
        <v>0.76184280761717438</v>
      </c>
      <c r="C185" s="68">
        <v>0.76050628845736057</v>
      </c>
      <c r="D185" s="68"/>
      <c r="E185" s="68"/>
    </row>
    <row r="186" spans="1:5" x14ac:dyDescent="0.25">
      <c r="A186" s="57">
        <v>42004</v>
      </c>
      <c r="B186" s="68">
        <v>0.75744439394230956</v>
      </c>
      <c r="C186" s="68">
        <v>0.76318928078575132</v>
      </c>
      <c r="D186" s="68"/>
      <c r="E186" s="68"/>
    </row>
    <row r="187" spans="1:5" x14ac:dyDescent="0.25">
      <c r="A187" s="57">
        <v>42035</v>
      </c>
      <c r="B187" s="68">
        <v>0.76550613463286954</v>
      </c>
      <c r="C187" s="68">
        <v>0.76246313073425631</v>
      </c>
      <c r="D187" s="68"/>
      <c r="E187" s="68"/>
    </row>
    <row r="188" spans="1:5" x14ac:dyDescent="0.25">
      <c r="A188" s="57">
        <v>42063</v>
      </c>
      <c r="B188" s="68">
        <v>0.72572736458531539</v>
      </c>
      <c r="C188" s="68">
        <v>0.75857939774105054</v>
      </c>
      <c r="D188" s="68"/>
      <c r="E188" s="68"/>
    </row>
    <row r="189" spans="1:5" x14ac:dyDescent="0.25">
      <c r="A189" s="57">
        <v>42094</v>
      </c>
      <c r="B189" s="68">
        <v>0.76087389755890655</v>
      </c>
      <c r="C189" s="68">
        <v>0.7619861838019979</v>
      </c>
      <c r="D189" s="68"/>
      <c r="E189" s="68"/>
    </row>
    <row r="190" spans="1:5" x14ac:dyDescent="0.25">
      <c r="A190" s="57">
        <v>42124</v>
      </c>
      <c r="B190" s="68">
        <v>0.74942812824793825</v>
      </c>
      <c r="C190" s="68">
        <v>0.75954630497249553</v>
      </c>
      <c r="D190" s="68"/>
      <c r="E190" s="68"/>
    </row>
    <row r="191" spans="1:5" x14ac:dyDescent="0.25">
      <c r="A191" s="57">
        <v>42155</v>
      </c>
      <c r="B191" s="68">
        <v>0.83150414484475565</v>
      </c>
      <c r="C191" s="68">
        <v>0.76412976426340629</v>
      </c>
      <c r="D191" s="68"/>
      <c r="E191" s="68"/>
    </row>
    <row r="192" spans="1:5" x14ac:dyDescent="0.25">
      <c r="A192" s="57">
        <v>42185</v>
      </c>
      <c r="B192" s="68">
        <v>0.74555028602221574</v>
      </c>
      <c r="C192" s="68">
        <v>0.76148628777641514</v>
      </c>
      <c r="D192" s="68"/>
      <c r="E192" s="68"/>
    </row>
    <row r="193" spans="1:5" x14ac:dyDescent="0.25">
      <c r="A193" s="57">
        <v>42216</v>
      </c>
      <c r="B193" s="68">
        <v>0.74356636257929765</v>
      </c>
      <c r="C193" s="68">
        <v>0.76069756430803659</v>
      </c>
      <c r="D193" s="68"/>
      <c r="E193" s="68"/>
    </row>
    <row r="194" spans="1:5" x14ac:dyDescent="0.25">
      <c r="A194" s="57">
        <v>42247</v>
      </c>
      <c r="B194" s="68">
        <v>0.73941681317637509</v>
      </c>
      <c r="C194" s="68">
        <v>0.75620181452190727</v>
      </c>
      <c r="D194" s="68"/>
      <c r="E194" s="68"/>
    </row>
    <row r="195" spans="1:5" x14ac:dyDescent="0.25">
      <c r="A195" s="57">
        <v>42277</v>
      </c>
      <c r="B195" s="68">
        <v>0.74598253915515622</v>
      </c>
      <c r="C195" s="68">
        <v>0.75837494538148087</v>
      </c>
      <c r="D195" s="68"/>
      <c r="E195" s="68"/>
    </row>
    <row r="196" spans="1:5" x14ac:dyDescent="0.25">
      <c r="A196" s="57">
        <v>42308</v>
      </c>
      <c r="B196" s="68">
        <v>0.77507422896368317</v>
      </c>
      <c r="C196" s="68">
        <v>0.75849309177716739</v>
      </c>
      <c r="D196" s="68"/>
      <c r="E196" s="68"/>
    </row>
    <row r="197" spans="1:5" x14ac:dyDescent="0.25">
      <c r="A197" s="57">
        <v>42338</v>
      </c>
      <c r="B197" s="68">
        <v>0.71495038976840319</v>
      </c>
      <c r="C197" s="68">
        <v>0.75458539028977023</v>
      </c>
      <c r="D197" s="68"/>
      <c r="E197" s="68"/>
    </row>
    <row r="198" spans="1:5" x14ac:dyDescent="0.25">
      <c r="A198" s="57">
        <v>42369</v>
      </c>
      <c r="B198" s="68">
        <v>0.75944758438292692</v>
      </c>
      <c r="C198" s="68">
        <v>0.75475232282648841</v>
      </c>
      <c r="D198" s="68"/>
      <c r="E198" s="68"/>
    </row>
    <row r="199" spans="1:5" x14ac:dyDescent="0.25">
      <c r="A199" s="57">
        <v>42400</v>
      </c>
      <c r="B199" s="68">
        <v>0.75733327117183369</v>
      </c>
      <c r="C199" s="68">
        <v>0.75407125087140281</v>
      </c>
      <c r="D199" s="68"/>
      <c r="E199" s="68"/>
    </row>
    <row r="200" spans="1:5" x14ac:dyDescent="0.25">
      <c r="A200" s="57">
        <v>42429</v>
      </c>
      <c r="B200" s="68">
        <v>0.77634352257306194</v>
      </c>
      <c r="C200" s="68">
        <v>0.75828926403704833</v>
      </c>
      <c r="D200" s="68"/>
      <c r="E200" s="68"/>
    </row>
    <row r="201" spans="1:5" x14ac:dyDescent="0.25">
      <c r="A201" s="57">
        <v>42460</v>
      </c>
      <c r="B201" s="68">
        <v>0.72013178779603348</v>
      </c>
      <c r="C201" s="68">
        <v>0.75489408822347437</v>
      </c>
      <c r="D201" s="68"/>
      <c r="E201" s="68"/>
    </row>
    <row r="202" spans="1:5" x14ac:dyDescent="0.25">
      <c r="A202" s="57">
        <v>42490</v>
      </c>
      <c r="B202" s="68">
        <v>0.81299213856905805</v>
      </c>
      <c r="C202" s="68">
        <v>0.76019108908356736</v>
      </c>
      <c r="D202" s="68"/>
      <c r="E202" s="68"/>
    </row>
    <row r="203" spans="1:5" x14ac:dyDescent="0.25">
      <c r="A203" s="57">
        <v>42521</v>
      </c>
      <c r="B203" s="68">
        <v>0.74479120382738517</v>
      </c>
      <c r="C203" s="68">
        <v>0.7529650106654534</v>
      </c>
      <c r="D203" s="68"/>
      <c r="E203" s="68"/>
    </row>
    <row r="204" spans="1:5" x14ac:dyDescent="0.25">
      <c r="A204" s="57">
        <v>42551</v>
      </c>
      <c r="B204" s="68">
        <v>0.80846362403249061</v>
      </c>
      <c r="C204" s="68">
        <v>0.75820778883297635</v>
      </c>
      <c r="D204" s="68"/>
      <c r="E204" s="68"/>
    </row>
    <row r="205" spans="1:5" x14ac:dyDescent="0.25">
      <c r="A205" s="57">
        <v>42582</v>
      </c>
      <c r="B205" s="68">
        <v>0.73831374474756628</v>
      </c>
      <c r="C205" s="68">
        <v>0.75777007068033109</v>
      </c>
      <c r="D205" s="68"/>
      <c r="E205" s="68"/>
    </row>
    <row r="206" spans="1:5" x14ac:dyDescent="0.25">
      <c r="A206" s="57">
        <v>42613</v>
      </c>
      <c r="B206" s="68">
        <v>0.789501917132296</v>
      </c>
      <c r="C206" s="68">
        <v>0.76194382934332461</v>
      </c>
      <c r="D206" s="68"/>
      <c r="E206" s="68"/>
    </row>
    <row r="207" spans="1:5" x14ac:dyDescent="0.25">
      <c r="A207" s="57">
        <v>42643</v>
      </c>
      <c r="B207" s="68">
        <v>0.83177786717365709</v>
      </c>
      <c r="C207" s="68">
        <v>0.76909344001153335</v>
      </c>
      <c r="D207" s="68"/>
      <c r="E207" s="68"/>
    </row>
    <row r="208" spans="1:5" x14ac:dyDescent="0.25">
      <c r="A208" s="57">
        <v>42674</v>
      </c>
      <c r="B208" s="68">
        <v>0.75914810699946322</v>
      </c>
      <c r="C208" s="68">
        <v>0.76776626318118224</v>
      </c>
      <c r="D208" s="68"/>
      <c r="E208" s="68"/>
    </row>
    <row r="209" spans="1:5" x14ac:dyDescent="0.25">
      <c r="A209" s="57">
        <v>42704</v>
      </c>
      <c r="B209" s="68">
        <v>0.73824048143991738</v>
      </c>
      <c r="C209" s="68">
        <v>0.7697071041538095</v>
      </c>
      <c r="D209" s="68"/>
      <c r="E209" s="68"/>
    </row>
    <row r="210" spans="1:5" x14ac:dyDescent="0.25">
      <c r="A210" s="57">
        <v>42735</v>
      </c>
      <c r="B210" s="68">
        <v>0.74329359355131286</v>
      </c>
      <c r="C210" s="68">
        <v>0.76836093825117402</v>
      </c>
      <c r="D210" s="68"/>
      <c r="E210" s="68"/>
    </row>
    <row r="211" spans="1:5" x14ac:dyDescent="0.25">
      <c r="A211" s="57">
        <v>42766</v>
      </c>
      <c r="B211" s="68">
        <v>0.79386084185177763</v>
      </c>
      <c r="C211" s="68">
        <v>0.77140490247450089</v>
      </c>
      <c r="D211" s="68"/>
      <c r="E211" s="68"/>
    </row>
    <row r="212" spans="1:5" x14ac:dyDescent="0.25">
      <c r="A212" s="57">
        <v>42794</v>
      </c>
      <c r="B212" s="68">
        <v>0.80900607571662053</v>
      </c>
      <c r="C212" s="68">
        <v>0.77412678190313022</v>
      </c>
      <c r="D212" s="68"/>
      <c r="E212" s="68"/>
    </row>
    <row r="213" spans="1:5" x14ac:dyDescent="0.25">
      <c r="A213" s="57">
        <v>42825</v>
      </c>
      <c r="B213" s="68">
        <v>0.81021034356073807</v>
      </c>
      <c r="C213" s="68">
        <v>0.78163332821685572</v>
      </c>
      <c r="D213" s="68"/>
      <c r="E213" s="68"/>
    </row>
    <row r="214" spans="1:5" x14ac:dyDescent="0.25">
      <c r="A214" s="57">
        <v>42855</v>
      </c>
      <c r="B214" s="68">
        <v>0.81279553178799502</v>
      </c>
      <c r="C214" s="68">
        <v>0.78161694431843409</v>
      </c>
      <c r="D214" s="68"/>
      <c r="E214" s="68"/>
    </row>
    <row r="215" spans="1:5" x14ac:dyDescent="0.25">
      <c r="A215" s="57">
        <v>42886</v>
      </c>
      <c r="B215" s="68">
        <v>0.80933188316341531</v>
      </c>
      <c r="C215" s="68">
        <v>0.78699533426310353</v>
      </c>
      <c r="D215" s="68"/>
      <c r="E215" s="68"/>
    </row>
    <row r="216" spans="1:5" x14ac:dyDescent="0.25">
      <c r="A216" s="57">
        <v>42916</v>
      </c>
      <c r="B216" s="68">
        <v>0.77756320612767438</v>
      </c>
      <c r="C216" s="68">
        <v>0.78442029943770086</v>
      </c>
      <c r="D216" s="68"/>
      <c r="E216" s="68"/>
    </row>
    <row r="217" spans="1:5" x14ac:dyDescent="0.25">
      <c r="A217" s="57">
        <v>42947</v>
      </c>
      <c r="B217" s="68">
        <v>0.73791166666193753</v>
      </c>
      <c r="C217" s="68">
        <v>0.78438679293056646</v>
      </c>
      <c r="D217" s="68"/>
      <c r="E217" s="68"/>
    </row>
    <row r="218" spans="1:5" x14ac:dyDescent="0.25">
      <c r="A218" s="57">
        <v>42978</v>
      </c>
      <c r="B218" s="68">
        <v>0.79484462552988799</v>
      </c>
      <c r="C218" s="68">
        <v>0.78483201863036578</v>
      </c>
      <c r="D218" s="68"/>
      <c r="E218" s="68"/>
    </row>
    <row r="219" spans="1:5" x14ac:dyDescent="0.25">
      <c r="A219" s="57">
        <v>43008</v>
      </c>
      <c r="B219" s="68">
        <v>0.79590480364910865</v>
      </c>
      <c r="C219" s="68">
        <v>0.78184259666998679</v>
      </c>
      <c r="D219" s="68"/>
      <c r="E219" s="68"/>
    </row>
    <row r="220" spans="1:5" x14ac:dyDescent="0.25">
      <c r="A220" s="57">
        <v>43039</v>
      </c>
      <c r="B220" s="68">
        <v>0.77033145493140709</v>
      </c>
      <c r="C220" s="68">
        <v>0.7827745423309812</v>
      </c>
      <c r="D220" s="68"/>
      <c r="E220" s="68"/>
    </row>
    <row r="221" spans="1:5" x14ac:dyDescent="0.25">
      <c r="A221" s="57">
        <v>43069</v>
      </c>
      <c r="B221" s="68">
        <v>0.80044349699982031</v>
      </c>
      <c r="C221" s="68">
        <v>0.787958126960973</v>
      </c>
      <c r="D221" s="68"/>
      <c r="E221" s="68"/>
    </row>
    <row r="222" spans="1:5" x14ac:dyDescent="0.25">
      <c r="A222" s="57">
        <v>43100</v>
      </c>
      <c r="B222" s="68">
        <v>0.80482927046385722</v>
      </c>
      <c r="C222" s="68">
        <v>0.79308610003702051</v>
      </c>
      <c r="D222" s="68"/>
      <c r="E222" s="68"/>
    </row>
    <row r="223" spans="1:5" x14ac:dyDescent="0.25">
      <c r="A223" s="57">
        <v>43131</v>
      </c>
      <c r="B223" s="68">
        <v>0.83114449265054369</v>
      </c>
      <c r="C223" s="68">
        <v>0.79619307093691793</v>
      </c>
      <c r="D223" s="68"/>
      <c r="E223" s="68"/>
    </row>
    <row r="224" spans="1:5" x14ac:dyDescent="0.25">
      <c r="A224" s="57">
        <v>43159</v>
      </c>
      <c r="B224" s="68">
        <v>0.7921708460881236</v>
      </c>
      <c r="C224" s="68">
        <v>0.79479013513454311</v>
      </c>
      <c r="D224" s="68"/>
      <c r="E224" s="68"/>
    </row>
    <row r="225" spans="1:5" x14ac:dyDescent="0.25">
      <c r="A225" s="57">
        <v>43190</v>
      </c>
      <c r="B225" s="68">
        <v>0.78408397481927483</v>
      </c>
      <c r="C225" s="68">
        <v>0.79261293773942276</v>
      </c>
      <c r="D225" s="68"/>
      <c r="E225" s="68"/>
    </row>
    <row r="226" spans="1:5" x14ac:dyDescent="0.25">
      <c r="A226" s="57">
        <v>43220</v>
      </c>
      <c r="B226" s="68">
        <v>0.76708315757637813</v>
      </c>
      <c r="C226" s="68">
        <v>0.78880357322178674</v>
      </c>
      <c r="D226" s="68"/>
      <c r="E226" s="68"/>
    </row>
    <row r="227" spans="1:5" x14ac:dyDescent="0.25">
      <c r="A227" s="57">
        <v>43251</v>
      </c>
      <c r="B227" s="68">
        <v>0.79214812875189144</v>
      </c>
      <c r="C227" s="68">
        <v>0.78737159368749354</v>
      </c>
      <c r="D227" s="68"/>
      <c r="E227" s="68"/>
    </row>
    <row r="228" spans="1:5" x14ac:dyDescent="0.25">
      <c r="A228" s="57">
        <v>43281</v>
      </c>
      <c r="B228" s="68">
        <v>0.81825058022988972</v>
      </c>
      <c r="C228" s="68">
        <v>0.79076220819601184</v>
      </c>
      <c r="D228" s="68"/>
      <c r="E228" s="68"/>
    </row>
    <row r="229" spans="1:5" x14ac:dyDescent="0.25">
      <c r="A229" s="57">
        <v>43312</v>
      </c>
      <c r="B229" s="68">
        <v>0.77111826959962471</v>
      </c>
      <c r="C229" s="68">
        <v>0.79352942510748414</v>
      </c>
      <c r="D229" s="68"/>
      <c r="E229" s="68"/>
    </row>
    <row r="230" spans="1:5" x14ac:dyDescent="0.25">
      <c r="A230" s="57">
        <v>43343</v>
      </c>
      <c r="B230" s="68">
        <v>0.77695649738483452</v>
      </c>
      <c r="C230" s="68">
        <v>0.79203874776206362</v>
      </c>
      <c r="D230" s="68"/>
      <c r="E230" s="68"/>
    </row>
    <row r="231" spans="1:5" x14ac:dyDescent="0.25">
      <c r="A231" s="57">
        <v>43373</v>
      </c>
      <c r="B231" s="68">
        <v>0.82276396431811094</v>
      </c>
      <c r="C231" s="68">
        <v>0.79427701115114735</v>
      </c>
      <c r="D231" s="68"/>
      <c r="E231" s="68"/>
    </row>
    <row r="232" spans="1:5" x14ac:dyDescent="0.25">
      <c r="A232" s="57">
        <v>43404</v>
      </c>
      <c r="B232" s="68">
        <v>0.77964484298798953</v>
      </c>
      <c r="C232" s="68">
        <v>0.79505312682252816</v>
      </c>
      <c r="D232" s="68"/>
      <c r="E232" s="68"/>
    </row>
    <row r="233" spans="1:5" x14ac:dyDescent="0.25">
      <c r="A233" s="57">
        <v>43434</v>
      </c>
      <c r="B233" s="68">
        <v>0.74048098035559917</v>
      </c>
      <c r="C233" s="68">
        <v>0.79005625043550742</v>
      </c>
      <c r="D233" s="68"/>
      <c r="E233" s="68"/>
    </row>
    <row r="234" spans="1:5" x14ac:dyDescent="0.25">
      <c r="A234" s="57">
        <v>43465</v>
      </c>
      <c r="B234" s="68">
        <v>0.77491503123524041</v>
      </c>
      <c r="C234" s="68">
        <v>0.78756339716645607</v>
      </c>
      <c r="D234" s="68"/>
      <c r="E234" s="68"/>
    </row>
    <row r="235" spans="1:5" x14ac:dyDescent="0.25">
      <c r="A235" s="57">
        <v>43496</v>
      </c>
      <c r="B235" s="68">
        <v>0.76597294915142389</v>
      </c>
      <c r="C235" s="68">
        <v>0.78213243520819731</v>
      </c>
      <c r="D235" s="68"/>
      <c r="E235" s="68"/>
    </row>
    <row r="236" spans="1:5" x14ac:dyDescent="0.25">
      <c r="A236" s="57">
        <v>43524</v>
      </c>
      <c r="B236" s="68">
        <v>0.7425754824126759</v>
      </c>
      <c r="C236" s="68">
        <v>0.77799948823524545</v>
      </c>
      <c r="D236" s="68"/>
      <c r="E236" s="68"/>
    </row>
    <row r="237" spans="1:5" x14ac:dyDescent="0.25">
      <c r="A237" s="57">
        <v>43555</v>
      </c>
      <c r="B237" s="68">
        <v>0.75139314433217053</v>
      </c>
      <c r="C237" s="68">
        <v>0.77527525236132055</v>
      </c>
      <c r="D237" s="68"/>
      <c r="E237" s="68"/>
    </row>
    <row r="238" spans="1:5" x14ac:dyDescent="0.25">
      <c r="A238" s="57">
        <v>43585</v>
      </c>
      <c r="B238" s="68">
        <v>0.75117837245074714</v>
      </c>
      <c r="C238" s="68">
        <v>0.77394985360085167</v>
      </c>
      <c r="D238" s="68"/>
      <c r="E238" s="68"/>
    </row>
    <row r="239" spans="1:5" x14ac:dyDescent="0.25">
      <c r="A239" s="57">
        <v>43616</v>
      </c>
      <c r="B239" s="68">
        <v>0.78287232895691361</v>
      </c>
      <c r="C239" s="68">
        <v>0.77317687028460347</v>
      </c>
      <c r="D239" s="68"/>
      <c r="E239" s="68"/>
    </row>
    <row r="240" spans="1:5" x14ac:dyDescent="0.25">
      <c r="A240" s="57">
        <v>43646</v>
      </c>
      <c r="B240" s="68">
        <v>0.76088498433438745</v>
      </c>
      <c r="C240" s="68">
        <v>0.7683964039599781</v>
      </c>
      <c r="D240" s="68"/>
      <c r="E240" s="68"/>
    </row>
    <row r="241" spans="1:5" x14ac:dyDescent="0.25">
      <c r="A241" s="57">
        <v>43677</v>
      </c>
      <c r="B241" s="68">
        <v>0.7538259377259261</v>
      </c>
      <c r="C241" s="68">
        <v>0.76695537630383848</v>
      </c>
      <c r="D241" s="68"/>
      <c r="E241" s="68"/>
    </row>
    <row r="242" spans="1:5" x14ac:dyDescent="0.25">
      <c r="A242" s="57">
        <v>43708</v>
      </c>
      <c r="B242" s="68">
        <v>0.73744425717925977</v>
      </c>
      <c r="C242" s="68">
        <v>0.7636626896200388</v>
      </c>
      <c r="D242" s="68"/>
      <c r="E242" s="68"/>
    </row>
    <row r="243" spans="1:5" x14ac:dyDescent="0.25">
      <c r="A243" s="57">
        <v>43738</v>
      </c>
      <c r="B243" s="68">
        <v>0.74471368594433596</v>
      </c>
      <c r="C243" s="68">
        <v>0.75715849975555705</v>
      </c>
      <c r="D243" s="68"/>
      <c r="E243" s="68"/>
    </row>
    <row r="244" spans="1:5" x14ac:dyDescent="0.25">
      <c r="A244" s="57">
        <v>43769</v>
      </c>
      <c r="B244" s="68">
        <v>0.77218284213943822</v>
      </c>
      <c r="C244" s="68">
        <v>0.75653666635151262</v>
      </c>
      <c r="D244" s="68"/>
      <c r="E244" s="68"/>
    </row>
    <row r="245" spans="1:5" x14ac:dyDescent="0.25">
      <c r="A245" s="57">
        <v>43799</v>
      </c>
      <c r="B245" s="68">
        <v>0.77453098313042823</v>
      </c>
      <c r="C245" s="68">
        <v>0.75937416658274992</v>
      </c>
      <c r="D245" s="68"/>
      <c r="E245" s="68"/>
    </row>
    <row r="246" spans="1:5" x14ac:dyDescent="0.25">
      <c r="A246" s="57">
        <v>43830</v>
      </c>
      <c r="B246" s="68">
        <v>0.76446181047763828</v>
      </c>
      <c r="C246" s="68">
        <v>0.75850306485294772</v>
      </c>
      <c r="D246" s="68"/>
      <c r="E246" s="68"/>
    </row>
    <row r="247" spans="1:5" x14ac:dyDescent="0.25">
      <c r="A247" s="57">
        <v>43861</v>
      </c>
      <c r="B247" s="68">
        <v>0.75749724901528437</v>
      </c>
      <c r="C247" s="68">
        <v>0.75779675650826783</v>
      </c>
      <c r="D247" s="68"/>
      <c r="E247" s="68"/>
    </row>
    <row r="248" spans="1:5" x14ac:dyDescent="0.25">
      <c r="A248" s="57">
        <v>43890</v>
      </c>
      <c r="B248" s="68">
        <v>0.78959659995091191</v>
      </c>
      <c r="C248" s="68">
        <v>0.76171518296978746</v>
      </c>
      <c r="D248" s="68"/>
      <c r="E248" s="68"/>
    </row>
    <row r="249" spans="1:5" x14ac:dyDescent="0.25">
      <c r="A249" s="57">
        <v>43921</v>
      </c>
      <c r="B249" s="68">
        <v>0.71528143450876536</v>
      </c>
      <c r="C249" s="68">
        <v>0.75870587381783616</v>
      </c>
      <c r="D249" s="68"/>
      <c r="E249" s="68"/>
    </row>
    <row r="250" spans="1:5" x14ac:dyDescent="0.25">
      <c r="A250" s="57">
        <v>43951</v>
      </c>
      <c r="B250" s="68">
        <v>0.83489267222037467</v>
      </c>
      <c r="C250" s="68">
        <v>0.76568206546530604</v>
      </c>
      <c r="D250" s="68"/>
      <c r="E250" s="68"/>
    </row>
    <row r="251" spans="1:5" x14ac:dyDescent="0.25">
      <c r="A251" s="57">
        <v>43982</v>
      </c>
      <c r="B251" s="68">
        <v>0.77246044216647525</v>
      </c>
      <c r="C251" s="68">
        <v>0.76481440823276847</v>
      </c>
      <c r="D251" s="68"/>
      <c r="E251" s="68"/>
    </row>
    <row r="252" spans="1:5" x14ac:dyDescent="0.25">
      <c r="A252" s="57">
        <v>44012</v>
      </c>
      <c r="B252" s="68">
        <v>0.765141099868903</v>
      </c>
      <c r="C252" s="68">
        <v>0.7651690845273128</v>
      </c>
      <c r="D252" s="68"/>
      <c r="E252" s="68"/>
    </row>
    <row r="253" spans="1:5" x14ac:dyDescent="0.25">
      <c r="A253" s="57">
        <v>44043</v>
      </c>
      <c r="B253" s="68">
        <v>0.79062484537461031</v>
      </c>
      <c r="C253" s="68">
        <v>0.76823566016470346</v>
      </c>
      <c r="D253" s="68"/>
      <c r="E253" s="68"/>
    </row>
    <row r="254" spans="1:5" x14ac:dyDescent="0.25">
      <c r="A254" s="57">
        <v>44074</v>
      </c>
      <c r="B254" s="68">
        <v>0.74558212287771886</v>
      </c>
      <c r="C254" s="68">
        <v>0.76891381563957617</v>
      </c>
      <c r="D254" s="68"/>
      <c r="E254" s="68"/>
    </row>
    <row r="255" spans="1:5" x14ac:dyDescent="0.25">
      <c r="A255" s="57">
        <v>44104</v>
      </c>
      <c r="B255" s="68">
        <v>0.74355536481747098</v>
      </c>
      <c r="C255" s="68">
        <v>0.76881728887900402</v>
      </c>
      <c r="D255" s="68"/>
      <c r="E255" s="68"/>
    </row>
    <row r="256" spans="1:5" x14ac:dyDescent="0.25">
      <c r="A256" s="57">
        <v>44135</v>
      </c>
      <c r="B256" s="68">
        <v>0.81138724057664358</v>
      </c>
      <c r="C256" s="68">
        <v>0.77208432208210331</v>
      </c>
      <c r="D256" s="68"/>
      <c r="E256" s="68"/>
    </row>
    <row r="257" spans="1:5" x14ac:dyDescent="0.25">
      <c r="A257" s="57">
        <v>44165</v>
      </c>
      <c r="B257" s="68">
        <v>0.75575361593244639</v>
      </c>
      <c r="C257" s="68">
        <v>0.7705195414822702</v>
      </c>
      <c r="D257" s="68"/>
      <c r="E257" s="68"/>
    </row>
    <row r="258" spans="1:5" x14ac:dyDescent="0.25">
      <c r="A258" s="57">
        <v>44196</v>
      </c>
      <c r="B258" s="68">
        <v>0.7532556462297384</v>
      </c>
      <c r="C258" s="68">
        <v>0.7695856944616134</v>
      </c>
      <c r="D258" s="68"/>
      <c r="E258" s="68"/>
    </row>
    <row r="259" spans="1:5" x14ac:dyDescent="0.25">
      <c r="A259" s="57">
        <v>44227</v>
      </c>
      <c r="B259" s="68">
        <v>0.80157281038644435</v>
      </c>
      <c r="C259" s="68">
        <v>0.77325865790921</v>
      </c>
      <c r="D259" s="68"/>
      <c r="E259" s="68"/>
    </row>
    <row r="260" spans="1:5" x14ac:dyDescent="0.25">
      <c r="A260" s="57">
        <v>44255</v>
      </c>
      <c r="B260" s="68">
        <v>0.77910941643070497</v>
      </c>
      <c r="C260" s="68">
        <v>0.77238472594919239</v>
      </c>
      <c r="D260" s="68"/>
      <c r="E260" s="68"/>
    </row>
    <row r="261" spans="1:5" x14ac:dyDescent="0.25">
      <c r="A261" s="57">
        <v>44286</v>
      </c>
      <c r="B261" s="68">
        <v>0.794349827787176</v>
      </c>
      <c r="C261" s="68">
        <v>0.77897375872239394</v>
      </c>
      <c r="D261" s="68"/>
      <c r="E261" s="68"/>
    </row>
    <row r="262" spans="1:5" x14ac:dyDescent="0.25">
      <c r="A262" s="57">
        <v>44316</v>
      </c>
      <c r="B262" s="68">
        <v>0.77704785174474811</v>
      </c>
      <c r="C262" s="68">
        <v>0.774153357016092</v>
      </c>
      <c r="D262" s="68"/>
      <c r="E262" s="68"/>
    </row>
    <row r="263" spans="1:5" x14ac:dyDescent="0.25">
      <c r="A263" s="57">
        <v>44347</v>
      </c>
      <c r="B263" s="68">
        <v>0.76045165305374252</v>
      </c>
      <c r="C263" s="68">
        <v>0.77315262459003031</v>
      </c>
      <c r="D263" s="68"/>
      <c r="E263" s="68"/>
    </row>
    <row r="264" spans="1:5" x14ac:dyDescent="0.25">
      <c r="A264" s="57">
        <v>44377</v>
      </c>
      <c r="B264" s="68">
        <v>0.80135209884585978</v>
      </c>
      <c r="C264" s="68">
        <v>0.77617020783810864</v>
      </c>
      <c r="D264" s="68"/>
      <c r="E264" s="68"/>
    </row>
    <row r="265" spans="1:5" x14ac:dyDescent="0.25">
      <c r="A265" s="57">
        <v>44408</v>
      </c>
      <c r="B265" s="68">
        <v>0.78364678816679489</v>
      </c>
      <c r="C265" s="68">
        <v>0.77558870307079053</v>
      </c>
      <c r="D265" s="68"/>
      <c r="E265" s="68"/>
    </row>
    <row r="266" spans="1:5" x14ac:dyDescent="0.25">
      <c r="A266" s="57">
        <v>44439</v>
      </c>
      <c r="B266" s="68">
        <v>0.76166246949554384</v>
      </c>
      <c r="C266" s="68">
        <v>0.77692873195560941</v>
      </c>
      <c r="D266" s="68">
        <v>0.76492977331387069</v>
      </c>
      <c r="E266" s="68"/>
    </row>
    <row r="267" spans="1:5" x14ac:dyDescent="0.25">
      <c r="A267" s="57">
        <v>44469</v>
      </c>
      <c r="B267" s="68">
        <v>0.79482396495802987</v>
      </c>
      <c r="C267" s="68">
        <v>0.78120111530065606</v>
      </c>
      <c r="D267" s="68">
        <v>0.76492977331387069</v>
      </c>
      <c r="E267" s="68"/>
    </row>
    <row r="268" spans="1:5" x14ac:dyDescent="0.25">
      <c r="A268" s="57">
        <v>44500</v>
      </c>
      <c r="B268" s="68">
        <v>0.76455543053912312</v>
      </c>
      <c r="C268" s="68">
        <v>0.77729846446419748</v>
      </c>
      <c r="D268" s="68">
        <v>0.76492977331387069</v>
      </c>
      <c r="E268" s="68"/>
    </row>
    <row r="269" spans="1:5" x14ac:dyDescent="0.25">
      <c r="A269" s="57">
        <v>44530</v>
      </c>
      <c r="B269" s="68">
        <v>0.77117291116610176</v>
      </c>
      <c r="C269" s="68">
        <v>0.77858340573367002</v>
      </c>
      <c r="D269" s="68">
        <v>0.76492977331387069</v>
      </c>
      <c r="E269" s="68"/>
    </row>
    <row r="270" spans="1:5" x14ac:dyDescent="0.25">
      <c r="A270" s="57">
        <v>44561</v>
      </c>
      <c r="B270" s="68">
        <v>0.79700282411670786</v>
      </c>
      <c r="C270" s="68">
        <v>0.78222900389091643</v>
      </c>
      <c r="D270" s="68">
        <v>0.76492977331387069</v>
      </c>
      <c r="E270" s="68"/>
    </row>
    <row r="271" spans="1:5" x14ac:dyDescent="0.25">
      <c r="A271" s="57">
        <v>44592</v>
      </c>
      <c r="B271" s="68">
        <v>0.7902686737830652</v>
      </c>
      <c r="C271" s="68">
        <v>0.78128699250730216</v>
      </c>
      <c r="D271" s="68">
        <v>0.76492977331387069</v>
      </c>
      <c r="E271" s="68"/>
    </row>
    <row r="272" spans="1:5" x14ac:dyDescent="0.25">
      <c r="A272" s="57">
        <v>44620</v>
      </c>
      <c r="B272" s="68">
        <v>0.7443077046698573</v>
      </c>
      <c r="C272" s="68">
        <v>0.77838684986056472</v>
      </c>
      <c r="D272" s="68">
        <v>0.76492977331387069</v>
      </c>
      <c r="E272" s="68"/>
    </row>
    <row r="273" spans="1:5" x14ac:dyDescent="0.25">
      <c r="A273" s="57">
        <v>44651</v>
      </c>
      <c r="B273" s="68">
        <v>0.78153920329376547</v>
      </c>
      <c r="C273" s="68">
        <v>0.77731929781944586</v>
      </c>
      <c r="D273" s="68">
        <v>0.76492977331387069</v>
      </c>
      <c r="E273" s="68"/>
    </row>
    <row r="274" spans="1:5" x14ac:dyDescent="0.25">
      <c r="A274" s="57">
        <v>44681</v>
      </c>
      <c r="B274" s="68">
        <v>0.76621721713601532</v>
      </c>
      <c r="C274" s="68">
        <v>0.77641674493538437</v>
      </c>
      <c r="D274" s="68">
        <v>0.76492977331387069</v>
      </c>
      <c r="E274" s="68"/>
    </row>
    <row r="275" spans="1:5" x14ac:dyDescent="0.25">
      <c r="A275" s="57">
        <v>44712</v>
      </c>
      <c r="B275" s="68">
        <v>0.79050956732922084</v>
      </c>
      <c r="C275" s="68">
        <v>0.77892157112500848</v>
      </c>
      <c r="D275" s="68">
        <v>0.76492977331387069</v>
      </c>
      <c r="E275" s="68"/>
    </row>
    <row r="276" spans="1:5" x14ac:dyDescent="0.25">
      <c r="A276" s="57">
        <v>44742</v>
      </c>
      <c r="B276" s="68">
        <v>0.7893037628583055</v>
      </c>
      <c r="C276" s="68">
        <v>0.77791754312604644</v>
      </c>
      <c r="D276" s="68">
        <v>0.76492977331387069</v>
      </c>
      <c r="E276" s="68"/>
    </row>
    <row r="277" spans="1:5" x14ac:dyDescent="0.25">
      <c r="A277" s="57">
        <v>44773</v>
      </c>
      <c r="B277" s="68">
        <v>0.74226128683126991</v>
      </c>
      <c r="C277" s="68">
        <v>0.77446875134808602</v>
      </c>
      <c r="D277" s="68">
        <v>0.76492977331387069</v>
      </c>
      <c r="E277" s="68"/>
    </row>
    <row r="278" spans="1:5" x14ac:dyDescent="0.25">
      <c r="A278" s="57">
        <v>44804</v>
      </c>
      <c r="B278" s="68">
        <v>0.77914049656789441</v>
      </c>
      <c r="C278" s="68">
        <v>0.77592525360411457</v>
      </c>
      <c r="D278" s="68">
        <v>0.76492977331387069</v>
      </c>
      <c r="E278" s="68"/>
    </row>
    <row r="279" spans="1:5" x14ac:dyDescent="0.25">
      <c r="A279" s="57">
        <v>44834</v>
      </c>
      <c r="B279" s="68">
        <v>0.7583343536595355</v>
      </c>
      <c r="C279" s="68">
        <v>0.77288445266257355</v>
      </c>
      <c r="D279" s="68">
        <v>0.76492977331387069</v>
      </c>
      <c r="E279" s="68"/>
    </row>
    <row r="280" spans="1:5" x14ac:dyDescent="0.25">
      <c r="A280" s="57">
        <v>44865</v>
      </c>
      <c r="B280" s="68">
        <v>0.77716439870220844</v>
      </c>
      <c r="C280" s="68">
        <v>0.77393520000949678</v>
      </c>
      <c r="D280" s="68">
        <v>0.76492977331387069</v>
      </c>
      <c r="E280" s="68"/>
    </row>
    <row r="281" spans="1:5" x14ac:dyDescent="0.25">
      <c r="A281" s="57">
        <v>44895</v>
      </c>
      <c r="B281" s="68">
        <v>0.76761923687366818</v>
      </c>
      <c r="C281" s="68">
        <v>0.7736390604851261</v>
      </c>
      <c r="D281" s="68">
        <v>0.76492977331387069</v>
      </c>
      <c r="E281" s="68"/>
    </row>
    <row r="282" spans="1:5" x14ac:dyDescent="0.25">
      <c r="A282" s="57">
        <v>44926</v>
      </c>
      <c r="B282" s="68">
        <v>0.71389143262405608</v>
      </c>
      <c r="C282" s="68">
        <v>0.76671311119407193</v>
      </c>
      <c r="D282" s="68">
        <v>0.76492977331387069</v>
      </c>
      <c r="E282" s="68">
        <v>0.77</v>
      </c>
    </row>
    <row r="283" spans="1:5" x14ac:dyDescent="0.25">
      <c r="A283" s="57">
        <v>44957</v>
      </c>
      <c r="B283" s="68">
        <v>0.74561664178512754</v>
      </c>
      <c r="C283" s="68">
        <v>0.76299210852757682</v>
      </c>
      <c r="D283" s="68">
        <v>0.76492977331387069</v>
      </c>
      <c r="E283" s="68">
        <v>0.77</v>
      </c>
    </row>
    <row r="284" spans="1:5" x14ac:dyDescent="0.25">
      <c r="A284" s="57">
        <v>44985</v>
      </c>
      <c r="B284" s="68" t="e">
        <v>#N/A</v>
      </c>
      <c r="C284" s="68" t="e">
        <v>#N/A</v>
      </c>
      <c r="D284" s="68">
        <v>0.76492977331387069</v>
      </c>
      <c r="E284" s="68">
        <v>0.77</v>
      </c>
    </row>
    <row r="285" spans="1:5" x14ac:dyDescent="0.25">
      <c r="A285" s="57">
        <v>45016</v>
      </c>
      <c r="B285" s="68" t="e">
        <v>#N/A</v>
      </c>
      <c r="C285" s="68" t="e">
        <v>#N/A</v>
      </c>
      <c r="D285" s="68">
        <v>0.76492977331387069</v>
      </c>
      <c r="E285" s="68">
        <v>0.77</v>
      </c>
    </row>
    <row r="286" spans="1:5" x14ac:dyDescent="0.25">
      <c r="A286" s="57">
        <v>45046</v>
      </c>
      <c r="B286" s="68" t="e">
        <v>#N/A</v>
      </c>
      <c r="C286" s="68" t="e">
        <v>#N/A</v>
      </c>
      <c r="D286" s="68">
        <v>0.76492977331387069</v>
      </c>
      <c r="E286" s="68">
        <v>0.77</v>
      </c>
    </row>
    <row r="287" spans="1:5" x14ac:dyDescent="0.25">
      <c r="A287" s="57">
        <v>45077</v>
      </c>
      <c r="B287" s="68" t="e">
        <v>#N/A</v>
      </c>
      <c r="C287" s="68" t="e">
        <v>#N/A</v>
      </c>
      <c r="D287" s="68">
        <v>0.76492977331387069</v>
      </c>
      <c r="E287" s="68">
        <v>0.77</v>
      </c>
    </row>
    <row r="288" spans="1:5" x14ac:dyDescent="0.25">
      <c r="A288" s="57">
        <v>45107</v>
      </c>
      <c r="B288" s="68" t="e">
        <v>#N/A</v>
      </c>
      <c r="C288" s="68" t="e">
        <v>#N/A</v>
      </c>
      <c r="D288" s="68">
        <v>0.76492977331387069</v>
      </c>
      <c r="E288" s="68">
        <v>0.77</v>
      </c>
    </row>
    <row r="289" spans="1:5" x14ac:dyDescent="0.25">
      <c r="A289" s="57">
        <v>45138</v>
      </c>
      <c r="B289" s="68" t="e">
        <v>#N/A</v>
      </c>
      <c r="C289" s="68" t="e">
        <v>#N/A</v>
      </c>
      <c r="D289" s="68">
        <v>0.76492977331387069</v>
      </c>
      <c r="E289" s="68">
        <v>0.77</v>
      </c>
    </row>
    <row r="290" spans="1:5" x14ac:dyDescent="0.25">
      <c r="A290" s="57">
        <v>45169</v>
      </c>
      <c r="B290" s="68" t="e">
        <v>#N/A</v>
      </c>
      <c r="C290" s="68" t="e">
        <v>#N/A</v>
      </c>
      <c r="D290" s="68">
        <v>0.76492977331387069</v>
      </c>
      <c r="E290" s="68">
        <v>0.77</v>
      </c>
    </row>
    <row r="291" spans="1:5" x14ac:dyDescent="0.25">
      <c r="A291" s="57">
        <v>45199</v>
      </c>
      <c r="B291" s="68" t="e">
        <v>#N/A</v>
      </c>
      <c r="C291" s="68" t="e">
        <v>#N/A</v>
      </c>
      <c r="D291" s="68">
        <v>0.76492977331387069</v>
      </c>
      <c r="E291" s="68">
        <v>0.77</v>
      </c>
    </row>
    <row r="292" spans="1:5" x14ac:dyDescent="0.25">
      <c r="A292" s="57">
        <v>45230</v>
      </c>
      <c r="B292" s="68" t="e">
        <v>#N/A</v>
      </c>
      <c r="C292" s="68" t="e">
        <v>#N/A</v>
      </c>
      <c r="D292" s="68">
        <v>0.76492977331387069</v>
      </c>
      <c r="E292" s="68">
        <v>0.77</v>
      </c>
    </row>
    <row r="293" spans="1:5" x14ac:dyDescent="0.25">
      <c r="A293" s="57">
        <v>45260</v>
      </c>
      <c r="B293" s="68" t="e">
        <v>#N/A</v>
      </c>
      <c r="C293" s="68" t="e">
        <v>#N/A</v>
      </c>
      <c r="D293" s="68">
        <v>0.76492977331387069</v>
      </c>
      <c r="E293" s="68">
        <v>0.77</v>
      </c>
    </row>
    <row r="294" spans="1:5" x14ac:dyDescent="0.25">
      <c r="A294" s="57">
        <v>45291</v>
      </c>
      <c r="B294" s="68" t="e">
        <v>#N/A</v>
      </c>
      <c r="C294" s="68" t="e">
        <v>#N/A</v>
      </c>
      <c r="D294" s="68">
        <v>0.76492977331387069</v>
      </c>
      <c r="E294" s="68">
        <v>0.77</v>
      </c>
    </row>
    <row r="295" spans="1:5" x14ac:dyDescent="0.25">
      <c r="A295" s="57">
        <v>45322</v>
      </c>
      <c r="B295" s="68" t="e">
        <v>#N/A</v>
      </c>
      <c r="C295" s="68" t="e">
        <v>#N/A</v>
      </c>
      <c r="D295" s="68">
        <v>0.76492977331387069</v>
      </c>
      <c r="E295" s="68">
        <v>0.77</v>
      </c>
    </row>
    <row r="296" spans="1:5" x14ac:dyDescent="0.25">
      <c r="A296" s="57">
        <v>45351</v>
      </c>
      <c r="B296" s="68" t="e">
        <v>#N/A</v>
      </c>
      <c r="C296" s="68" t="e">
        <v>#N/A</v>
      </c>
      <c r="D296" s="68">
        <v>0.76492977331387069</v>
      </c>
      <c r="E296" s="68">
        <v>0.77</v>
      </c>
    </row>
    <row r="297" spans="1:5" x14ac:dyDescent="0.25">
      <c r="A297" s="57">
        <v>45382</v>
      </c>
      <c r="B297" s="68" t="e">
        <v>#N/A</v>
      </c>
      <c r="C297" s="68" t="e">
        <v>#N/A</v>
      </c>
      <c r="D297" s="68">
        <v>0.76492977331387069</v>
      </c>
      <c r="E297" s="68">
        <v>0.77</v>
      </c>
    </row>
    <row r="298" spans="1:5" x14ac:dyDescent="0.25">
      <c r="A298" s="57">
        <v>45412</v>
      </c>
      <c r="B298" s="68" t="e">
        <v>#N/A</v>
      </c>
      <c r="C298" s="68" t="e">
        <v>#N/A</v>
      </c>
      <c r="D298" s="68">
        <v>0.76492977331387069</v>
      </c>
      <c r="E298" s="68">
        <v>0.77</v>
      </c>
    </row>
    <row r="299" spans="1:5" x14ac:dyDescent="0.25">
      <c r="A299" s="57">
        <v>45443</v>
      </c>
      <c r="B299" s="68" t="e">
        <v>#N/A</v>
      </c>
      <c r="C299" s="68" t="e">
        <v>#N/A</v>
      </c>
      <c r="D299" s="68">
        <v>0.76492977331387069</v>
      </c>
      <c r="E299" s="68">
        <v>0.77</v>
      </c>
    </row>
    <row r="300" spans="1:5" x14ac:dyDescent="0.25">
      <c r="A300" s="57">
        <v>45473</v>
      </c>
      <c r="B300" s="68" t="e">
        <v>#N/A</v>
      </c>
      <c r="C300" s="68" t="e">
        <v>#N/A</v>
      </c>
      <c r="D300" s="68">
        <v>0.76492977331387069</v>
      </c>
      <c r="E300" s="68">
        <v>0.77</v>
      </c>
    </row>
    <row r="301" spans="1:5" x14ac:dyDescent="0.25">
      <c r="A301" s="57">
        <v>45504</v>
      </c>
      <c r="B301" s="68" t="e">
        <v>#N/A</v>
      </c>
      <c r="C301" s="68" t="e">
        <v>#N/A</v>
      </c>
      <c r="D301" s="68">
        <v>0.76492977331387069</v>
      </c>
      <c r="E301" s="68">
        <v>0.77</v>
      </c>
    </row>
    <row r="302" spans="1:5" x14ac:dyDescent="0.25">
      <c r="A302" s="57">
        <v>45535</v>
      </c>
      <c r="B302" s="68" t="e">
        <v>#N/A</v>
      </c>
      <c r="C302" s="68" t="e">
        <v>#N/A</v>
      </c>
      <c r="D302" s="68">
        <v>0.76492977331387069</v>
      </c>
      <c r="E302" s="68">
        <v>0.77</v>
      </c>
    </row>
    <row r="303" spans="1:5" x14ac:dyDescent="0.25">
      <c r="A303" s="57">
        <v>45565</v>
      </c>
      <c r="B303" s="68" t="e">
        <v>#N/A</v>
      </c>
      <c r="C303" s="68" t="e">
        <v>#N/A</v>
      </c>
      <c r="D303" s="68">
        <v>0.76492977331387069</v>
      </c>
      <c r="E303" s="68">
        <v>0.77</v>
      </c>
    </row>
    <row r="304" spans="1:5" x14ac:dyDescent="0.25">
      <c r="A304" s="57">
        <v>45596</v>
      </c>
      <c r="B304" s="68" t="e">
        <v>#N/A</v>
      </c>
      <c r="C304" s="68" t="e">
        <v>#N/A</v>
      </c>
      <c r="D304" s="68">
        <v>0.76492977331387069</v>
      </c>
      <c r="E304" s="68">
        <v>0.77</v>
      </c>
    </row>
    <row r="305" spans="1:5" x14ac:dyDescent="0.25">
      <c r="A305" s="57">
        <v>45626</v>
      </c>
      <c r="B305" s="68" t="e">
        <v>#N/A</v>
      </c>
      <c r="C305" s="68" t="e">
        <v>#N/A</v>
      </c>
      <c r="D305" s="68">
        <v>0.76492977331387069</v>
      </c>
      <c r="E305" s="68">
        <v>0.77</v>
      </c>
    </row>
    <row r="306" spans="1:5" x14ac:dyDescent="0.25">
      <c r="A306" s="57">
        <v>45657</v>
      </c>
      <c r="B306" s="68" t="e">
        <v>#N/A</v>
      </c>
      <c r="C306" s="68" t="e">
        <v>#N/A</v>
      </c>
      <c r="D306" s="68">
        <v>0.76492977331387069</v>
      </c>
      <c r="E306" s="68">
        <v>0.77</v>
      </c>
    </row>
    <row r="307" spans="1:5" x14ac:dyDescent="0.25">
      <c r="A307" s="57">
        <v>45688</v>
      </c>
      <c r="B307" s="68" t="e">
        <v>#N/A</v>
      </c>
      <c r="C307" s="68" t="e">
        <v>#N/A</v>
      </c>
      <c r="D307" s="68">
        <v>0.76492977331387069</v>
      </c>
      <c r="E307" s="68">
        <v>0.77</v>
      </c>
    </row>
    <row r="308" spans="1:5" x14ac:dyDescent="0.25">
      <c r="A308" s="57">
        <v>45716</v>
      </c>
      <c r="B308" s="68" t="e">
        <v>#N/A</v>
      </c>
      <c r="C308" s="68" t="e">
        <v>#N/A</v>
      </c>
      <c r="D308" s="68">
        <v>0.76492977331387069</v>
      </c>
      <c r="E308" s="68">
        <v>0.77</v>
      </c>
    </row>
    <row r="309" spans="1:5" x14ac:dyDescent="0.25">
      <c r="A309" s="57">
        <v>45747</v>
      </c>
      <c r="B309" s="68" t="e">
        <v>#N/A</v>
      </c>
      <c r="C309" s="68" t="e">
        <v>#N/A</v>
      </c>
      <c r="D309" s="68">
        <v>0.76492977331387069</v>
      </c>
      <c r="E309" s="68">
        <v>0.77</v>
      </c>
    </row>
    <row r="310" spans="1:5" x14ac:dyDescent="0.25">
      <c r="A310" s="57">
        <v>45777</v>
      </c>
      <c r="B310" s="68" t="e">
        <v>#N/A</v>
      </c>
      <c r="C310" s="68" t="e">
        <v>#N/A</v>
      </c>
      <c r="D310" s="68">
        <v>0.76492977331387069</v>
      </c>
      <c r="E310" s="68">
        <v>0.77</v>
      </c>
    </row>
    <row r="311" spans="1:5" x14ac:dyDescent="0.25">
      <c r="A311" s="57">
        <v>45808</v>
      </c>
      <c r="B311" s="68" t="e">
        <v>#N/A</v>
      </c>
      <c r="C311" s="68" t="e">
        <v>#N/A</v>
      </c>
      <c r="D311" s="68">
        <v>0.76492977331387069</v>
      </c>
      <c r="E311" s="68">
        <v>0.77</v>
      </c>
    </row>
    <row r="312" spans="1:5" x14ac:dyDescent="0.25">
      <c r="A312" s="57">
        <v>45838</v>
      </c>
      <c r="B312" s="68" t="e">
        <v>#N/A</v>
      </c>
      <c r="C312" s="68" t="e">
        <v>#N/A</v>
      </c>
      <c r="D312" s="68">
        <v>0.76492977331387069</v>
      </c>
      <c r="E312" s="68">
        <v>0.77</v>
      </c>
    </row>
    <row r="313" spans="1:5" x14ac:dyDescent="0.25">
      <c r="A313" s="57">
        <v>45869</v>
      </c>
      <c r="B313" s="68" t="e">
        <v>#N/A</v>
      </c>
      <c r="C313" s="68" t="e">
        <v>#N/A</v>
      </c>
      <c r="D313" s="68">
        <v>0.76492977331387069</v>
      </c>
      <c r="E313" s="68">
        <v>0.77</v>
      </c>
    </row>
    <row r="314" spans="1:5" x14ac:dyDescent="0.25">
      <c r="A314" s="57">
        <v>45900</v>
      </c>
      <c r="B314" s="68" t="e">
        <v>#N/A</v>
      </c>
      <c r="C314" s="68" t="e">
        <v>#N/A</v>
      </c>
      <c r="D314" s="68">
        <v>0.76492977331387069</v>
      </c>
      <c r="E314" s="68">
        <v>0.77</v>
      </c>
    </row>
    <row r="315" spans="1:5" x14ac:dyDescent="0.25">
      <c r="A315" s="57">
        <v>45930</v>
      </c>
      <c r="B315" s="68" t="e">
        <v>#N/A</v>
      </c>
      <c r="C315" s="68" t="e">
        <v>#N/A</v>
      </c>
      <c r="D315" s="68">
        <v>0.76492977331387069</v>
      </c>
      <c r="E315" s="68">
        <v>0.77</v>
      </c>
    </row>
    <row r="316" spans="1:5" x14ac:dyDescent="0.25">
      <c r="A316" s="57">
        <v>45961</v>
      </c>
      <c r="B316" s="68" t="e">
        <v>#N/A</v>
      </c>
      <c r="C316" s="68" t="e">
        <v>#N/A</v>
      </c>
      <c r="D316" s="68">
        <v>0.76492977331387069</v>
      </c>
      <c r="E316" s="68">
        <v>0.77</v>
      </c>
    </row>
    <row r="317" spans="1:5" x14ac:dyDescent="0.25">
      <c r="A317" s="57">
        <v>45991</v>
      </c>
      <c r="B317" s="68" t="e">
        <v>#N/A</v>
      </c>
      <c r="C317" s="68" t="e">
        <v>#N/A</v>
      </c>
      <c r="D317" s="68">
        <v>0.76492977331387069</v>
      </c>
      <c r="E317" s="68">
        <v>0.77</v>
      </c>
    </row>
    <row r="318" spans="1:5" x14ac:dyDescent="0.25">
      <c r="A318" s="57">
        <v>46022</v>
      </c>
      <c r="B318" s="68" t="e">
        <v>#N/A</v>
      </c>
      <c r="C318" s="68" t="e">
        <v>#N/A</v>
      </c>
      <c r="D318" s="68">
        <v>0.76492977331387069</v>
      </c>
      <c r="E318" s="68">
        <v>0.77</v>
      </c>
    </row>
    <row r="319" spans="1:5" x14ac:dyDescent="0.25">
      <c r="A319" s="57">
        <v>46053</v>
      </c>
      <c r="B319" s="68" t="e">
        <v>#N/A</v>
      </c>
      <c r="C319" s="68" t="e">
        <v>#N/A</v>
      </c>
      <c r="D319" s="68">
        <v>0.76492977331387069</v>
      </c>
      <c r="E319" s="68">
        <v>0.77</v>
      </c>
    </row>
    <row r="320" spans="1:5" x14ac:dyDescent="0.25">
      <c r="A320" s="57">
        <v>46081</v>
      </c>
      <c r="B320" s="68" t="e">
        <v>#N/A</v>
      </c>
      <c r="C320" s="68" t="e">
        <v>#N/A</v>
      </c>
      <c r="D320" s="68">
        <v>0.76492977331387069</v>
      </c>
      <c r="E320" s="68">
        <v>0.77</v>
      </c>
    </row>
    <row r="321" spans="1:5" x14ac:dyDescent="0.25">
      <c r="A321" s="57">
        <v>46112</v>
      </c>
      <c r="B321" s="68" t="e">
        <v>#N/A</v>
      </c>
      <c r="C321" s="68" t="e">
        <v>#N/A</v>
      </c>
      <c r="D321" s="68">
        <v>0.76492977331387069</v>
      </c>
      <c r="E321" s="68">
        <v>0.77</v>
      </c>
    </row>
    <row r="322" spans="1:5" x14ac:dyDescent="0.25">
      <c r="A322" s="57">
        <v>46142</v>
      </c>
      <c r="B322" s="68" t="e">
        <v>#N/A</v>
      </c>
      <c r="C322" s="68" t="e">
        <v>#N/A</v>
      </c>
      <c r="D322" s="68">
        <v>0.76492977331387069</v>
      </c>
      <c r="E322" s="68">
        <v>0.77</v>
      </c>
    </row>
    <row r="323" spans="1:5" x14ac:dyDescent="0.25">
      <c r="A323" s="57">
        <v>46173</v>
      </c>
      <c r="B323" s="68" t="e">
        <v>#N/A</v>
      </c>
      <c r="C323" s="68" t="e">
        <v>#N/A</v>
      </c>
      <c r="D323" s="68">
        <v>0.76492977331387069</v>
      </c>
      <c r="E323" s="68">
        <v>0.77</v>
      </c>
    </row>
    <row r="324" spans="1:5" x14ac:dyDescent="0.25">
      <c r="A324" s="57">
        <v>46203</v>
      </c>
      <c r="B324" s="68" t="e">
        <v>#N/A</v>
      </c>
      <c r="C324" s="68" t="e">
        <v>#N/A</v>
      </c>
      <c r="D324" s="68">
        <v>0.76492977331387069</v>
      </c>
      <c r="E324" s="68">
        <v>0.77</v>
      </c>
    </row>
    <row r="325" spans="1:5" x14ac:dyDescent="0.25">
      <c r="A325" s="57">
        <v>46234</v>
      </c>
      <c r="B325" s="68" t="e">
        <v>#N/A</v>
      </c>
      <c r="C325" s="68" t="e">
        <v>#N/A</v>
      </c>
      <c r="D325" s="68">
        <v>0.76492977331387069</v>
      </c>
      <c r="E325" s="68">
        <v>0.77</v>
      </c>
    </row>
    <row r="326" spans="1:5" x14ac:dyDescent="0.25">
      <c r="A326" s="57">
        <v>46265</v>
      </c>
      <c r="B326" s="68" t="e">
        <v>#N/A</v>
      </c>
      <c r="C326" s="68" t="e">
        <v>#N/A</v>
      </c>
      <c r="D326" s="68">
        <v>0.76492977331387069</v>
      </c>
      <c r="E326" s="68">
        <v>0.77</v>
      </c>
    </row>
    <row r="327" spans="1:5" x14ac:dyDescent="0.25">
      <c r="A327" s="57">
        <v>46295</v>
      </c>
      <c r="B327" s="68" t="e">
        <v>#N/A</v>
      </c>
      <c r="C327" s="68" t="e">
        <v>#N/A</v>
      </c>
      <c r="D327" s="68">
        <v>0.76492977331387069</v>
      </c>
      <c r="E327" s="68">
        <v>0.77</v>
      </c>
    </row>
    <row r="328" spans="1:5" x14ac:dyDescent="0.25">
      <c r="A328" s="57">
        <v>46326</v>
      </c>
      <c r="B328" s="68" t="e">
        <v>#N/A</v>
      </c>
      <c r="C328" s="68" t="e">
        <v>#N/A</v>
      </c>
      <c r="D328" s="68">
        <v>0.76492977331387069</v>
      </c>
      <c r="E328" s="68">
        <v>0.77</v>
      </c>
    </row>
    <row r="329" spans="1:5" x14ac:dyDescent="0.25">
      <c r="A329" s="57">
        <v>46356</v>
      </c>
      <c r="B329" s="68" t="e">
        <v>#N/A</v>
      </c>
      <c r="C329" s="68" t="e">
        <v>#N/A</v>
      </c>
      <c r="D329" s="68">
        <v>0.76492977331387069</v>
      </c>
      <c r="E329" s="68">
        <v>0.77</v>
      </c>
    </row>
    <row r="330" spans="1:5" x14ac:dyDescent="0.25">
      <c r="A330" s="57">
        <v>46387</v>
      </c>
      <c r="B330" s="68" t="e">
        <v>#N/A</v>
      </c>
      <c r="C330" s="68" t="e">
        <v>#N/A</v>
      </c>
      <c r="D330" s="68">
        <v>0.76492977331387069</v>
      </c>
      <c r="E330" s="68">
        <v>0.77</v>
      </c>
    </row>
    <row r="331" spans="1:5" x14ac:dyDescent="0.25">
      <c r="A331" s="57">
        <v>46418</v>
      </c>
      <c r="B331" s="68" t="e">
        <v>#N/A</v>
      </c>
      <c r="C331" s="68" t="e">
        <v>#N/A</v>
      </c>
      <c r="D331" s="68">
        <v>0.76492977331387069</v>
      </c>
      <c r="E331" s="68">
        <v>0.77</v>
      </c>
    </row>
    <row r="332" spans="1:5" x14ac:dyDescent="0.25">
      <c r="A332" s="57">
        <v>46446</v>
      </c>
      <c r="B332" s="68" t="e">
        <v>#N/A</v>
      </c>
      <c r="C332" s="68" t="e">
        <v>#N/A</v>
      </c>
      <c r="D332" s="68">
        <v>0.76492977331387069</v>
      </c>
      <c r="E332" s="68">
        <v>0.77</v>
      </c>
    </row>
    <row r="333" spans="1:5" x14ac:dyDescent="0.25">
      <c r="A333" s="57">
        <v>46477</v>
      </c>
      <c r="B333" s="68" t="e">
        <v>#N/A</v>
      </c>
      <c r="C333" s="68" t="e">
        <v>#N/A</v>
      </c>
      <c r="D333" s="68">
        <v>0.76492977331387069</v>
      </c>
      <c r="E333" s="68">
        <v>0.77</v>
      </c>
    </row>
    <row r="334" spans="1:5" x14ac:dyDescent="0.25">
      <c r="A334" s="57">
        <v>46507</v>
      </c>
      <c r="B334" s="68" t="e">
        <v>#N/A</v>
      </c>
      <c r="C334" s="68" t="e">
        <v>#N/A</v>
      </c>
      <c r="D334" s="68">
        <v>0.76492977331387069</v>
      </c>
      <c r="E334" s="68">
        <v>0.77</v>
      </c>
    </row>
    <row r="335" spans="1:5" x14ac:dyDescent="0.25">
      <c r="A335" s="57">
        <v>46538</v>
      </c>
      <c r="B335" s="68" t="e">
        <v>#N/A</v>
      </c>
      <c r="C335" s="68" t="e">
        <v>#N/A</v>
      </c>
      <c r="D335" s="68">
        <v>0.76492977331387069</v>
      </c>
      <c r="E335" s="68">
        <v>0.77</v>
      </c>
    </row>
    <row r="336" spans="1:5" x14ac:dyDescent="0.25">
      <c r="A336" s="57">
        <v>46568</v>
      </c>
      <c r="B336" s="68" t="e">
        <v>#N/A</v>
      </c>
      <c r="C336" s="68" t="e">
        <v>#N/A</v>
      </c>
      <c r="D336" s="68">
        <v>0.76492977331387069</v>
      </c>
      <c r="E336" s="68">
        <v>0.77</v>
      </c>
    </row>
    <row r="337" spans="1:5" x14ac:dyDescent="0.25">
      <c r="A337" s="57">
        <v>46599</v>
      </c>
      <c r="B337" s="68" t="e">
        <v>#N/A</v>
      </c>
      <c r="C337" s="68" t="e">
        <v>#N/A</v>
      </c>
      <c r="D337" s="68">
        <v>0.76492977331387069</v>
      </c>
      <c r="E337" s="68">
        <v>0.77</v>
      </c>
    </row>
    <row r="338" spans="1:5" x14ac:dyDescent="0.25">
      <c r="A338" s="57">
        <v>46630</v>
      </c>
      <c r="B338" s="68" t="e">
        <v>#N/A</v>
      </c>
      <c r="C338" s="68" t="e">
        <v>#N/A</v>
      </c>
      <c r="D338" s="68">
        <v>0.76492977331387069</v>
      </c>
      <c r="E338" s="68">
        <v>0.77</v>
      </c>
    </row>
    <row r="339" spans="1:5" x14ac:dyDescent="0.25">
      <c r="A339" s="57">
        <v>46660</v>
      </c>
      <c r="B339" s="68" t="e">
        <v>#N/A</v>
      </c>
      <c r="C339" s="68" t="e">
        <v>#N/A</v>
      </c>
      <c r="D339" s="68">
        <v>0.76492977331387069</v>
      </c>
      <c r="E339" s="68">
        <v>0.77</v>
      </c>
    </row>
    <row r="340" spans="1:5" x14ac:dyDescent="0.25">
      <c r="A340" s="57">
        <v>46691</v>
      </c>
      <c r="B340" s="68" t="e">
        <v>#N/A</v>
      </c>
      <c r="C340" s="68" t="e">
        <v>#N/A</v>
      </c>
      <c r="D340" s="68">
        <v>0.76492977331387069</v>
      </c>
      <c r="E340" s="68">
        <v>0.77</v>
      </c>
    </row>
    <row r="341" spans="1:5" x14ac:dyDescent="0.25">
      <c r="A341" s="57">
        <v>46721</v>
      </c>
      <c r="B341" s="68" t="e">
        <v>#N/A</v>
      </c>
      <c r="C341" s="68" t="e">
        <v>#N/A</v>
      </c>
      <c r="D341" s="68">
        <v>0.76492977331387069</v>
      </c>
      <c r="E341" s="68">
        <v>0.77</v>
      </c>
    </row>
    <row r="342" spans="1:5" x14ac:dyDescent="0.25">
      <c r="A342" s="57">
        <v>46752</v>
      </c>
      <c r="B342" s="68" t="e">
        <v>#N/A</v>
      </c>
      <c r="C342" s="68" t="e">
        <v>#N/A</v>
      </c>
      <c r="D342" s="68">
        <v>0.76492977331387069</v>
      </c>
      <c r="E342" s="68">
        <v>0.77</v>
      </c>
    </row>
    <row r="343" spans="1:5" x14ac:dyDescent="0.25">
      <c r="A343" s="57">
        <v>46783</v>
      </c>
      <c r="B343" s="68" t="e">
        <v>#N/A</v>
      </c>
      <c r="C343" s="68" t="e">
        <v>#N/A</v>
      </c>
      <c r="D343" s="68">
        <v>0.76492977331387069</v>
      </c>
      <c r="E343" s="68">
        <v>0.77</v>
      </c>
    </row>
    <row r="344" spans="1:5" x14ac:dyDescent="0.25">
      <c r="A344" s="57">
        <v>46812</v>
      </c>
      <c r="B344" s="68" t="e">
        <v>#N/A</v>
      </c>
      <c r="C344" s="68" t="e">
        <v>#N/A</v>
      </c>
      <c r="D344" s="68">
        <v>0.76492977331387069</v>
      </c>
      <c r="E344" s="68">
        <v>0.77</v>
      </c>
    </row>
    <row r="345" spans="1:5" x14ac:dyDescent="0.25">
      <c r="A345" s="57">
        <v>46843</v>
      </c>
      <c r="B345" s="68" t="e">
        <v>#N/A</v>
      </c>
      <c r="C345" s="68" t="e">
        <v>#N/A</v>
      </c>
      <c r="D345" s="68">
        <v>0.76492977331387069</v>
      </c>
      <c r="E345" s="68">
        <v>0.77</v>
      </c>
    </row>
    <row r="346" spans="1:5" x14ac:dyDescent="0.25">
      <c r="A346" s="57">
        <v>46873</v>
      </c>
      <c r="B346" s="68" t="e">
        <v>#N/A</v>
      </c>
      <c r="C346" s="68" t="e">
        <v>#N/A</v>
      </c>
      <c r="D346" s="68">
        <v>0.76492977331387069</v>
      </c>
      <c r="E346" s="68">
        <v>0.77</v>
      </c>
    </row>
    <row r="347" spans="1:5" x14ac:dyDescent="0.25">
      <c r="A347" s="57">
        <v>46904</v>
      </c>
      <c r="B347" s="68" t="e">
        <v>#N/A</v>
      </c>
      <c r="C347" s="68" t="e">
        <v>#N/A</v>
      </c>
      <c r="D347" s="68">
        <v>0.76492977331387069</v>
      </c>
      <c r="E347" s="68">
        <v>0.77</v>
      </c>
    </row>
    <row r="348" spans="1:5" x14ac:dyDescent="0.25">
      <c r="A348" s="57">
        <v>46934</v>
      </c>
      <c r="B348" s="68" t="e">
        <v>#N/A</v>
      </c>
      <c r="C348" s="68" t="e">
        <v>#N/A</v>
      </c>
      <c r="D348" s="68">
        <v>0.76492977331387069</v>
      </c>
      <c r="E348" s="68">
        <v>0.77</v>
      </c>
    </row>
    <row r="349" spans="1:5" x14ac:dyDescent="0.25">
      <c r="A349" s="57">
        <v>46965</v>
      </c>
      <c r="B349" s="68" t="e">
        <v>#N/A</v>
      </c>
      <c r="C349" s="68" t="e">
        <v>#N/A</v>
      </c>
      <c r="D349" s="68">
        <v>0.76492977331387069</v>
      </c>
      <c r="E349" s="68">
        <v>0.77</v>
      </c>
    </row>
    <row r="350" spans="1:5" x14ac:dyDescent="0.25">
      <c r="A350" s="57">
        <v>46996</v>
      </c>
      <c r="B350" s="68" t="e">
        <v>#N/A</v>
      </c>
      <c r="C350" s="68" t="e">
        <v>#N/A</v>
      </c>
      <c r="D350" s="68">
        <v>0.76492977331387069</v>
      </c>
      <c r="E350" s="68">
        <v>0.77</v>
      </c>
    </row>
    <row r="351" spans="1:5" x14ac:dyDescent="0.25">
      <c r="A351" s="57">
        <v>47026</v>
      </c>
      <c r="B351" s="68" t="e">
        <v>#N/A</v>
      </c>
      <c r="C351" s="68" t="e">
        <v>#N/A</v>
      </c>
      <c r="D351" s="68">
        <v>0.76492977331387069</v>
      </c>
      <c r="E351" s="68">
        <v>0.77</v>
      </c>
    </row>
    <row r="352" spans="1:5" x14ac:dyDescent="0.25">
      <c r="A352" s="57">
        <v>47057</v>
      </c>
      <c r="B352" s="68" t="e">
        <v>#N/A</v>
      </c>
      <c r="C352" s="68" t="e">
        <v>#N/A</v>
      </c>
      <c r="D352" s="68">
        <v>0.76492977331387069</v>
      </c>
      <c r="E352" s="68">
        <v>0.77</v>
      </c>
    </row>
    <row r="353" spans="1:5" x14ac:dyDescent="0.25">
      <c r="A353" s="57">
        <v>47087</v>
      </c>
      <c r="B353" s="68" t="e">
        <v>#N/A</v>
      </c>
      <c r="C353" s="68" t="e">
        <v>#N/A</v>
      </c>
      <c r="D353" s="68">
        <v>0.76492977331387069</v>
      </c>
      <c r="E353" s="68">
        <v>0.77</v>
      </c>
    </row>
    <row r="354" spans="1:5" x14ac:dyDescent="0.25">
      <c r="A354" s="57">
        <v>47118</v>
      </c>
      <c r="B354" s="68" t="e">
        <v>#N/A</v>
      </c>
      <c r="C354" s="68" t="e">
        <v>#N/A</v>
      </c>
      <c r="D354" s="68">
        <v>0.76492977331387069</v>
      </c>
      <c r="E354" s="68">
        <v>0.77</v>
      </c>
    </row>
    <row r="355" spans="1:5" x14ac:dyDescent="0.25">
      <c r="A355" s="57">
        <v>47149</v>
      </c>
      <c r="B355" s="68" t="e">
        <v>#N/A</v>
      </c>
      <c r="C355" s="68" t="e">
        <v>#N/A</v>
      </c>
      <c r="D355" s="68">
        <v>0.76492977331387069</v>
      </c>
      <c r="E355" s="68">
        <v>0.77</v>
      </c>
    </row>
    <row r="356" spans="1:5" x14ac:dyDescent="0.25">
      <c r="A356" s="57">
        <v>47177</v>
      </c>
      <c r="B356" s="68" t="e">
        <v>#N/A</v>
      </c>
      <c r="C356" s="68" t="e">
        <v>#N/A</v>
      </c>
      <c r="D356" s="68">
        <v>0.76492977331387069</v>
      </c>
      <c r="E356" s="68">
        <v>0.77</v>
      </c>
    </row>
    <row r="357" spans="1:5" x14ac:dyDescent="0.25">
      <c r="A357" s="57">
        <v>47208</v>
      </c>
      <c r="B357" s="68" t="e">
        <v>#N/A</v>
      </c>
      <c r="C357" s="68" t="e">
        <v>#N/A</v>
      </c>
      <c r="D357" s="68">
        <v>0.76492977331387069</v>
      </c>
      <c r="E357" s="68">
        <v>0.77</v>
      </c>
    </row>
    <row r="358" spans="1:5" x14ac:dyDescent="0.25">
      <c r="A358" s="57">
        <v>47238</v>
      </c>
      <c r="B358" s="68" t="e">
        <v>#N/A</v>
      </c>
      <c r="C358" s="68" t="e">
        <v>#N/A</v>
      </c>
      <c r="D358" s="68">
        <v>0.76492977331387069</v>
      </c>
      <c r="E358" s="68">
        <v>0.77</v>
      </c>
    </row>
    <row r="359" spans="1:5" x14ac:dyDescent="0.25">
      <c r="A359" s="57">
        <v>47269</v>
      </c>
      <c r="B359" s="68" t="e">
        <v>#N/A</v>
      </c>
      <c r="C359" s="68" t="e">
        <v>#N/A</v>
      </c>
      <c r="D359" s="68">
        <v>0.76492977331387069</v>
      </c>
      <c r="E359" s="68">
        <v>0.77</v>
      </c>
    </row>
    <row r="360" spans="1:5" x14ac:dyDescent="0.25">
      <c r="A360" s="57">
        <v>47299</v>
      </c>
      <c r="B360" s="68" t="e">
        <v>#N/A</v>
      </c>
      <c r="C360" s="68" t="e">
        <v>#N/A</v>
      </c>
      <c r="D360" s="68">
        <v>0.76492977331387069</v>
      </c>
      <c r="E360" s="68">
        <v>0.77</v>
      </c>
    </row>
    <row r="361" spans="1:5" x14ac:dyDescent="0.25">
      <c r="A361" s="57">
        <v>47330</v>
      </c>
      <c r="B361" s="68" t="e">
        <v>#N/A</v>
      </c>
      <c r="C361" s="68" t="e">
        <v>#N/A</v>
      </c>
      <c r="D361" s="68">
        <v>0.76492977331387069</v>
      </c>
      <c r="E361" s="68">
        <v>0.77</v>
      </c>
    </row>
    <row r="362" spans="1:5" x14ac:dyDescent="0.25">
      <c r="A362" s="57">
        <v>47361</v>
      </c>
      <c r="B362" s="68" t="e">
        <v>#N/A</v>
      </c>
      <c r="C362" s="68" t="e">
        <v>#N/A</v>
      </c>
      <c r="D362" s="68">
        <v>0.76492977331387069</v>
      </c>
      <c r="E362" s="68">
        <v>0.77</v>
      </c>
    </row>
    <row r="363" spans="1:5" x14ac:dyDescent="0.25">
      <c r="A363" s="57">
        <v>47391</v>
      </c>
      <c r="B363" s="68" t="e">
        <v>#N/A</v>
      </c>
      <c r="C363" s="68" t="e">
        <v>#N/A</v>
      </c>
      <c r="D363" s="68">
        <v>0.76492977331387069</v>
      </c>
      <c r="E363" s="68">
        <v>0.77</v>
      </c>
    </row>
    <row r="364" spans="1:5" x14ac:dyDescent="0.25">
      <c r="A364" s="57">
        <v>47422</v>
      </c>
      <c r="B364" s="68" t="e">
        <v>#N/A</v>
      </c>
      <c r="C364" s="68" t="e">
        <v>#N/A</v>
      </c>
      <c r="D364" s="68">
        <v>0.76492977331387069</v>
      </c>
      <c r="E364" s="68">
        <v>0.77</v>
      </c>
    </row>
    <row r="365" spans="1:5" x14ac:dyDescent="0.25">
      <c r="A365" s="57">
        <v>47452</v>
      </c>
      <c r="B365" s="68" t="e">
        <v>#N/A</v>
      </c>
      <c r="C365" s="68" t="e">
        <v>#N/A</v>
      </c>
      <c r="D365" s="68">
        <v>0.76492977331387069</v>
      </c>
      <c r="E365" s="68">
        <v>0.77</v>
      </c>
    </row>
    <row r="366" spans="1:5" x14ac:dyDescent="0.25">
      <c r="A366" s="57">
        <v>47483</v>
      </c>
      <c r="B366" s="68" t="e">
        <v>#N/A</v>
      </c>
      <c r="C366" s="68" t="e">
        <v>#N/A</v>
      </c>
      <c r="D366" s="68">
        <v>0.76492977331387069</v>
      </c>
      <c r="E366" s="68">
        <v>0.77</v>
      </c>
    </row>
    <row r="367" spans="1:5" x14ac:dyDescent="0.25">
      <c r="A367" s="57">
        <v>47514</v>
      </c>
      <c r="B367" s="68" t="e">
        <v>#N/A</v>
      </c>
      <c r="C367" s="68" t="e">
        <v>#N/A</v>
      </c>
      <c r="D367" s="68">
        <v>0.76492977331387069</v>
      </c>
      <c r="E367" s="68">
        <v>0.77</v>
      </c>
    </row>
    <row r="368" spans="1:5" x14ac:dyDescent="0.25">
      <c r="A368" s="57">
        <v>47542</v>
      </c>
      <c r="B368" s="68" t="e">
        <v>#N/A</v>
      </c>
      <c r="C368" s="68" t="e">
        <v>#N/A</v>
      </c>
      <c r="D368" s="68">
        <v>0.76492977331387069</v>
      </c>
      <c r="E368" s="68">
        <v>0.77</v>
      </c>
    </row>
    <row r="369" spans="1:5" x14ac:dyDescent="0.25">
      <c r="A369" s="57">
        <v>47573</v>
      </c>
      <c r="B369" s="68" t="e">
        <v>#N/A</v>
      </c>
      <c r="C369" s="68" t="e">
        <v>#N/A</v>
      </c>
      <c r="D369" s="68">
        <v>0.76492977331387069</v>
      </c>
      <c r="E369" s="68">
        <v>0.77</v>
      </c>
    </row>
    <row r="370" spans="1:5" x14ac:dyDescent="0.25">
      <c r="A370" s="57">
        <v>47603</v>
      </c>
      <c r="B370" s="68" t="e">
        <v>#N/A</v>
      </c>
      <c r="C370" s="68" t="e">
        <v>#N/A</v>
      </c>
      <c r="D370" s="68">
        <v>0.76492977331387069</v>
      </c>
      <c r="E370" s="68">
        <v>0.77</v>
      </c>
    </row>
    <row r="371" spans="1:5" x14ac:dyDescent="0.25">
      <c r="A371" s="57">
        <v>47634</v>
      </c>
      <c r="B371" s="68" t="e">
        <v>#N/A</v>
      </c>
      <c r="C371" s="68" t="e">
        <v>#N/A</v>
      </c>
      <c r="D371" s="68">
        <v>0.76492977331387069</v>
      </c>
      <c r="E371" s="68">
        <v>0.77</v>
      </c>
    </row>
    <row r="372" spans="1:5" x14ac:dyDescent="0.25">
      <c r="A372" s="57">
        <v>47664</v>
      </c>
      <c r="B372" s="68" t="e">
        <v>#N/A</v>
      </c>
      <c r="C372" s="68" t="e">
        <v>#N/A</v>
      </c>
      <c r="D372" s="68">
        <v>0.76492977331387069</v>
      </c>
      <c r="E372" s="68">
        <v>0.77</v>
      </c>
    </row>
    <row r="373" spans="1:5" x14ac:dyDescent="0.25">
      <c r="A373" s="57">
        <v>47695</v>
      </c>
      <c r="B373" s="68" t="e">
        <v>#N/A</v>
      </c>
      <c r="C373" s="68" t="e">
        <v>#N/A</v>
      </c>
      <c r="D373" s="68">
        <v>0.76492977331387069</v>
      </c>
      <c r="E373" s="68">
        <v>0.77</v>
      </c>
    </row>
    <row r="374" spans="1:5" x14ac:dyDescent="0.25">
      <c r="A374" s="57">
        <v>47726</v>
      </c>
      <c r="B374" s="68" t="e">
        <v>#N/A</v>
      </c>
      <c r="C374" s="68" t="e">
        <v>#N/A</v>
      </c>
      <c r="D374" s="68">
        <v>0.76492977331387069</v>
      </c>
      <c r="E374" s="68">
        <v>0.77</v>
      </c>
    </row>
    <row r="375" spans="1:5" x14ac:dyDescent="0.25">
      <c r="A375" s="57">
        <v>47756</v>
      </c>
      <c r="B375" s="68" t="e">
        <v>#N/A</v>
      </c>
      <c r="C375" s="68" t="e">
        <v>#N/A</v>
      </c>
      <c r="D375" s="68">
        <v>0.76492977331387069</v>
      </c>
      <c r="E375" s="68">
        <v>0.77</v>
      </c>
    </row>
    <row r="376" spans="1:5" x14ac:dyDescent="0.25">
      <c r="A376" s="57">
        <v>47787</v>
      </c>
      <c r="B376" s="68" t="e">
        <v>#N/A</v>
      </c>
      <c r="C376" s="68" t="e">
        <v>#N/A</v>
      </c>
      <c r="D376" s="68">
        <v>0.76492977331387069</v>
      </c>
      <c r="E376" s="68">
        <v>0.77</v>
      </c>
    </row>
    <row r="377" spans="1:5" x14ac:dyDescent="0.25">
      <c r="A377" s="57">
        <v>47817</v>
      </c>
      <c r="B377" s="68" t="e">
        <v>#N/A</v>
      </c>
      <c r="C377" s="68" t="e">
        <v>#N/A</v>
      </c>
      <c r="D377" s="68">
        <v>0.76492977331387069</v>
      </c>
      <c r="E377" s="68">
        <v>0.77</v>
      </c>
    </row>
    <row r="378" spans="1:5" x14ac:dyDescent="0.25">
      <c r="A378" s="57">
        <v>47848</v>
      </c>
      <c r="B378" s="68" t="e">
        <v>#N/A</v>
      </c>
      <c r="C378" s="68" t="e">
        <v>#N/A</v>
      </c>
      <c r="D378" s="68">
        <v>0.76492977331387069</v>
      </c>
      <c r="E378" s="68">
        <v>0.77</v>
      </c>
    </row>
    <row r="379" spans="1:5" x14ac:dyDescent="0.25">
      <c r="A379" s="57">
        <v>47879</v>
      </c>
      <c r="B379" s="68" t="e">
        <v>#N/A</v>
      </c>
      <c r="C379" s="68" t="e">
        <v>#N/A</v>
      </c>
      <c r="D379" s="68">
        <v>0.76492977331387069</v>
      </c>
      <c r="E379" s="68">
        <v>0.77</v>
      </c>
    </row>
    <row r="380" spans="1:5" x14ac:dyDescent="0.25">
      <c r="A380" s="57">
        <v>47907</v>
      </c>
      <c r="B380" s="68" t="e">
        <v>#N/A</v>
      </c>
      <c r="C380" s="68" t="e">
        <v>#N/A</v>
      </c>
      <c r="D380" s="68">
        <v>0.76492977331387069</v>
      </c>
      <c r="E380" s="68">
        <v>0.77</v>
      </c>
    </row>
    <row r="381" spans="1:5" x14ac:dyDescent="0.25">
      <c r="A381" s="57">
        <v>47938</v>
      </c>
      <c r="B381" s="68" t="e">
        <v>#N/A</v>
      </c>
      <c r="C381" s="68" t="e">
        <v>#N/A</v>
      </c>
      <c r="D381" s="68">
        <v>0.76492977331387069</v>
      </c>
      <c r="E381" s="68">
        <v>0.77</v>
      </c>
    </row>
    <row r="382" spans="1:5" x14ac:dyDescent="0.25">
      <c r="A382" s="57">
        <v>47968</v>
      </c>
      <c r="B382" s="68" t="e">
        <v>#N/A</v>
      </c>
      <c r="C382" s="68" t="e">
        <v>#N/A</v>
      </c>
      <c r="D382" s="68">
        <v>0.76492977331387069</v>
      </c>
      <c r="E382" s="68">
        <v>0.77</v>
      </c>
    </row>
    <row r="383" spans="1:5" x14ac:dyDescent="0.25">
      <c r="A383" s="57">
        <v>47999</v>
      </c>
      <c r="B383" s="68" t="e">
        <v>#N/A</v>
      </c>
      <c r="C383" s="68" t="e">
        <v>#N/A</v>
      </c>
      <c r="D383" s="68">
        <v>0.76492977331387069</v>
      </c>
      <c r="E383" s="68">
        <v>0.77</v>
      </c>
    </row>
    <row r="384" spans="1:5" x14ac:dyDescent="0.25">
      <c r="A384" s="57">
        <v>48029</v>
      </c>
      <c r="B384" s="68" t="e">
        <v>#N/A</v>
      </c>
      <c r="C384" s="68" t="e">
        <v>#N/A</v>
      </c>
      <c r="D384" s="68">
        <v>0.76492977331387069</v>
      </c>
      <c r="E384" s="68">
        <v>0.77</v>
      </c>
    </row>
    <row r="385" spans="1:5" x14ac:dyDescent="0.25">
      <c r="A385" s="57">
        <v>48060</v>
      </c>
      <c r="B385" s="68" t="e">
        <v>#N/A</v>
      </c>
      <c r="C385" s="68" t="e">
        <v>#N/A</v>
      </c>
      <c r="D385" s="68"/>
      <c r="E385" s="68">
        <v>0.77</v>
      </c>
    </row>
    <row r="386" spans="1:5" x14ac:dyDescent="0.25">
      <c r="A386" s="57">
        <v>48091</v>
      </c>
      <c r="B386" s="68" t="e">
        <v>#N/A</v>
      </c>
      <c r="C386" s="68" t="e">
        <v>#N/A</v>
      </c>
      <c r="D386" s="68"/>
      <c r="E386" s="68">
        <v>0.77</v>
      </c>
    </row>
    <row r="387" spans="1:5" x14ac:dyDescent="0.25">
      <c r="A387" s="57">
        <v>48121</v>
      </c>
      <c r="B387" s="68" t="e">
        <v>#N/A</v>
      </c>
      <c r="C387" s="68" t="e">
        <v>#N/A</v>
      </c>
      <c r="D387" s="68"/>
      <c r="E387" s="68">
        <v>0.77</v>
      </c>
    </row>
    <row r="388" spans="1:5" x14ac:dyDescent="0.25">
      <c r="A388" s="57">
        <v>48152</v>
      </c>
      <c r="B388" s="68" t="e">
        <v>#N/A</v>
      </c>
      <c r="C388" s="68" t="e">
        <v>#N/A</v>
      </c>
      <c r="D388" s="68"/>
      <c r="E388" s="68">
        <v>0.77</v>
      </c>
    </row>
    <row r="389" spans="1:5" x14ac:dyDescent="0.25">
      <c r="A389" s="57">
        <v>48182</v>
      </c>
      <c r="B389" s="68" t="e">
        <v>#N/A</v>
      </c>
      <c r="C389" s="68" t="e">
        <v>#N/A</v>
      </c>
      <c r="D389" s="68"/>
      <c r="E389" s="68">
        <v>0.77</v>
      </c>
    </row>
    <row r="390" spans="1:5" x14ac:dyDescent="0.25">
      <c r="A390" s="57">
        <v>48213</v>
      </c>
      <c r="B390" s="68" t="e">
        <v>#N/A</v>
      </c>
      <c r="C390" s="68" t="e">
        <v>#N/A</v>
      </c>
      <c r="D390" s="68"/>
      <c r="E390" s="68">
        <v>0.77</v>
      </c>
    </row>
    <row r="391" spans="1:5" x14ac:dyDescent="0.25">
      <c r="A391" s="57">
        <v>48244</v>
      </c>
      <c r="B391" s="68" t="e">
        <v>#N/A</v>
      </c>
      <c r="C391" s="68" t="e">
        <v>#N/A</v>
      </c>
      <c r="D391" s="68"/>
      <c r="E391" s="68">
        <v>0.77</v>
      </c>
    </row>
    <row r="392" spans="1:5" x14ac:dyDescent="0.25">
      <c r="A392" s="57">
        <v>48273</v>
      </c>
      <c r="B392" s="68" t="e">
        <v>#N/A</v>
      </c>
      <c r="C392" s="68" t="e">
        <v>#N/A</v>
      </c>
      <c r="D392" s="68"/>
      <c r="E392" s="68">
        <v>0.77</v>
      </c>
    </row>
    <row r="393" spans="1:5" x14ac:dyDescent="0.25">
      <c r="A393" s="57">
        <v>48304</v>
      </c>
      <c r="B393" s="68" t="e">
        <v>#N/A</v>
      </c>
      <c r="C393" s="68" t="e">
        <v>#N/A</v>
      </c>
      <c r="D393" s="68"/>
      <c r="E393" s="68">
        <v>0.77</v>
      </c>
    </row>
    <row r="394" spans="1:5" x14ac:dyDescent="0.25">
      <c r="A394" s="57">
        <v>48334</v>
      </c>
      <c r="B394" s="68" t="e">
        <v>#N/A</v>
      </c>
      <c r="C394" s="68" t="e">
        <v>#N/A</v>
      </c>
      <c r="D394" s="68"/>
      <c r="E394" s="68">
        <v>0.77</v>
      </c>
    </row>
    <row r="395" spans="1:5" x14ac:dyDescent="0.25">
      <c r="A395" s="57">
        <v>48365</v>
      </c>
      <c r="B395" s="68" t="e">
        <v>#N/A</v>
      </c>
      <c r="C395" s="68" t="e">
        <v>#N/A</v>
      </c>
      <c r="D395" s="68"/>
      <c r="E395" s="68">
        <v>0.77</v>
      </c>
    </row>
    <row r="396" spans="1:5" x14ac:dyDescent="0.25">
      <c r="A396" s="57">
        <v>48395</v>
      </c>
      <c r="B396" s="68" t="e">
        <v>#N/A</v>
      </c>
      <c r="C396" s="68" t="e">
        <v>#N/A</v>
      </c>
      <c r="D396" s="68"/>
      <c r="E396" s="68">
        <v>0.77</v>
      </c>
    </row>
  </sheetData>
  <mergeCells count="2">
    <mergeCell ref="B5:C5"/>
    <mergeCell ref="D5:E5"/>
  </mergeCells>
  <hyperlinks>
    <hyperlink ref="A2" location="Contents!A1" display="Back to contents page" xr:uid="{F6154214-BB48-4981-8F43-5E727E16BDC3}"/>
    <hyperlink ref="A3" location="'Definitions &amp; data notes'!A1" display="For more information on how to interpret these figures, please read the definitions and data notes" xr:uid="{27581C73-E183-455B-87C9-73023C173912}"/>
  </hyperlinks>
  <pageMargins left="0.75" right="0.75" top="1" bottom="1" header="0.5" footer="0.5"/>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E9DF5-D3FA-4537-9754-C3A608F6F04D}">
  <dimension ref="A1:AE446"/>
  <sheetViews>
    <sheetView zoomScaleNormal="100" workbookViewId="0">
      <pane ySplit="7" topLeftCell="A8" activePane="bottomLeft" state="frozen"/>
      <selection activeCell="H39" sqref="H39"/>
      <selection pane="bottomLeft"/>
    </sheetView>
  </sheetViews>
  <sheetFormatPr defaultColWidth="9.140625" defaultRowHeight="15" x14ac:dyDescent="0.25"/>
  <cols>
    <col min="1" max="1" width="10.140625" style="4" bestFit="1" customWidth="1"/>
    <col min="2" max="2" width="8.140625" style="2" bestFit="1" customWidth="1"/>
    <col min="3" max="3" width="11" style="2" bestFit="1" customWidth="1"/>
    <col min="4" max="4" width="14.28515625" style="2" bestFit="1" customWidth="1"/>
    <col min="5" max="5" width="15.42578125" style="2" bestFit="1" customWidth="1"/>
    <col min="6" max="6" width="17.85546875" style="2" bestFit="1" customWidth="1"/>
    <col min="7" max="8" width="15.42578125" style="2" bestFit="1" customWidth="1"/>
    <col min="9" max="9" width="15.42578125" style="2" customWidth="1"/>
    <col min="10" max="10" width="15.42578125" style="2" bestFit="1" customWidth="1"/>
    <col min="11" max="16384" width="9.140625" style="2"/>
  </cols>
  <sheetData>
    <row r="1" spans="1:10" s="6" customFormat="1" x14ac:dyDescent="0.25">
      <c r="A1" s="58" t="s">
        <v>141</v>
      </c>
      <c r="B1" s="76"/>
      <c r="C1" s="76"/>
      <c r="D1" s="76"/>
      <c r="E1" s="76"/>
      <c r="F1" s="76"/>
      <c r="G1" s="76"/>
      <c r="H1" s="76"/>
    </row>
    <row r="2" spans="1:10" s="6" customFormat="1" x14ac:dyDescent="0.25">
      <c r="A2" s="59" t="s">
        <v>47</v>
      </c>
      <c r="B2" s="76"/>
      <c r="C2" s="76"/>
      <c r="D2" s="76"/>
      <c r="E2" s="76"/>
      <c r="F2" s="76"/>
      <c r="G2" s="76"/>
      <c r="H2" s="76"/>
    </row>
    <row r="3" spans="1:10" s="6" customFormat="1" x14ac:dyDescent="0.25">
      <c r="A3" s="59" t="s">
        <v>91</v>
      </c>
      <c r="B3" s="76"/>
      <c r="C3" s="76"/>
      <c r="D3" s="76"/>
      <c r="E3" s="76"/>
      <c r="F3" s="76"/>
      <c r="G3" s="76"/>
      <c r="H3" s="76"/>
    </row>
    <row r="4" spans="1:10" s="6" customFormat="1" x14ac:dyDescent="0.25">
      <c r="B4" s="76"/>
      <c r="C4" s="76"/>
      <c r="D4" s="76"/>
      <c r="E4" s="76"/>
      <c r="F4" s="76"/>
      <c r="G4" s="76"/>
      <c r="H4" s="76"/>
    </row>
    <row r="5" spans="1:10" s="6" customFormat="1" x14ac:dyDescent="0.25">
      <c r="B5" s="76"/>
      <c r="C5" s="76"/>
      <c r="D5" s="76"/>
      <c r="E5" s="76"/>
      <c r="F5" s="76"/>
      <c r="G5" s="76"/>
      <c r="H5" s="76"/>
    </row>
    <row r="6" spans="1:10" s="6" customFormat="1" x14ac:dyDescent="0.25">
      <c r="B6" s="87" t="s">
        <v>6</v>
      </c>
      <c r="C6" s="88"/>
      <c r="D6" s="89"/>
      <c r="E6" s="87" t="s">
        <v>7</v>
      </c>
      <c r="F6" s="88"/>
      <c r="G6" s="88"/>
      <c r="H6" s="88"/>
      <c r="I6" s="88"/>
      <c r="J6" s="89"/>
    </row>
    <row r="7" spans="1:10" s="6" customFormat="1" ht="36" x14ac:dyDescent="0.25">
      <c r="A7" s="62" t="s">
        <v>0</v>
      </c>
      <c r="B7" s="62" t="s">
        <v>8</v>
      </c>
      <c r="C7" s="62" t="s">
        <v>4</v>
      </c>
      <c r="D7" s="62" t="s">
        <v>5</v>
      </c>
      <c r="E7" s="62" t="s">
        <v>21</v>
      </c>
      <c r="F7" s="62" t="s">
        <v>23</v>
      </c>
      <c r="G7" s="62" t="s">
        <v>24</v>
      </c>
      <c r="H7" s="62" t="s">
        <v>22</v>
      </c>
      <c r="I7" s="62" t="s">
        <v>25</v>
      </c>
      <c r="J7" s="62" t="s">
        <v>26</v>
      </c>
    </row>
    <row r="8" spans="1:10" s="6" customFormat="1" x14ac:dyDescent="0.25">
      <c r="A8" s="57">
        <v>36556</v>
      </c>
      <c r="B8" s="61">
        <v>5596</v>
      </c>
      <c r="C8" s="61">
        <v>746</v>
      </c>
      <c r="D8" s="61">
        <v>4850</v>
      </c>
      <c r="E8" s="61"/>
      <c r="F8" s="61"/>
      <c r="G8" s="61"/>
      <c r="H8" s="61"/>
      <c r="I8" s="61"/>
      <c r="J8" s="61"/>
    </row>
    <row r="9" spans="1:10" s="6" customFormat="1" x14ac:dyDescent="0.25">
      <c r="A9" s="57">
        <v>36585</v>
      </c>
      <c r="B9" s="61">
        <v>5656</v>
      </c>
      <c r="C9" s="61">
        <v>741</v>
      </c>
      <c r="D9" s="61">
        <v>4915</v>
      </c>
      <c r="E9" s="61"/>
      <c r="F9" s="61"/>
      <c r="G9" s="61"/>
      <c r="H9" s="61"/>
      <c r="I9" s="61"/>
      <c r="J9" s="61"/>
    </row>
    <row r="10" spans="1:10" s="6" customFormat="1" x14ac:dyDescent="0.25">
      <c r="A10" s="57">
        <v>36616</v>
      </c>
      <c r="B10" s="61">
        <v>5828</v>
      </c>
      <c r="C10" s="61">
        <v>752</v>
      </c>
      <c r="D10" s="61">
        <v>5076</v>
      </c>
      <c r="E10" s="61"/>
      <c r="F10" s="61"/>
      <c r="G10" s="61"/>
      <c r="H10" s="61"/>
      <c r="I10" s="61"/>
      <c r="J10" s="61"/>
    </row>
    <row r="11" spans="1:10" s="6" customFormat="1" x14ac:dyDescent="0.25">
      <c r="A11" s="57">
        <v>36646</v>
      </c>
      <c r="B11" s="61">
        <v>5810</v>
      </c>
      <c r="C11" s="61">
        <v>693</v>
      </c>
      <c r="D11" s="61">
        <v>5117</v>
      </c>
      <c r="E11" s="61"/>
      <c r="F11" s="61"/>
      <c r="G11" s="61"/>
      <c r="H11" s="61"/>
      <c r="I11" s="61"/>
      <c r="J11" s="61"/>
    </row>
    <row r="12" spans="1:10" s="6" customFormat="1" x14ac:dyDescent="0.25">
      <c r="A12" s="57">
        <v>36677</v>
      </c>
      <c r="B12" s="61">
        <v>5703</v>
      </c>
      <c r="C12" s="61">
        <v>677</v>
      </c>
      <c r="D12" s="61">
        <v>5026</v>
      </c>
      <c r="E12" s="61"/>
      <c r="F12" s="61"/>
      <c r="G12" s="61"/>
      <c r="H12" s="61"/>
      <c r="I12" s="61"/>
      <c r="J12" s="61"/>
    </row>
    <row r="13" spans="1:10" s="6" customFormat="1" x14ac:dyDescent="0.25">
      <c r="A13" s="57">
        <v>36707</v>
      </c>
      <c r="B13" s="61">
        <v>5732</v>
      </c>
      <c r="C13" s="61">
        <v>760</v>
      </c>
      <c r="D13" s="61">
        <v>4972</v>
      </c>
      <c r="E13" s="61"/>
      <c r="F13" s="61"/>
      <c r="G13" s="61"/>
      <c r="H13" s="61"/>
      <c r="I13" s="61"/>
      <c r="J13" s="61"/>
    </row>
    <row r="14" spans="1:10" s="6" customFormat="1" x14ac:dyDescent="0.25">
      <c r="A14" s="57">
        <v>36738</v>
      </c>
      <c r="B14" s="61">
        <v>5831</v>
      </c>
      <c r="C14" s="61">
        <v>803</v>
      </c>
      <c r="D14" s="61">
        <v>5028</v>
      </c>
      <c r="E14" s="61"/>
      <c r="F14" s="61"/>
      <c r="G14" s="61"/>
      <c r="H14" s="61"/>
      <c r="I14" s="61"/>
      <c r="J14" s="61"/>
    </row>
    <row r="15" spans="1:10" s="6" customFormat="1" x14ac:dyDescent="0.25">
      <c r="A15" s="57">
        <v>36769</v>
      </c>
      <c r="B15" s="61">
        <v>5936</v>
      </c>
      <c r="C15" s="61">
        <v>797</v>
      </c>
      <c r="D15" s="61">
        <v>5139</v>
      </c>
      <c r="E15" s="61"/>
      <c r="F15" s="61"/>
      <c r="G15" s="61"/>
      <c r="H15" s="61"/>
      <c r="I15" s="61"/>
      <c r="J15" s="61"/>
    </row>
    <row r="16" spans="1:10" s="6" customFormat="1" x14ac:dyDescent="0.25">
      <c r="A16" s="57">
        <v>36799</v>
      </c>
      <c r="B16" s="61">
        <v>5916</v>
      </c>
      <c r="C16" s="61">
        <v>785</v>
      </c>
      <c r="D16" s="61">
        <v>5131</v>
      </c>
      <c r="E16" s="61"/>
      <c r="F16" s="61"/>
      <c r="G16" s="61"/>
      <c r="H16" s="61"/>
      <c r="I16" s="61"/>
      <c r="J16" s="61"/>
    </row>
    <row r="17" spans="1:10" s="6" customFormat="1" x14ac:dyDescent="0.25">
      <c r="A17" s="57">
        <v>36830</v>
      </c>
      <c r="B17" s="61">
        <v>5958</v>
      </c>
      <c r="C17" s="61">
        <v>800</v>
      </c>
      <c r="D17" s="61">
        <v>5158</v>
      </c>
      <c r="E17" s="61"/>
      <c r="F17" s="61"/>
      <c r="G17" s="61"/>
      <c r="H17" s="61"/>
      <c r="I17" s="61"/>
      <c r="J17" s="61"/>
    </row>
    <row r="18" spans="1:10" s="6" customFormat="1" x14ac:dyDescent="0.25">
      <c r="A18" s="57">
        <v>36860</v>
      </c>
      <c r="B18" s="61">
        <v>5907</v>
      </c>
      <c r="C18" s="61">
        <v>780</v>
      </c>
      <c r="D18" s="61">
        <v>5127</v>
      </c>
      <c r="E18" s="61"/>
      <c r="F18" s="61"/>
      <c r="G18" s="61"/>
      <c r="H18" s="61"/>
      <c r="I18" s="61"/>
      <c r="J18" s="61"/>
    </row>
    <row r="19" spans="1:10" s="6" customFormat="1" x14ac:dyDescent="0.25">
      <c r="A19" s="57">
        <v>36891</v>
      </c>
      <c r="B19" s="61">
        <v>5794</v>
      </c>
      <c r="C19" s="61">
        <v>719</v>
      </c>
      <c r="D19" s="61">
        <v>5075</v>
      </c>
      <c r="E19" s="61"/>
      <c r="F19" s="61"/>
      <c r="G19" s="61"/>
      <c r="H19" s="61"/>
      <c r="I19" s="61"/>
      <c r="J19" s="61"/>
    </row>
    <row r="20" spans="1:10" s="6" customFormat="1" x14ac:dyDescent="0.25">
      <c r="A20" s="57">
        <v>36922</v>
      </c>
      <c r="B20" s="61">
        <v>5796</v>
      </c>
      <c r="C20" s="61">
        <v>949</v>
      </c>
      <c r="D20" s="61">
        <v>4847</v>
      </c>
      <c r="E20" s="61"/>
      <c r="F20" s="61"/>
      <c r="G20" s="61"/>
      <c r="H20" s="61"/>
      <c r="I20" s="61"/>
      <c r="J20" s="61"/>
    </row>
    <row r="21" spans="1:10" s="6" customFormat="1" x14ac:dyDescent="0.25">
      <c r="A21" s="57">
        <v>36950</v>
      </c>
      <c r="B21" s="61">
        <v>5906</v>
      </c>
      <c r="C21" s="61">
        <v>982</v>
      </c>
      <c r="D21" s="61">
        <v>4924</v>
      </c>
      <c r="E21" s="61"/>
      <c r="F21" s="61"/>
      <c r="G21" s="61"/>
      <c r="H21" s="61"/>
      <c r="I21" s="61"/>
      <c r="J21" s="61"/>
    </row>
    <row r="22" spans="1:10" s="6" customFormat="1" x14ac:dyDescent="0.25">
      <c r="A22" s="57">
        <v>36981</v>
      </c>
      <c r="B22" s="61">
        <v>6052</v>
      </c>
      <c r="C22" s="61">
        <v>955</v>
      </c>
      <c r="D22" s="61">
        <v>5097</v>
      </c>
      <c r="E22" s="61"/>
      <c r="F22" s="61"/>
      <c r="G22" s="61"/>
      <c r="H22" s="61"/>
      <c r="I22" s="61"/>
      <c r="J22" s="61"/>
    </row>
    <row r="23" spans="1:10" s="6" customFormat="1" x14ac:dyDescent="0.25">
      <c r="A23" s="57">
        <v>37011</v>
      </c>
      <c r="B23" s="61">
        <v>6000</v>
      </c>
      <c r="C23" s="61">
        <v>962</v>
      </c>
      <c r="D23" s="61">
        <v>5038</v>
      </c>
      <c r="E23" s="61"/>
      <c r="F23" s="61"/>
      <c r="G23" s="61"/>
      <c r="H23" s="61"/>
      <c r="I23" s="61"/>
      <c r="J23" s="61"/>
    </row>
    <row r="24" spans="1:10" s="6" customFormat="1" x14ac:dyDescent="0.25">
      <c r="A24" s="57">
        <v>37042</v>
      </c>
      <c r="B24" s="61">
        <v>6011</v>
      </c>
      <c r="C24" s="61">
        <v>900</v>
      </c>
      <c r="D24" s="61">
        <v>5111</v>
      </c>
      <c r="E24" s="61"/>
      <c r="F24" s="61"/>
      <c r="G24" s="61"/>
      <c r="H24" s="61"/>
      <c r="I24" s="61"/>
      <c r="J24" s="61"/>
    </row>
    <row r="25" spans="1:10" s="6" customFormat="1" x14ac:dyDescent="0.25">
      <c r="A25" s="57">
        <v>37072</v>
      </c>
      <c r="B25" s="61">
        <v>6033</v>
      </c>
      <c r="C25" s="61">
        <v>868</v>
      </c>
      <c r="D25" s="61">
        <v>5165</v>
      </c>
      <c r="E25" s="61"/>
      <c r="F25" s="61"/>
      <c r="G25" s="61"/>
      <c r="H25" s="61"/>
      <c r="I25" s="61"/>
      <c r="J25" s="61"/>
    </row>
    <row r="26" spans="1:10" s="6" customFormat="1" x14ac:dyDescent="0.25">
      <c r="A26" s="57">
        <v>37103</v>
      </c>
      <c r="B26" s="61">
        <v>5913</v>
      </c>
      <c r="C26" s="61">
        <v>888</v>
      </c>
      <c r="D26" s="61">
        <v>5025</v>
      </c>
      <c r="E26" s="61"/>
      <c r="F26" s="61"/>
      <c r="G26" s="61"/>
      <c r="H26" s="61"/>
      <c r="I26" s="61"/>
      <c r="J26" s="61"/>
    </row>
    <row r="27" spans="1:10" s="6" customFormat="1" x14ac:dyDescent="0.25">
      <c r="A27" s="57">
        <v>37134</v>
      </c>
      <c r="B27" s="61">
        <v>5964</v>
      </c>
      <c r="C27" s="61">
        <v>852</v>
      </c>
      <c r="D27" s="61">
        <v>5112</v>
      </c>
      <c r="E27" s="61"/>
      <c r="F27" s="61"/>
      <c r="G27" s="61"/>
      <c r="H27" s="61"/>
      <c r="I27" s="61"/>
      <c r="J27" s="61"/>
    </row>
    <row r="28" spans="1:10" s="6" customFormat="1" x14ac:dyDescent="0.25">
      <c r="A28" s="57">
        <v>37164</v>
      </c>
      <c r="B28" s="61">
        <v>5989</v>
      </c>
      <c r="C28" s="61">
        <v>882</v>
      </c>
      <c r="D28" s="61">
        <v>5107</v>
      </c>
      <c r="E28" s="61"/>
      <c r="F28" s="61"/>
      <c r="G28" s="61"/>
      <c r="H28" s="61"/>
      <c r="I28" s="61"/>
      <c r="J28" s="61"/>
    </row>
    <row r="29" spans="1:10" s="6" customFormat="1" x14ac:dyDescent="0.25">
      <c r="A29" s="57">
        <v>37195</v>
      </c>
      <c r="B29" s="61">
        <v>5898</v>
      </c>
      <c r="C29" s="61">
        <v>909</v>
      </c>
      <c r="D29" s="61">
        <v>4989</v>
      </c>
      <c r="E29" s="61"/>
      <c r="F29" s="61"/>
      <c r="G29" s="61"/>
      <c r="H29" s="61"/>
      <c r="I29" s="61"/>
      <c r="J29" s="61"/>
    </row>
    <row r="30" spans="1:10" s="6" customFormat="1" x14ac:dyDescent="0.25">
      <c r="A30" s="57">
        <v>37225</v>
      </c>
      <c r="B30" s="61">
        <v>5868</v>
      </c>
      <c r="C30" s="61">
        <v>908</v>
      </c>
      <c r="D30" s="61">
        <v>4960</v>
      </c>
      <c r="E30" s="61"/>
      <c r="F30" s="61"/>
      <c r="G30" s="61"/>
      <c r="H30" s="61"/>
      <c r="I30" s="61"/>
      <c r="J30" s="61"/>
    </row>
    <row r="31" spans="1:10" s="6" customFormat="1" x14ac:dyDescent="0.25">
      <c r="A31" s="57">
        <v>37256</v>
      </c>
      <c r="B31" s="61">
        <v>5687</v>
      </c>
      <c r="C31" s="61">
        <v>860</v>
      </c>
      <c r="D31" s="61">
        <v>4827</v>
      </c>
      <c r="E31" s="61"/>
      <c r="F31" s="61"/>
      <c r="G31" s="61"/>
      <c r="H31" s="61"/>
      <c r="I31" s="61"/>
      <c r="J31" s="61"/>
    </row>
    <row r="32" spans="1:10" s="6" customFormat="1" x14ac:dyDescent="0.25">
      <c r="A32" s="57">
        <v>37287</v>
      </c>
      <c r="B32" s="61">
        <v>5564</v>
      </c>
      <c r="C32" s="61">
        <v>941</v>
      </c>
      <c r="D32" s="61">
        <v>4623</v>
      </c>
      <c r="E32" s="61"/>
      <c r="F32" s="61"/>
      <c r="G32" s="61"/>
      <c r="H32" s="61"/>
      <c r="I32" s="61"/>
      <c r="J32" s="61"/>
    </row>
    <row r="33" spans="1:31" s="6" customFormat="1" x14ac:dyDescent="0.25">
      <c r="A33" s="57">
        <v>37315</v>
      </c>
      <c r="B33" s="61">
        <v>5666</v>
      </c>
      <c r="C33" s="61">
        <v>981</v>
      </c>
      <c r="D33" s="61">
        <v>4685</v>
      </c>
      <c r="E33" s="61"/>
      <c r="F33" s="61"/>
      <c r="G33" s="61"/>
      <c r="H33" s="61"/>
      <c r="I33" s="61"/>
      <c r="J33" s="61"/>
    </row>
    <row r="34" spans="1:31" s="6" customFormat="1" x14ac:dyDescent="0.25">
      <c r="A34" s="57">
        <v>37346</v>
      </c>
      <c r="B34" s="61">
        <v>5660</v>
      </c>
      <c r="C34" s="61">
        <v>920</v>
      </c>
      <c r="D34" s="61">
        <v>4740</v>
      </c>
      <c r="E34" s="61"/>
      <c r="F34" s="61"/>
      <c r="G34" s="61"/>
      <c r="H34" s="61"/>
      <c r="I34" s="61"/>
      <c r="J34" s="61"/>
    </row>
    <row r="35" spans="1:31" s="6" customFormat="1" x14ac:dyDescent="0.25">
      <c r="A35" s="57">
        <v>37376</v>
      </c>
      <c r="B35" s="61">
        <v>5637</v>
      </c>
      <c r="C35" s="61">
        <v>974</v>
      </c>
      <c r="D35" s="61">
        <v>4663</v>
      </c>
      <c r="E35" s="61"/>
      <c r="F35" s="61"/>
      <c r="G35" s="61"/>
      <c r="H35" s="61"/>
      <c r="I35" s="61"/>
      <c r="J35" s="61"/>
    </row>
    <row r="36" spans="1:31" s="6" customFormat="1" x14ac:dyDescent="0.25">
      <c r="A36" s="57">
        <v>37407</v>
      </c>
      <c r="B36" s="61">
        <v>5781</v>
      </c>
      <c r="C36" s="61">
        <v>977</v>
      </c>
      <c r="D36" s="61">
        <v>4804</v>
      </c>
      <c r="E36" s="61"/>
      <c r="F36" s="61"/>
      <c r="G36" s="61"/>
      <c r="H36" s="61"/>
      <c r="I36" s="61"/>
      <c r="J36" s="61"/>
    </row>
    <row r="37" spans="1:31" s="6" customFormat="1" x14ac:dyDescent="0.25">
      <c r="A37" s="57">
        <v>37437</v>
      </c>
      <c r="B37" s="61">
        <v>5904</v>
      </c>
      <c r="C37" s="61">
        <v>985</v>
      </c>
      <c r="D37" s="61">
        <v>4919</v>
      </c>
      <c r="E37" s="61"/>
      <c r="F37" s="61"/>
      <c r="G37" s="61"/>
      <c r="H37" s="61"/>
      <c r="I37" s="61"/>
      <c r="J37" s="61"/>
    </row>
    <row r="38" spans="1:31" s="6" customFormat="1" x14ac:dyDescent="0.25">
      <c r="A38" s="57">
        <v>37468</v>
      </c>
      <c r="B38" s="61">
        <v>5743</v>
      </c>
      <c r="C38" s="61">
        <v>923</v>
      </c>
      <c r="D38" s="61">
        <v>4820</v>
      </c>
      <c r="E38" s="61"/>
      <c r="F38" s="61"/>
      <c r="G38" s="61"/>
      <c r="H38" s="61"/>
      <c r="I38" s="61"/>
      <c r="J38" s="61"/>
    </row>
    <row r="39" spans="1:31" s="6" customFormat="1" x14ac:dyDescent="0.25">
      <c r="A39" s="57">
        <v>37499</v>
      </c>
      <c r="B39" s="61">
        <v>5873</v>
      </c>
      <c r="C39" s="61">
        <v>937</v>
      </c>
      <c r="D39" s="61">
        <v>4936</v>
      </c>
      <c r="E39" s="61"/>
      <c r="F39" s="61"/>
      <c r="G39" s="61"/>
      <c r="H39" s="61"/>
      <c r="I39" s="61"/>
      <c r="J39" s="61"/>
    </row>
    <row r="40" spans="1:31" s="6" customFormat="1" x14ac:dyDescent="0.25">
      <c r="A40" s="57">
        <v>37529</v>
      </c>
      <c r="B40" s="61">
        <v>5827</v>
      </c>
      <c r="C40" s="61">
        <v>901</v>
      </c>
      <c r="D40" s="61">
        <v>4926</v>
      </c>
      <c r="E40" s="61"/>
      <c r="F40" s="61"/>
      <c r="G40" s="61"/>
      <c r="H40" s="61"/>
      <c r="I40" s="61"/>
      <c r="J40" s="61"/>
    </row>
    <row r="41" spans="1:31" s="6" customFormat="1" x14ac:dyDescent="0.25">
      <c r="A41" s="57">
        <v>37560</v>
      </c>
      <c r="B41" s="61">
        <v>5824</v>
      </c>
      <c r="C41" s="61">
        <v>932</v>
      </c>
      <c r="D41" s="61">
        <v>4892</v>
      </c>
      <c r="E41" s="61"/>
      <c r="F41" s="61"/>
      <c r="G41" s="61"/>
      <c r="H41" s="61"/>
      <c r="I41" s="61"/>
      <c r="J41" s="61"/>
    </row>
    <row r="42" spans="1:31" s="6" customFormat="1" x14ac:dyDescent="0.25">
      <c r="A42" s="57">
        <v>37590</v>
      </c>
      <c r="B42" s="61">
        <v>6014</v>
      </c>
      <c r="C42" s="61">
        <v>996</v>
      </c>
      <c r="D42" s="61">
        <v>5018</v>
      </c>
      <c r="E42" s="61"/>
      <c r="F42" s="61"/>
      <c r="G42" s="61"/>
      <c r="H42" s="61"/>
      <c r="I42" s="61"/>
      <c r="J42" s="61"/>
    </row>
    <row r="43" spans="1:31" s="6" customFormat="1" x14ac:dyDescent="0.25">
      <c r="A43" s="57">
        <v>37621</v>
      </c>
      <c r="B43" s="61">
        <v>5841</v>
      </c>
      <c r="C43" s="61">
        <v>933</v>
      </c>
      <c r="D43" s="61">
        <v>4908</v>
      </c>
      <c r="E43" s="61"/>
      <c r="F43" s="61"/>
      <c r="G43" s="61"/>
      <c r="H43" s="61"/>
      <c r="I43" s="61"/>
      <c r="J43" s="61"/>
    </row>
    <row r="44" spans="1:31" s="6" customFormat="1" x14ac:dyDescent="0.25">
      <c r="A44" s="57">
        <v>37652</v>
      </c>
      <c r="B44" s="61">
        <v>5833</v>
      </c>
      <c r="C44" s="61">
        <v>1073</v>
      </c>
      <c r="D44" s="61">
        <v>4760</v>
      </c>
      <c r="E44" s="61"/>
      <c r="F44" s="61"/>
      <c r="G44" s="61"/>
      <c r="H44" s="61"/>
      <c r="I44" s="61"/>
      <c r="J44" s="61"/>
    </row>
    <row r="45" spans="1:31" s="6" customFormat="1" x14ac:dyDescent="0.25">
      <c r="A45" s="57">
        <v>37680</v>
      </c>
      <c r="B45" s="61">
        <v>5898</v>
      </c>
      <c r="C45" s="61">
        <v>1058</v>
      </c>
      <c r="D45" s="61">
        <v>4840</v>
      </c>
      <c r="E45" s="61"/>
      <c r="F45" s="61"/>
      <c r="G45" s="61"/>
      <c r="H45" s="61"/>
      <c r="I45" s="61"/>
      <c r="J45" s="61"/>
    </row>
    <row r="46" spans="1:31" s="6" customFormat="1" x14ac:dyDescent="0.25">
      <c r="A46" s="57">
        <v>37711</v>
      </c>
      <c r="B46" s="61">
        <v>5907</v>
      </c>
      <c r="C46" s="61">
        <v>1020</v>
      </c>
      <c r="D46" s="61">
        <v>4887</v>
      </c>
      <c r="E46" s="61"/>
      <c r="F46" s="61"/>
      <c r="G46" s="61"/>
      <c r="H46" s="61"/>
      <c r="I46" s="61"/>
      <c r="J46" s="61"/>
    </row>
    <row r="47" spans="1:31" s="6" customFormat="1" x14ac:dyDescent="0.25">
      <c r="A47" s="57">
        <v>37741</v>
      </c>
      <c r="B47" s="61">
        <v>5854</v>
      </c>
      <c r="C47" s="61">
        <v>1077</v>
      </c>
      <c r="D47" s="61">
        <v>4777</v>
      </c>
      <c r="E47" s="61"/>
      <c r="F47" s="61"/>
      <c r="G47" s="61"/>
      <c r="H47" s="61"/>
      <c r="I47" s="61"/>
      <c r="J47" s="61"/>
    </row>
    <row r="48" spans="1:31" s="6" customFormat="1" x14ac:dyDescent="0.25">
      <c r="A48" s="57">
        <v>37772</v>
      </c>
      <c r="B48" s="61">
        <v>6054</v>
      </c>
      <c r="C48" s="61">
        <v>1092</v>
      </c>
      <c r="D48" s="61">
        <v>4962</v>
      </c>
      <c r="E48" s="61"/>
      <c r="F48" s="61"/>
      <c r="G48" s="61"/>
      <c r="H48" s="61"/>
      <c r="I48" s="61"/>
      <c r="J48" s="61"/>
      <c r="AE48" s="47"/>
    </row>
    <row r="49" spans="1:10" s="6" customFormat="1" x14ac:dyDescent="0.25">
      <c r="A49" s="57">
        <v>37802</v>
      </c>
      <c r="B49" s="61">
        <v>6134</v>
      </c>
      <c r="C49" s="61">
        <v>1088</v>
      </c>
      <c r="D49" s="61">
        <v>5046</v>
      </c>
      <c r="E49" s="61"/>
      <c r="F49" s="61"/>
      <c r="G49" s="61"/>
      <c r="H49" s="61"/>
      <c r="I49" s="61"/>
      <c r="J49" s="61"/>
    </row>
    <row r="50" spans="1:10" s="6" customFormat="1" x14ac:dyDescent="0.25">
      <c r="A50" s="57">
        <v>37833</v>
      </c>
      <c r="B50" s="61">
        <v>6169</v>
      </c>
      <c r="C50" s="61">
        <v>1075</v>
      </c>
      <c r="D50" s="61">
        <v>5094</v>
      </c>
      <c r="E50" s="61"/>
      <c r="F50" s="61"/>
      <c r="G50" s="61"/>
      <c r="H50" s="61"/>
      <c r="I50" s="61"/>
      <c r="J50" s="61"/>
    </row>
    <row r="51" spans="1:10" s="6" customFormat="1" x14ac:dyDescent="0.25">
      <c r="A51" s="57">
        <v>37864</v>
      </c>
      <c r="B51" s="61">
        <v>6250</v>
      </c>
      <c r="C51" s="61">
        <v>1088</v>
      </c>
      <c r="D51" s="61">
        <v>5162</v>
      </c>
      <c r="E51" s="61"/>
      <c r="F51" s="61"/>
      <c r="G51" s="61"/>
      <c r="H51" s="61"/>
      <c r="I51" s="61"/>
      <c r="J51" s="61"/>
    </row>
    <row r="52" spans="1:10" s="6" customFormat="1" x14ac:dyDescent="0.25">
      <c r="A52" s="57">
        <v>37894</v>
      </c>
      <c r="B52" s="61">
        <v>6339</v>
      </c>
      <c r="C52" s="61">
        <v>1091</v>
      </c>
      <c r="D52" s="61">
        <v>5248</v>
      </c>
      <c r="E52" s="61"/>
      <c r="F52" s="61"/>
      <c r="G52" s="61"/>
      <c r="H52" s="61"/>
      <c r="I52" s="61"/>
      <c r="J52" s="61"/>
    </row>
    <row r="53" spans="1:10" s="6" customFormat="1" x14ac:dyDescent="0.25">
      <c r="A53" s="57">
        <v>37925</v>
      </c>
      <c r="B53" s="61">
        <v>6336</v>
      </c>
      <c r="C53" s="61">
        <v>1162</v>
      </c>
      <c r="D53" s="61">
        <v>5174</v>
      </c>
      <c r="E53" s="61"/>
      <c r="F53" s="61"/>
      <c r="G53" s="61"/>
      <c r="H53" s="61"/>
      <c r="I53" s="61"/>
      <c r="J53" s="61"/>
    </row>
    <row r="54" spans="1:10" s="6" customFormat="1" x14ac:dyDescent="0.25">
      <c r="A54" s="57">
        <v>37955</v>
      </c>
      <c r="B54" s="61">
        <v>6368</v>
      </c>
      <c r="C54" s="61">
        <v>1189</v>
      </c>
      <c r="D54" s="61">
        <v>5179</v>
      </c>
      <c r="E54" s="61"/>
      <c r="F54" s="61"/>
      <c r="G54" s="61"/>
      <c r="H54" s="61"/>
      <c r="I54" s="61"/>
      <c r="J54" s="61"/>
    </row>
    <row r="55" spans="1:10" s="6" customFormat="1" x14ac:dyDescent="0.25">
      <c r="A55" s="57">
        <v>37986</v>
      </c>
      <c r="B55" s="61">
        <v>6215</v>
      </c>
      <c r="C55" s="61">
        <v>1065</v>
      </c>
      <c r="D55" s="61">
        <v>5150</v>
      </c>
      <c r="E55" s="61"/>
      <c r="F55" s="61"/>
      <c r="G55" s="61"/>
      <c r="H55" s="61"/>
      <c r="I55" s="61"/>
      <c r="J55" s="61"/>
    </row>
    <row r="56" spans="1:10" s="6" customFormat="1" x14ac:dyDescent="0.25">
      <c r="A56" s="57">
        <v>38017</v>
      </c>
      <c r="B56" s="61">
        <v>6220</v>
      </c>
      <c r="C56" s="61">
        <v>1258</v>
      </c>
      <c r="D56" s="61">
        <v>4962</v>
      </c>
      <c r="E56" s="61"/>
      <c r="F56" s="61"/>
      <c r="G56" s="61"/>
      <c r="H56" s="61"/>
      <c r="I56" s="61"/>
      <c r="J56" s="61"/>
    </row>
    <row r="57" spans="1:10" s="6" customFormat="1" x14ac:dyDescent="0.25">
      <c r="A57" s="57">
        <v>38046</v>
      </c>
      <c r="B57" s="61">
        <v>6337</v>
      </c>
      <c r="C57" s="61">
        <v>1346</v>
      </c>
      <c r="D57" s="61">
        <v>4991</v>
      </c>
      <c r="E57" s="61"/>
      <c r="F57" s="61"/>
      <c r="G57" s="61"/>
      <c r="H57" s="61"/>
      <c r="I57" s="61"/>
      <c r="J57" s="61"/>
    </row>
    <row r="58" spans="1:10" s="6" customFormat="1" x14ac:dyDescent="0.25">
      <c r="A58" s="57">
        <v>38077</v>
      </c>
      <c r="B58" s="61">
        <v>6349</v>
      </c>
      <c r="C58" s="61">
        <v>1311</v>
      </c>
      <c r="D58" s="61">
        <v>5038</v>
      </c>
      <c r="E58" s="61"/>
      <c r="F58" s="61"/>
      <c r="G58" s="61"/>
      <c r="H58" s="61"/>
      <c r="I58" s="61"/>
      <c r="J58" s="61"/>
    </row>
    <row r="59" spans="1:10" s="6" customFormat="1" x14ac:dyDescent="0.25">
      <c r="A59" s="57">
        <v>38107</v>
      </c>
      <c r="B59" s="61">
        <v>6419</v>
      </c>
      <c r="C59" s="61">
        <v>1316</v>
      </c>
      <c r="D59" s="61">
        <v>5103</v>
      </c>
      <c r="E59" s="61"/>
      <c r="F59" s="61"/>
      <c r="G59" s="61"/>
      <c r="H59" s="61"/>
      <c r="I59" s="61"/>
      <c r="J59" s="61"/>
    </row>
    <row r="60" spans="1:10" s="6" customFormat="1" x14ac:dyDescent="0.25">
      <c r="A60" s="57">
        <v>38138</v>
      </c>
      <c r="B60" s="61">
        <v>6589</v>
      </c>
      <c r="C60" s="61">
        <v>1332</v>
      </c>
      <c r="D60" s="61">
        <v>5257</v>
      </c>
      <c r="E60" s="61"/>
      <c r="F60" s="61"/>
      <c r="G60" s="61"/>
      <c r="H60" s="61"/>
      <c r="I60" s="61"/>
      <c r="J60" s="61"/>
    </row>
    <row r="61" spans="1:10" s="6" customFormat="1" x14ac:dyDescent="0.25">
      <c r="A61" s="57">
        <v>38168</v>
      </c>
      <c r="B61" s="61">
        <v>6586</v>
      </c>
      <c r="C61" s="61">
        <v>1276</v>
      </c>
      <c r="D61" s="61">
        <v>5310</v>
      </c>
      <c r="E61" s="61"/>
      <c r="F61" s="61"/>
      <c r="G61" s="61"/>
      <c r="H61" s="61"/>
      <c r="I61" s="61"/>
      <c r="J61" s="61"/>
    </row>
    <row r="62" spans="1:10" s="6" customFormat="1" x14ac:dyDescent="0.25">
      <c r="A62" s="57">
        <v>38199</v>
      </c>
      <c r="B62" s="61">
        <v>6743</v>
      </c>
      <c r="C62" s="61">
        <v>1234</v>
      </c>
      <c r="D62" s="61">
        <v>5509</v>
      </c>
      <c r="E62" s="61"/>
      <c r="F62" s="61"/>
      <c r="G62" s="61"/>
      <c r="H62" s="61"/>
      <c r="I62" s="61"/>
      <c r="J62" s="61"/>
    </row>
    <row r="63" spans="1:10" s="6" customFormat="1" x14ac:dyDescent="0.25">
      <c r="A63" s="57">
        <v>38230</v>
      </c>
      <c r="B63" s="61">
        <v>6793</v>
      </c>
      <c r="C63" s="61">
        <v>1142</v>
      </c>
      <c r="D63" s="61">
        <v>5651</v>
      </c>
      <c r="E63" s="61"/>
      <c r="F63" s="61"/>
      <c r="G63" s="61"/>
      <c r="H63" s="61"/>
      <c r="I63" s="61"/>
      <c r="J63" s="61"/>
    </row>
    <row r="64" spans="1:10" s="6" customFormat="1" x14ac:dyDescent="0.25">
      <c r="A64" s="57">
        <v>38260</v>
      </c>
      <c r="B64" s="61">
        <v>6837</v>
      </c>
      <c r="C64" s="61">
        <v>1138</v>
      </c>
      <c r="D64" s="61">
        <v>5699</v>
      </c>
      <c r="E64" s="61"/>
      <c r="F64" s="61"/>
      <c r="G64" s="61"/>
      <c r="H64" s="61"/>
      <c r="I64" s="61"/>
      <c r="J64" s="61"/>
    </row>
    <row r="65" spans="1:10" s="6" customFormat="1" x14ac:dyDescent="0.25">
      <c r="A65" s="57">
        <v>38291</v>
      </c>
      <c r="B65" s="61">
        <v>6830</v>
      </c>
      <c r="C65" s="61">
        <v>1146</v>
      </c>
      <c r="D65" s="61">
        <v>5684</v>
      </c>
      <c r="E65" s="61"/>
      <c r="F65" s="61"/>
      <c r="G65" s="61"/>
      <c r="H65" s="61"/>
      <c r="I65" s="61"/>
      <c r="J65" s="61"/>
    </row>
    <row r="66" spans="1:10" s="6" customFormat="1" x14ac:dyDescent="0.25">
      <c r="A66" s="57">
        <v>38321</v>
      </c>
      <c r="B66" s="61">
        <v>6847</v>
      </c>
      <c r="C66" s="61">
        <v>1165</v>
      </c>
      <c r="D66" s="61">
        <v>5682</v>
      </c>
      <c r="E66" s="61"/>
      <c r="F66" s="61"/>
      <c r="G66" s="61"/>
      <c r="H66" s="61"/>
      <c r="I66" s="61"/>
      <c r="J66" s="61"/>
    </row>
    <row r="67" spans="1:10" s="6" customFormat="1" x14ac:dyDescent="0.25">
      <c r="A67" s="57">
        <v>38352</v>
      </c>
      <c r="B67" s="61">
        <v>6704</v>
      </c>
      <c r="C67" s="61">
        <v>1105</v>
      </c>
      <c r="D67" s="61">
        <v>5599</v>
      </c>
      <c r="E67" s="61"/>
      <c r="F67" s="61"/>
      <c r="G67" s="61"/>
      <c r="H67" s="61"/>
      <c r="I67" s="61"/>
      <c r="J67" s="61"/>
    </row>
    <row r="68" spans="1:10" s="6" customFormat="1" x14ac:dyDescent="0.25">
      <c r="A68" s="57">
        <v>38383</v>
      </c>
      <c r="B68" s="61">
        <v>6714</v>
      </c>
      <c r="C68" s="61">
        <v>1272</v>
      </c>
      <c r="D68" s="61">
        <v>5442</v>
      </c>
      <c r="E68" s="61"/>
      <c r="F68" s="61"/>
      <c r="G68" s="61"/>
      <c r="H68" s="61"/>
      <c r="I68" s="61"/>
      <c r="J68" s="61"/>
    </row>
    <row r="69" spans="1:10" s="6" customFormat="1" x14ac:dyDescent="0.25">
      <c r="A69" s="57">
        <v>38411</v>
      </c>
      <c r="B69" s="61">
        <v>6752</v>
      </c>
      <c r="C69" s="61">
        <v>1246</v>
      </c>
      <c r="D69" s="61">
        <v>5506</v>
      </c>
      <c r="E69" s="61"/>
      <c r="F69" s="61"/>
      <c r="G69" s="61"/>
      <c r="H69" s="61"/>
      <c r="I69" s="61"/>
      <c r="J69" s="61"/>
    </row>
    <row r="70" spans="1:10" s="6" customFormat="1" x14ac:dyDescent="0.25">
      <c r="A70" s="57">
        <v>38442</v>
      </c>
      <c r="B70" s="61">
        <v>6800</v>
      </c>
      <c r="C70" s="61">
        <v>1248</v>
      </c>
      <c r="D70" s="61">
        <v>5552</v>
      </c>
      <c r="E70" s="61"/>
      <c r="F70" s="61"/>
      <c r="G70" s="61"/>
      <c r="H70" s="61"/>
      <c r="I70" s="61"/>
      <c r="J70" s="61"/>
    </row>
    <row r="71" spans="1:10" s="6" customFormat="1" x14ac:dyDescent="0.25">
      <c r="A71" s="57">
        <v>38472</v>
      </c>
      <c r="B71" s="61">
        <v>6893</v>
      </c>
      <c r="C71" s="61">
        <v>1218</v>
      </c>
      <c r="D71" s="61">
        <v>5675</v>
      </c>
      <c r="E71" s="61"/>
      <c r="F71" s="61"/>
      <c r="G71" s="61"/>
      <c r="H71" s="61"/>
      <c r="I71" s="61"/>
      <c r="J71" s="61"/>
    </row>
    <row r="72" spans="1:10" s="6" customFormat="1" x14ac:dyDescent="0.25">
      <c r="A72" s="57">
        <v>38503</v>
      </c>
      <c r="B72" s="61">
        <v>6989</v>
      </c>
      <c r="C72" s="61">
        <v>1196</v>
      </c>
      <c r="D72" s="61">
        <v>5793</v>
      </c>
      <c r="E72" s="61"/>
      <c r="F72" s="61"/>
      <c r="G72" s="61"/>
      <c r="H72" s="61"/>
      <c r="I72" s="61"/>
      <c r="J72" s="61"/>
    </row>
    <row r="73" spans="1:10" s="6" customFormat="1" x14ac:dyDescent="0.25">
      <c r="A73" s="57">
        <v>38533</v>
      </c>
      <c r="B73" s="61">
        <v>6986</v>
      </c>
      <c r="C73" s="61">
        <v>1203</v>
      </c>
      <c r="D73" s="61">
        <v>5783</v>
      </c>
      <c r="E73" s="61"/>
      <c r="F73" s="61"/>
      <c r="G73" s="61"/>
      <c r="H73" s="61"/>
      <c r="I73" s="61"/>
      <c r="J73" s="61"/>
    </row>
    <row r="74" spans="1:10" s="6" customFormat="1" x14ac:dyDescent="0.25">
      <c r="A74" s="57">
        <v>38564</v>
      </c>
      <c r="B74" s="61">
        <v>7153</v>
      </c>
      <c r="C74" s="61">
        <v>1286</v>
      </c>
      <c r="D74" s="61">
        <v>5867</v>
      </c>
      <c r="E74" s="61"/>
      <c r="F74" s="61"/>
      <c r="G74" s="61"/>
      <c r="H74" s="61"/>
      <c r="I74" s="61"/>
      <c r="J74" s="61"/>
    </row>
    <row r="75" spans="1:10" s="6" customFormat="1" x14ac:dyDescent="0.25">
      <c r="A75" s="57">
        <v>38595</v>
      </c>
      <c r="B75" s="61">
        <v>7177</v>
      </c>
      <c r="C75" s="61">
        <v>1316</v>
      </c>
      <c r="D75" s="61">
        <v>5861</v>
      </c>
      <c r="E75" s="61"/>
      <c r="F75" s="61"/>
      <c r="G75" s="61"/>
      <c r="H75" s="61"/>
      <c r="I75" s="61"/>
      <c r="J75" s="61"/>
    </row>
    <row r="76" spans="1:10" s="6" customFormat="1" x14ac:dyDescent="0.25">
      <c r="A76" s="57">
        <v>38625</v>
      </c>
      <c r="B76" s="61">
        <v>7308</v>
      </c>
      <c r="C76" s="61">
        <v>1301</v>
      </c>
      <c r="D76" s="61">
        <v>6007</v>
      </c>
      <c r="E76" s="61"/>
      <c r="F76" s="61"/>
      <c r="G76" s="61"/>
      <c r="H76" s="61"/>
      <c r="I76" s="61"/>
      <c r="J76" s="61"/>
    </row>
    <row r="77" spans="1:10" s="6" customFormat="1" x14ac:dyDescent="0.25">
      <c r="A77" s="57">
        <v>38656</v>
      </c>
      <c r="B77" s="61">
        <v>7430</v>
      </c>
      <c r="C77" s="61">
        <v>1328</v>
      </c>
      <c r="D77" s="61">
        <v>6102</v>
      </c>
      <c r="E77" s="61"/>
      <c r="F77" s="61"/>
      <c r="G77" s="61"/>
      <c r="H77" s="61"/>
      <c r="I77" s="61"/>
      <c r="J77" s="61"/>
    </row>
    <row r="78" spans="1:10" s="6" customFormat="1" x14ac:dyDescent="0.25">
      <c r="A78" s="57">
        <v>38686</v>
      </c>
      <c r="B78" s="61">
        <v>7423</v>
      </c>
      <c r="C78" s="61">
        <v>1344</v>
      </c>
      <c r="D78" s="61">
        <v>6079</v>
      </c>
      <c r="E78" s="61"/>
      <c r="F78" s="61"/>
      <c r="G78" s="61"/>
      <c r="H78" s="61"/>
      <c r="I78" s="61"/>
      <c r="J78" s="61"/>
    </row>
    <row r="79" spans="1:10" s="6" customFormat="1" x14ac:dyDescent="0.25">
      <c r="A79" s="57">
        <v>38717</v>
      </c>
      <c r="B79" s="61">
        <v>7420</v>
      </c>
      <c r="C79" s="61">
        <v>1291</v>
      </c>
      <c r="D79" s="61">
        <v>6129</v>
      </c>
      <c r="E79" s="61"/>
      <c r="F79" s="61"/>
      <c r="G79" s="61"/>
      <c r="H79" s="61"/>
      <c r="I79" s="61"/>
      <c r="J79" s="61"/>
    </row>
    <row r="80" spans="1:10" s="6" customFormat="1" x14ac:dyDescent="0.25">
      <c r="A80" s="57">
        <v>38748</v>
      </c>
      <c r="B80" s="61">
        <v>7464</v>
      </c>
      <c r="C80" s="61">
        <v>1446</v>
      </c>
      <c r="D80" s="61">
        <v>6018</v>
      </c>
      <c r="E80" s="61"/>
      <c r="F80" s="61"/>
      <c r="G80" s="61"/>
      <c r="H80" s="61"/>
      <c r="I80" s="61"/>
      <c r="J80" s="61"/>
    </row>
    <row r="81" spans="1:10" s="6" customFormat="1" x14ac:dyDescent="0.25">
      <c r="A81" s="57">
        <v>38776</v>
      </c>
      <c r="B81" s="61">
        <v>7533</v>
      </c>
      <c r="C81" s="61">
        <v>1469</v>
      </c>
      <c r="D81" s="61">
        <v>6064</v>
      </c>
      <c r="E81" s="61"/>
      <c r="F81" s="61"/>
      <c r="G81" s="61"/>
      <c r="H81" s="61"/>
      <c r="I81" s="61"/>
      <c r="J81" s="61"/>
    </row>
    <row r="82" spans="1:10" s="6" customFormat="1" x14ac:dyDescent="0.25">
      <c r="A82" s="57">
        <v>38807</v>
      </c>
      <c r="B82" s="61">
        <v>7565</v>
      </c>
      <c r="C82" s="61">
        <v>1521</v>
      </c>
      <c r="D82" s="61">
        <v>6044</v>
      </c>
      <c r="E82" s="61"/>
      <c r="F82" s="61"/>
      <c r="G82" s="61"/>
      <c r="H82" s="61"/>
      <c r="I82" s="61"/>
      <c r="J82" s="61"/>
    </row>
    <row r="83" spans="1:10" s="6" customFormat="1" x14ac:dyDescent="0.25">
      <c r="A83" s="57">
        <v>38837</v>
      </c>
      <c r="B83" s="61">
        <v>7562</v>
      </c>
      <c r="C83" s="61">
        <v>1571</v>
      </c>
      <c r="D83" s="61">
        <v>5991</v>
      </c>
      <c r="E83" s="61"/>
      <c r="F83" s="61"/>
      <c r="G83" s="61"/>
      <c r="H83" s="61"/>
      <c r="I83" s="61"/>
      <c r="J83" s="61"/>
    </row>
    <row r="84" spans="1:10" s="6" customFormat="1" x14ac:dyDescent="0.25">
      <c r="A84" s="57">
        <v>38868</v>
      </c>
      <c r="B84" s="61">
        <v>7559</v>
      </c>
      <c r="C84" s="61">
        <v>1541</v>
      </c>
      <c r="D84" s="61">
        <v>6018</v>
      </c>
      <c r="E84" s="61"/>
      <c r="F84" s="61"/>
      <c r="G84" s="61"/>
      <c r="H84" s="61"/>
      <c r="I84" s="61"/>
      <c r="J84" s="61"/>
    </row>
    <row r="85" spans="1:10" s="6" customFormat="1" x14ac:dyDescent="0.25">
      <c r="A85" s="57">
        <v>38898</v>
      </c>
      <c r="B85" s="61">
        <v>7629</v>
      </c>
      <c r="C85" s="61">
        <v>1504</v>
      </c>
      <c r="D85" s="61">
        <v>6125</v>
      </c>
      <c r="E85" s="61"/>
      <c r="F85" s="61"/>
      <c r="G85" s="61"/>
      <c r="H85" s="61"/>
      <c r="I85" s="61"/>
      <c r="J85" s="61"/>
    </row>
    <row r="86" spans="1:10" s="6" customFormat="1" x14ac:dyDescent="0.25">
      <c r="A86" s="57">
        <v>38929</v>
      </c>
      <c r="B86" s="61">
        <v>7674</v>
      </c>
      <c r="C86" s="61">
        <v>1524</v>
      </c>
      <c r="D86" s="61">
        <v>6150</v>
      </c>
      <c r="E86" s="61"/>
      <c r="F86" s="61"/>
      <c r="G86" s="61"/>
      <c r="H86" s="61"/>
      <c r="I86" s="61"/>
      <c r="J86" s="61"/>
    </row>
    <row r="87" spans="1:10" s="6" customFormat="1" x14ac:dyDescent="0.25">
      <c r="A87" s="57">
        <v>38960</v>
      </c>
      <c r="B87" s="61">
        <v>7688</v>
      </c>
      <c r="C87" s="61">
        <v>1515</v>
      </c>
      <c r="D87" s="61">
        <v>6173</v>
      </c>
      <c r="E87" s="61"/>
      <c r="F87" s="61"/>
      <c r="G87" s="61"/>
      <c r="H87" s="61"/>
      <c r="I87" s="61"/>
      <c r="J87" s="61"/>
    </row>
    <row r="88" spans="1:10" s="6" customFormat="1" x14ac:dyDescent="0.25">
      <c r="A88" s="57">
        <v>38990</v>
      </c>
      <c r="B88" s="61">
        <v>7674</v>
      </c>
      <c r="C88" s="61">
        <v>1461</v>
      </c>
      <c r="D88" s="61">
        <v>6213</v>
      </c>
      <c r="E88" s="61"/>
      <c r="F88" s="61"/>
      <c r="G88" s="61"/>
      <c r="H88" s="61"/>
      <c r="I88" s="61"/>
      <c r="J88" s="61"/>
    </row>
    <row r="89" spans="1:10" s="6" customFormat="1" x14ac:dyDescent="0.25">
      <c r="A89" s="57">
        <v>39021</v>
      </c>
      <c r="B89" s="61">
        <v>7607</v>
      </c>
      <c r="C89" s="61">
        <v>1444</v>
      </c>
      <c r="D89" s="61">
        <v>6163</v>
      </c>
      <c r="E89" s="61"/>
      <c r="F89" s="61"/>
      <c r="G89" s="61"/>
      <c r="H89" s="61"/>
      <c r="I89" s="61"/>
      <c r="J89" s="61"/>
    </row>
    <row r="90" spans="1:10" s="6" customFormat="1" x14ac:dyDescent="0.25">
      <c r="A90" s="57">
        <v>39051</v>
      </c>
      <c r="B90" s="61">
        <v>7633</v>
      </c>
      <c r="C90" s="61">
        <v>1467</v>
      </c>
      <c r="D90" s="61">
        <v>6166</v>
      </c>
      <c r="E90" s="61"/>
      <c r="F90" s="61"/>
      <c r="G90" s="61"/>
      <c r="H90" s="61"/>
      <c r="I90" s="61"/>
      <c r="J90" s="61"/>
    </row>
    <row r="91" spans="1:10" s="6" customFormat="1" x14ac:dyDescent="0.25">
      <c r="A91" s="57">
        <v>39082</v>
      </c>
      <c r="B91" s="61">
        <v>7585</v>
      </c>
      <c r="C91" s="61">
        <v>1366</v>
      </c>
      <c r="D91" s="61">
        <v>6219</v>
      </c>
      <c r="E91" s="61"/>
      <c r="F91" s="61"/>
      <c r="G91" s="61"/>
      <c r="H91" s="61"/>
      <c r="I91" s="61"/>
      <c r="J91" s="61"/>
    </row>
    <row r="92" spans="1:10" s="6" customFormat="1" x14ac:dyDescent="0.25">
      <c r="A92" s="57">
        <v>39113</v>
      </c>
      <c r="B92" s="61">
        <v>7582</v>
      </c>
      <c r="C92" s="61">
        <v>1545</v>
      </c>
      <c r="D92" s="61">
        <v>6037</v>
      </c>
      <c r="E92" s="61"/>
      <c r="F92" s="61"/>
      <c r="G92" s="61"/>
      <c r="H92" s="61"/>
      <c r="I92" s="61"/>
      <c r="J92" s="61"/>
    </row>
    <row r="93" spans="1:10" s="6" customFormat="1" x14ac:dyDescent="0.25">
      <c r="A93" s="57">
        <v>39141</v>
      </c>
      <c r="B93" s="61">
        <v>7625</v>
      </c>
      <c r="C93" s="61">
        <v>1614</v>
      </c>
      <c r="D93" s="61">
        <v>6011</v>
      </c>
      <c r="E93" s="61"/>
      <c r="F93" s="61"/>
      <c r="G93" s="61"/>
      <c r="H93" s="61"/>
      <c r="I93" s="61"/>
      <c r="J93" s="61"/>
    </row>
    <row r="94" spans="1:10" s="6" customFormat="1" x14ac:dyDescent="0.25">
      <c r="A94" s="57">
        <v>39172</v>
      </c>
      <c r="B94" s="61">
        <v>7855</v>
      </c>
      <c r="C94" s="61">
        <v>1639</v>
      </c>
      <c r="D94" s="61">
        <v>6216</v>
      </c>
      <c r="E94" s="61"/>
      <c r="F94" s="61"/>
      <c r="G94" s="61"/>
      <c r="H94" s="61"/>
      <c r="I94" s="61"/>
      <c r="J94" s="61"/>
    </row>
    <row r="95" spans="1:10" s="6" customFormat="1" x14ac:dyDescent="0.25">
      <c r="A95" s="57">
        <v>39202</v>
      </c>
      <c r="B95" s="61">
        <v>7892</v>
      </c>
      <c r="C95" s="61">
        <v>1645</v>
      </c>
      <c r="D95" s="61">
        <v>6247</v>
      </c>
      <c r="E95" s="61"/>
      <c r="F95" s="61"/>
      <c r="G95" s="61"/>
      <c r="H95" s="61"/>
      <c r="I95" s="61"/>
      <c r="J95" s="61"/>
    </row>
    <row r="96" spans="1:10" s="6" customFormat="1" x14ac:dyDescent="0.25">
      <c r="A96" s="57">
        <v>39233</v>
      </c>
      <c r="B96" s="61">
        <v>8018</v>
      </c>
      <c r="C96" s="61">
        <v>1709</v>
      </c>
      <c r="D96" s="61">
        <v>6309</v>
      </c>
      <c r="E96" s="61"/>
      <c r="F96" s="61"/>
      <c r="G96" s="61"/>
      <c r="H96" s="61"/>
      <c r="I96" s="61"/>
      <c r="J96" s="61"/>
    </row>
    <row r="97" spans="1:10" s="6" customFormat="1" x14ac:dyDescent="0.25">
      <c r="A97" s="57">
        <v>39263</v>
      </c>
      <c r="B97" s="61">
        <v>8093</v>
      </c>
      <c r="C97" s="61">
        <v>1644</v>
      </c>
      <c r="D97" s="61">
        <v>6449</v>
      </c>
      <c r="E97" s="61"/>
      <c r="F97" s="61"/>
      <c r="G97" s="61"/>
      <c r="H97" s="61"/>
      <c r="I97" s="61"/>
      <c r="J97" s="61"/>
    </row>
    <row r="98" spans="1:10" s="6" customFormat="1" x14ac:dyDescent="0.25">
      <c r="A98" s="57">
        <v>39294</v>
      </c>
      <c r="B98" s="61">
        <v>8154</v>
      </c>
      <c r="C98" s="61">
        <v>1643</v>
      </c>
      <c r="D98" s="61">
        <v>6511</v>
      </c>
      <c r="E98" s="61"/>
      <c r="F98" s="61"/>
      <c r="G98" s="61"/>
      <c r="H98" s="61"/>
      <c r="I98" s="61"/>
      <c r="J98" s="61"/>
    </row>
    <row r="99" spans="1:10" s="6" customFormat="1" x14ac:dyDescent="0.25">
      <c r="A99" s="57">
        <v>39325</v>
      </c>
      <c r="B99" s="61">
        <v>8265</v>
      </c>
      <c r="C99" s="61">
        <v>1661</v>
      </c>
      <c r="D99" s="61">
        <v>6604</v>
      </c>
      <c r="E99" s="61"/>
      <c r="F99" s="61"/>
      <c r="G99" s="61"/>
      <c r="H99" s="61"/>
      <c r="I99" s="61"/>
      <c r="J99" s="61"/>
    </row>
    <row r="100" spans="1:10" s="6" customFormat="1" x14ac:dyDescent="0.25">
      <c r="A100" s="57">
        <v>39355</v>
      </c>
      <c r="B100" s="61">
        <v>8390</v>
      </c>
      <c r="C100" s="61">
        <v>1697</v>
      </c>
      <c r="D100" s="61">
        <v>6693</v>
      </c>
      <c r="E100" s="61"/>
      <c r="F100" s="61"/>
      <c r="G100" s="61"/>
      <c r="H100" s="61"/>
      <c r="I100" s="61"/>
      <c r="J100" s="61"/>
    </row>
    <row r="101" spans="1:10" s="6" customFormat="1" x14ac:dyDescent="0.25">
      <c r="A101" s="57">
        <v>39386</v>
      </c>
      <c r="B101" s="61">
        <v>8049</v>
      </c>
      <c r="C101" s="61">
        <v>1696</v>
      </c>
      <c r="D101" s="61">
        <v>6353</v>
      </c>
      <c r="E101" s="61"/>
      <c r="F101" s="61"/>
      <c r="G101" s="61"/>
      <c r="H101" s="61"/>
      <c r="I101" s="61"/>
      <c r="J101" s="61"/>
    </row>
    <row r="102" spans="1:10" s="6" customFormat="1" x14ac:dyDescent="0.25">
      <c r="A102" s="57">
        <v>39416</v>
      </c>
      <c r="B102" s="61">
        <v>7819</v>
      </c>
      <c r="C102" s="61">
        <v>1611</v>
      </c>
      <c r="D102" s="61">
        <v>6208</v>
      </c>
      <c r="E102" s="61"/>
      <c r="F102" s="61"/>
      <c r="G102" s="61"/>
      <c r="H102" s="61"/>
      <c r="I102" s="61"/>
      <c r="J102" s="61"/>
    </row>
    <row r="103" spans="1:10" s="6" customFormat="1" x14ac:dyDescent="0.25">
      <c r="A103" s="57">
        <v>39447</v>
      </c>
      <c r="B103" s="61">
        <v>7535</v>
      </c>
      <c r="C103" s="61">
        <v>1519</v>
      </c>
      <c r="D103" s="61">
        <v>6016</v>
      </c>
      <c r="E103" s="61"/>
      <c r="F103" s="61"/>
      <c r="G103" s="61"/>
      <c r="H103" s="61"/>
      <c r="I103" s="61"/>
      <c r="J103" s="61"/>
    </row>
    <row r="104" spans="1:10" s="6" customFormat="1" x14ac:dyDescent="0.25">
      <c r="A104" s="57">
        <v>39478</v>
      </c>
      <c r="B104" s="61">
        <v>7527</v>
      </c>
      <c r="C104" s="61">
        <v>1652</v>
      </c>
      <c r="D104" s="61">
        <v>5875</v>
      </c>
      <c r="E104" s="61"/>
      <c r="F104" s="61"/>
      <c r="G104" s="61"/>
      <c r="H104" s="61"/>
      <c r="I104" s="61"/>
      <c r="J104" s="61"/>
    </row>
    <row r="105" spans="1:10" s="6" customFormat="1" x14ac:dyDescent="0.25">
      <c r="A105" s="57">
        <v>39507</v>
      </c>
      <c r="B105" s="61">
        <v>7625</v>
      </c>
      <c r="C105" s="61">
        <v>1719</v>
      </c>
      <c r="D105" s="61">
        <v>5906</v>
      </c>
      <c r="E105" s="61"/>
      <c r="F105" s="61"/>
      <c r="G105" s="61"/>
      <c r="H105" s="61"/>
      <c r="I105" s="61"/>
      <c r="J105" s="61"/>
    </row>
    <row r="106" spans="1:10" s="6" customFormat="1" x14ac:dyDescent="0.25">
      <c r="A106" s="57">
        <v>39538</v>
      </c>
      <c r="B106" s="61">
        <v>7631</v>
      </c>
      <c r="C106" s="61">
        <v>1692</v>
      </c>
      <c r="D106" s="61">
        <v>5939</v>
      </c>
      <c r="E106" s="61"/>
      <c r="F106" s="61"/>
      <c r="G106" s="61"/>
      <c r="H106" s="61"/>
      <c r="I106" s="61"/>
      <c r="J106" s="61"/>
    </row>
    <row r="107" spans="1:10" s="6" customFormat="1" x14ac:dyDescent="0.25">
      <c r="A107" s="57">
        <v>39568</v>
      </c>
      <c r="B107" s="61">
        <v>7586</v>
      </c>
      <c r="C107" s="61">
        <v>1662</v>
      </c>
      <c r="D107" s="61">
        <v>5924</v>
      </c>
      <c r="E107" s="61"/>
      <c r="F107" s="61"/>
      <c r="G107" s="61"/>
      <c r="H107" s="61"/>
      <c r="I107" s="61"/>
      <c r="J107" s="61"/>
    </row>
    <row r="108" spans="1:10" s="6" customFormat="1" x14ac:dyDescent="0.25">
      <c r="A108" s="57">
        <v>39599</v>
      </c>
      <c r="B108" s="61">
        <v>7720</v>
      </c>
      <c r="C108" s="61">
        <v>1710</v>
      </c>
      <c r="D108" s="61">
        <v>6010</v>
      </c>
      <c r="E108" s="61"/>
      <c r="F108" s="61"/>
      <c r="G108" s="61"/>
      <c r="H108" s="61"/>
      <c r="I108" s="61"/>
      <c r="J108" s="61"/>
    </row>
    <row r="109" spans="1:10" s="6" customFormat="1" x14ac:dyDescent="0.25">
      <c r="A109" s="57">
        <v>39629</v>
      </c>
      <c r="B109" s="61">
        <v>7888</v>
      </c>
      <c r="C109" s="61">
        <v>1773</v>
      </c>
      <c r="D109" s="61">
        <v>6115</v>
      </c>
      <c r="E109" s="61"/>
      <c r="F109" s="61"/>
      <c r="G109" s="61"/>
      <c r="H109" s="61"/>
      <c r="I109" s="61"/>
      <c r="J109" s="61"/>
    </row>
    <row r="110" spans="1:10" s="6" customFormat="1" x14ac:dyDescent="0.25">
      <c r="A110" s="57">
        <v>39660</v>
      </c>
      <c r="B110" s="61">
        <v>7963</v>
      </c>
      <c r="C110" s="61">
        <v>1759</v>
      </c>
      <c r="D110" s="61">
        <v>6204</v>
      </c>
      <c r="E110" s="61"/>
      <c r="F110" s="61"/>
      <c r="G110" s="61"/>
      <c r="H110" s="61"/>
      <c r="I110" s="61"/>
      <c r="J110" s="61"/>
    </row>
    <row r="111" spans="1:10" s="6" customFormat="1" x14ac:dyDescent="0.25">
      <c r="A111" s="57">
        <v>39691</v>
      </c>
      <c r="B111" s="61">
        <v>7963</v>
      </c>
      <c r="C111" s="61">
        <v>1705</v>
      </c>
      <c r="D111" s="61">
        <v>6258</v>
      </c>
      <c r="E111" s="61"/>
      <c r="F111" s="61"/>
      <c r="G111" s="61"/>
      <c r="H111" s="61"/>
      <c r="I111" s="61"/>
      <c r="J111" s="61"/>
    </row>
    <row r="112" spans="1:10" s="6" customFormat="1" x14ac:dyDescent="0.25">
      <c r="A112" s="57">
        <v>39721</v>
      </c>
      <c r="B112" s="61">
        <v>7996</v>
      </c>
      <c r="C112" s="61">
        <v>1775</v>
      </c>
      <c r="D112" s="61">
        <v>6221</v>
      </c>
      <c r="E112" s="61"/>
      <c r="F112" s="61"/>
      <c r="G112" s="61"/>
      <c r="H112" s="61"/>
      <c r="I112" s="61"/>
      <c r="J112" s="61"/>
    </row>
    <row r="113" spans="1:10" s="6" customFormat="1" x14ac:dyDescent="0.25">
      <c r="A113" s="57">
        <v>39752</v>
      </c>
      <c r="B113" s="61">
        <v>7927</v>
      </c>
      <c r="C113" s="61">
        <v>1740</v>
      </c>
      <c r="D113" s="61">
        <v>6187</v>
      </c>
      <c r="E113" s="61"/>
      <c r="F113" s="61"/>
      <c r="G113" s="61"/>
      <c r="H113" s="61"/>
      <c r="I113" s="61"/>
      <c r="J113" s="61"/>
    </row>
    <row r="114" spans="1:10" s="6" customFormat="1" x14ac:dyDescent="0.25">
      <c r="A114" s="57">
        <v>39782</v>
      </c>
      <c r="B114" s="61">
        <v>7926</v>
      </c>
      <c r="C114" s="61">
        <v>1668</v>
      </c>
      <c r="D114" s="61">
        <v>6258</v>
      </c>
      <c r="E114" s="61"/>
      <c r="F114" s="61"/>
      <c r="G114" s="61"/>
      <c r="H114" s="61"/>
      <c r="I114" s="61"/>
      <c r="J114" s="61"/>
    </row>
    <row r="115" spans="1:10" s="6" customFormat="1" x14ac:dyDescent="0.25">
      <c r="A115" s="57">
        <v>39813</v>
      </c>
      <c r="B115" s="61">
        <v>7854</v>
      </c>
      <c r="C115" s="61">
        <v>1625</v>
      </c>
      <c r="D115" s="61">
        <v>6229</v>
      </c>
      <c r="E115" s="61"/>
      <c r="F115" s="61"/>
      <c r="G115" s="61"/>
      <c r="H115" s="61"/>
      <c r="I115" s="61"/>
      <c r="J115" s="61"/>
    </row>
    <row r="116" spans="1:10" s="6" customFormat="1" x14ac:dyDescent="0.25">
      <c r="A116" s="57">
        <v>39844</v>
      </c>
      <c r="B116" s="61">
        <v>7976</v>
      </c>
      <c r="C116" s="61">
        <v>1812</v>
      </c>
      <c r="D116" s="61">
        <v>6164</v>
      </c>
      <c r="E116" s="61"/>
      <c r="F116" s="61"/>
      <c r="G116" s="61"/>
      <c r="H116" s="61"/>
      <c r="I116" s="61"/>
      <c r="J116" s="61"/>
    </row>
    <row r="117" spans="1:10" s="6" customFormat="1" x14ac:dyDescent="0.25">
      <c r="A117" s="57">
        <v>39872</v>
      </c>
      <c r="B117" s="61">
        <v>8204</v>
      </c>
      <c r="C117" s="61">
        <v>1910</v>
      </c>
      <c r="D117" s="61">
        <v>6294</v>
      </c>
      <c r="E117" s="61"/>
      <c r="F117" s="61"/>
      <c r="G117" s="61"/>
      <c r="H117" s="61"/>
      <c r="I117" s="61"/>
      <c r="J117" s="61"/>
    </row>
    <row r="118" spans="1:10" s="6" customFormat="1" x14ac:dyDescent="0.25">
      <c r="A118" s="57">
        <v>39903</v>
      </c>
      <c r="B118" s="61">
        <v>8249</v>
      </c>
      <c r="C118" s="61">
        <v>1834</v>
      </c>
      <c r="D118" s="61">
        <v>6415</v>
      </c>
      <c r="E118" s="61"/>
      <c r="F118" s="61"/>
      <c r="G118" s="61"/>
      <c r="H118" s="61"/>
      <c r="I118" s="61"/>
      <c r="J118" s="61"/>
    </row>
    <row r="119" spans="1:10" s="6" customFormat="1" x14ac:dyDescent="0.25">
      <c r="A119" s="57">
        <v>39933</v>
      </c>
      <c r="B119" s="61">
        <v>8207</v>
      </c>
      <c r="C119" s="61">
        <v>1832</v>
      </c>
      <c r="D119" s="61">
        <v>6375</v>
      </c>
      <c r="E119" s="61"/>
      <c r="F119" s="61"/>
      <c r="G119" s="61"/>
      <c r="H119" s="61"/>
      <c r="I119" s="61"/>
      <c r="J119" s="61"/>
    </row>
    <row r="120" spans="1:10" s="6" customFormat="1" x14ac:dyDescent="0.25">
      <c r="A120" s="57">
        <v>39964</v>
      </c>
      <c r="B120" s="61">
        <v>8233</v>
      </c>
      <c r="C120" s="61">
        <v>1794</v>
      </c>
      <c r="D120" s="61">
        <v>6439</v>
      </c>
      <c r="E120" s="61"/>
      <c r="F120" s="61"/>
      <c r="G120" s="61"/>
      <c r="H120" s="61"/>
      <c r="I120" s="61"/>
      <c r="J120" s="61"/>
    </row>
    <row r="121" spans="1:10" s="6" customFormat="1" x14ac:dyDescent="0.25">
      <c r="A121" s="57">
        <v>39994</v>
      </c>
      <c r="B121" s="61">
        <v>8339</v>
      </c>
      <c r="C121" s="61">
        <v>1830</v>
      </c>
      <c r="D121" s="61">
        <v>6509</v>
      </c>
      <c r="E121" s="61"/>
      <c r="F121" s="61"/>
      <c r="G121" s="61"/>
      <c r="H121" s="61"/>
      <c r="I121" s="61"/>
      <c r="J121" s="61"/>
    </row>
    <row r="122" spans="1:10" s="6" customFormat="1" x14ac:dyDescent="0.25">
      <c r="A122" s="57">
        <v>40025</v>
      </c>
      <c r="B122" s="61">
        <v>8346</v>
      </c>
      <c r="C122" s="61">
        <v>1746</v>
      </c>
      <c r="D122" s="61">
        <v>6600</v>
      </c>
      <c r="E122" s="61"/>
      <c r="F122" s="61"/>
      <c r="G122" s="61"/>
      <c r="H122" s="61"/>
      <c r="I122" s="61"/>
      <c r="J122" s="61"/>
    </row>
    <row r="123" spans="1:10" s="6" customFormat="1" x14ac:dyDescent="0.25">
      <c r="A123" s="57">
        <v>40056</v>
      </c>
      <c r="B123" s="61">
        <v>8434</v>
      </c>
      <c r="C123" s="61">
        <v>1803</v>
      </c>
      <c r="D123" s="61">
        <v>6631</v>
      </c>
      <c r="E123" s="61"/>
      <c r="F123" s="61"/>
      <c r="G123" s="61"/>
      <c r="H123" s="61"/>
      <c r="I123" s="61"/>
      <c r="J123" s="61"/>
    </row>
    <row r="124" spans="1:10" s="6" customFormat="1" x14ac:dyDescent="0.25">
      <c r="A124" s="57">
        <v>40086</v>
      </c>
      <c r="B124" s="61">
        <v>8428</v>
      </c>
      <c r="C124" s="61">
        <v>1864</v>
      </c>
      <c r="D124" s="61">
        <v>6564</v>
      </c>
      <c r="E124" s="61"/>
      <c r="F124" s="61"/>
      <c r="G124" s="61"/>
      <c r="H124" s="61"/>
      <c r="I124" s="61"/>
      <c r="J124" s="61"/>
    </row>
    <row r="125" spans="1:10" s="6" customFormat="1" x14ac:dyDescent="0.25">
      <c r="A125" s="57">
        <v>40117</v>
      </c>
      <c r="B125" s="61">
        <v>8508</v>
      </c>
      <c r="C125" s="61">
        <v>1838</v>
      </c>
      <c r="D125" s="61">
        <v>6670</v>
      </c>
      <c r="E125" s="61"/>
      <c r="F125" s="61"/>
      <c r="G125" s="61"/>
      <c r="H125" s="61"/>
      <c r="I125" s="61"/>
      <c r="J125" s="61"/>
    </row>
    <row r="126" spans="1:10" s="6" customFormat="1" x14ac:dyDescent="0.25">
      <c r="A126" s="57">
        <v>40147</v>
      </c>
      <c r="B126" s="61">
        <v>8459</v>
      </c>
      <c r="C126" s="61">
        <v>1780</v>
      </c>
      <c r="D126" s="61">
        <v>6679</v>
      </c>
      <c r="E126" s="61"/>
      <c r="F126" s="61"/>
      <c r="G126" s="61"/>
      <c r="H126" s="61"/>
      <c r="I126" s="61"/>
      <c r="J126" s="61"/>
    </row>
    <row r="127" spans="1:10" s="6" customFormat="1" x14ac:dyDescent="0.25">
      <c r="A127" s="57">
        <v>40178</v>
      </c>
      <c r="B127" s="61">
        <v>8234</v>
      </c>
      <c r="C127" s="61">
        <v>1731</v>
      </c>
      <c r="D127" s="61">
        <v>6503</v>
      </c>
      <c r="E127" s="61"/>
      <c r="F127" s="61"/>
      <c r="G127" s="61"/>
      <c r="H127" s="61"/>
      <c r="I127" s="61"/>
      <c r="J127" s="61"/>
    </row>
    <row r="128" spans="1:10" s="6" customFormat="1" x14ac:dyDescent="0.25">
      <c r="A128" s="57">
        <v>40209</v>
      </c>
      <c r="B128" s="61">
        <v>8323</v>
      </c>
      <c r="C128" s="61">
        <v>1879</v>
      </c>
      <c r="D128" s="61">
        <v>6444</v>
      </c>
      <c r="E128" s="61"/>
      <c r="F128" s="61"/>
      <c r="G128" s="61"/>
      <c r="H128" s="61"/>
      <c r="I128" s="61"/>
      <c r="J128" s="61"/>
    </row>
    <row r="129" spans="1:10" s="6" customFormat="1" x14ac:dyDescent="0.25">
      <c r="A129" s="57">
        <v>40237</v>
      </c>
      <c r="B129" s="61">
        <v>8446</v>
      </c>
      <c r="C129" s="61">
        <v>1905</v>
      </c>
      <c r="D129" s="61">
        <v>6541</v>
      </c>
      <c r="E129" s="61"/>
      <c r="F129" s="61"/>
      <c r="G129" s="61"/>
      <c r="H129" s="61"/>
      <c r="I129" s="61"/>
      <c r="J129" s="61"/>
    </row>
    <row r="130" spans="1:10" s="6" customFormat="1" x14ac:dyDescent="0.25">
      <c r="A130" s="57">
        <v>40268</v>
      </c>
      <c r="B130" s="61">
        <v>8450</v>
      </c>
      <c r="C130" s="61">
        <v>1826</v>
      </c>
      <c r="D130" s="61">
        <v>6624</v>
      </c>
      <c r="E130" s="61"/>
      <c r="F130" s="61"/>
      <c r="G130" s="61"/>
      <c r="H130" s="61"/>
      <c r="I130" s="61"/>
      <c r="J130" s="61"/>
    </row>
    <row r="131" spans="1:10" s="6" customFormat="1" x14ac:dyDescent="0.25">
      <c r="A131" s="57">
        <v>40298</v>
      </c>
      <c r="B131" s="61">
        <v>8539</v>
      </c>
      <c r="C131" s="61">
        <v>1859</v>
      </c>
      <c r="D131" s="61">
        <v>6680</v>
      </c>
      <c r="E131" s="61"/>
      <c r="F131" s="61"/>
      <c r="G131" s="61"/>
      <c r="H131" s="61"/>
      <c r="I131" s="61"/>
      <c r="J131" s="61"/>
    </row>
    <row r="132" spans="1:10" s="6" customFormat="1" x14ac:dyDescent="0.25">
      <c r="A132" s="57">
        <v>40329</v>
      </c>
      <c r="B132" s="61">
        <v>8711</v>
      </c>
      <c r="C132" s="61">
        <v>1845</v>
      </c>
      <c r="D132" s="61">
        <v>6866</v>
      </c>
      <c r="E132" s="61"/>
      <c r="F132" s="61"/>
      <c r="G132" s="61"/>
      <c r="H132" s="61"/>
      <c r="I132" s="61"/>
      <c r="J132" s="61"/>
    </row>
    <row r="133" spans="1:10" s="6" customFormat="1" x14ac:dyDescent="0.25">
      <c r="A133" s="57">
        <v>40359</v>
      </c>
      <c r="B133" s="61">
        <v>8707</v>
      </c>
      <c r="C133" s="61">
        <v>1835</v>
      </c>
      <c r="D133" s="61">
        <v>6872</v>
      </c>
      <c r="E133" s="61"/>
      <c r="F133" s="61"/>
      <c r="G133" s="61"/>
      <c r="H133" s="61"/>
      <c r="I133" s="61"/>
      <c r="J133" s="61"/>
    </row>
    <row r="134" spans="1:10" s="6" customFormat="1" x14ac:dyDescent="0.25">
      <c r="A134" s="57">
        <v>40390</v>
      </c>
      <c r="B134" s="61">
        <v>8807</v>
      </c>
      <c r="C134" s="61">
        <v>1838</v>
      </c>
      <c r="D134" s="61">
        <v>6969</v>
      </c>
      <c r="E134" s="61"/>
      <c r="F134" s="61"/>
      <c r="G134" s="61"/>
      <c r="H134" s="61"/>
      <c r="I134" s="61"/>
      <c r="J134" s="61"/>
    </row>
    <row r="135" spans="1:10" s="6" customFormat="1" x14ac:dyDescent="0.25">
      <c r="A135" s="57">
        <v>40421</v>
      </c>
      <c r="B135" s="61">
        <v>8781</v>
      </c>
      <c r="C135" s="61">
        <v>1776</v>
      </c>
      <c r="D135" s="61">
        <v>7005</v>
      </c>
      <c r="E135" s="61"/>
      <c r="F135" s="61"/>
      <c r="G135" s="61"/>
      <c r="H135" s="61"/>
      <c r="I135" s="61"/>
      <c r="J135" s="61"/>
    </row>
    <row r="136" spans="1:10" s="6" customFormat="1" x14ac:dyDescent="0.25">
      <c r="A136" s="57">
        <v>40451</v>
      </c>
      <c r="B136" s="61">
        <v>8747</v>
      </c>
      <c r="C136" s="61">
        <v>1784</v>
      </c>
      <c r="D136" s="61">
        <v>6963</v>
      </c>
      <c r="E136" s="61"/>
      <c r="F136" s="61"/>
      <c r="G136" s="61"/>
      <c r="H136" s="61"/>
      <c r="I136" s="61"/>
      <c r="J136" s="61"/>
    </row>
    <row r="137" spans="1:10" s="6" customFormat="1" x14ac:dyDescent="0.25">
      <c r="A137" s="57">
        <v>40482</v>
      </c>
      <c r="B137" s="61">
        <v>8793</v>
      </c>
      <c r="C137" s="61">
        <v>1861</v>
      </c>
      <c r="D137" s="61">
        <v>6932</v>
      </c>
      <c r="E137" s="61"/>
      <c r="F137" s="61"/>
      <c r="G137" s="61"/>
      <c r="H137" s="61"/>
      <c r="I137" s="61"/>
      <c r="J137" s="61"/>
    </row>
    <row r="138" spans="1:10" s="6" customFormat="1" x14ac:dyDescent="0.25">
      <c r="A138" s="57">
        <v>40512</v>
      </c>
      <c r="B138" s="61">
        <v>8699</v>
      </c>
      <c r="C138" s="61">
        <v>1815</v>
      </c>
      <c r="D138" s="61">
        <v>6884</v>
      </c>
      <c r="E138" s="61"/>
      <c r="F138" s="61"/>
      <c r="G138" s="61"/>
      <c r="H138" s="61"/>
      <c r="I138" s="61"/>
      <c r="J138" s="61"/>
    </row>
    <row r="139" spans="1:10" s="6" customFormat="1" x14ac:dyDescent="0.25">
      <c r="A139" s="57">
        <v>40543</v>
      </c>
      <c r="B139" s="61">
        <v>8541</v>
      </c>
      <c r="C139" s="61">
        <v>1770</v>
      </c>
      <c r="D139" s="61">
        <v>6771</v>
      </c>
      <c r="E139" s="61"/>
      <c r="F139" s="61"/>
      <c r="G139" s="61"/>
      <c r="H139" s="61"/>
      <c r="I139" s="61"/>
      <c r="J139" s="61"/>
    </row>
    <row r="140" spans="1:10" s="6" customFormat="1" x14ac:dyDescent="0.25">
      <c r="A140" s="57">
        <v>40574</v>
      </c>
      <c r="B140" s="61">
        <v>8692</v>
      </c>
      <c r="C140" s="61">
        <v>1994</v>
      </c>
      <c r="D140" s="61">
        <v>6698</v>
      </c>
      <c r="E140" s="61"/>
      <c r="F140" s="61"/>
      <c r="G140" s="61"/>
      <c r="H140" s="61"/>
      <c r="I140" s="61"/>
      <c r="J140" s="61"/>
    </row>
    <row r="141" spans="1:10" s="6" customFormat="1" x14ac:dyDescent="0.25">
      <c r="A141" s="57">
        <v>40602</v>
      </c>
      <c r="B141" s="61">
        <v>8792</v>
      </c>
      <c r="C141" s="61">
        <v>2029</v>
      </c>
      <c r="D141" s="61">
        <v>6763</v>
      </c>
      <c r="E141" s="61"/>
      <c r="F141" s="61"/>
      <c r="G141" s="61"/>
      <c r="H141" s="61"/>
      <c r="I141" s="61"/>
      <c r="J141" s="61"/>
    </row>
    <row r="142" spans="1:10" s="6" customFormat="1" x14ac:dyDescent="0.25">
      <c r="A142" s="57">
        <v>40633</v>
      </c>
      <c r="B142" s="61">
        <v>8752</v>
      </c>
      <c r="C142" s="61">
        <v>1929</v>
      </c>
      <c r="D142" s="61">
        <v>6823</v>
      </c>
      <c r="E142" s="61"/>
      <c r="F142" s="61"/>
      <c r="G142" s="61"/>
      <c r="H142" s="61"/>
      <c r="I142" s="61"/>
      <c r="J142" s="61"/>
    </row>
    <row r="143" spans="1:10" s="6" customFormat="1" x14ac:dyDescent="0.25">
      <c r="A143" s="57">
        <v>40663</v>
      </c>
      <c r="B143" s="61">
        <v>8682</v>
      </c>
      <c r="C143" s="61">
        <v>1894</v>
      </c>
      <c r="D143" s="61">
        <v>6788</v>
      </c>
      <c r="E143" s="61"/>
      <c r="F143" s="61"/>
      <c r="G143" s="61"/>
      <c r="H143" s="61"/>
      <c r="I143" s="61"/>
      <c r="J143" s="61"/>
    </row>
    <row r="144" spans="1:10" s="6" customFormat="1" x14ac:dyDescent="0.25">
      <c r="A144" s="57">
        <v>40694</v>
      </c>
      <c r="B144" s="61">
        <v>8656</v>
      </c>
      <c r="C144" s="61">
        <v>1833</v>
      </c>
      <c r="D144" s="61">
        <v>6823</v>
      </c>
      <c r="E144" s="61"/>
      <c r="F144" s="61"/>
      <c r="G144" s="61"/>
      <c r="H144" s="61"/>
      <c r="I144" s="61"/>
      <c r="J144" s="61"/>
    </row>
    <row r="145" spans="1:10" s="6" customFormat="1" x14ac:dyDescent="0.25">
      <c r="A145" s="57">
        <v>40724</v>
      </c>
      <c r="B145" s="61">
        <v>8592</v>
      </c>
      <c r="C145" s="61">
        <v>1810</v>
      </c>
      <c r="D145" s="61">
        <v>6782</v>
      </c>
      <c r="E145" s="61"/>
      <c r="F145" s="61"/>
      <c r="G145" s="61"/>
      <c r="H145" s="61"/>
      <c r="I145" s="61"/>
      <c r="J145" s="61"/>
    </row>
    <row r="146" spans="1:10" s="6" customFormat="1" x14ac:dyDescent="0.25">
      <c r="A146" s="57">
        <v>40755</v>
      </c>
      <c r="B146" s="61">
        <v>8641</v>
      </c>
      <c r="C146" s="61">
        <v>1852</v>
      </c>
      <c r="D146" s="61">
        <v>6789</v>
      </c>
      <c r="E146" s="61"/>
      <c r="F146" s="61"/>
      <c r="G146" s="61"/>
      <c r="H146" s="61"/>
      <c r="I146" s="61"/>
      <c r="J146" s="61"/>
    </row>
    <row r="147" spans="1:10" s="6" customFormat="1" x14ac:dyDescent="0.25">
      <c r="A147" s="57">
        <v>40786</v>
      </c>
      <c r="B147" s="61">
        <v>8548</v>
      </c>
      <c r="C147" s="61">
        <v>1795</v>
      </c>
      <c r="D147" s="61">
        <v>6753</v>
      </c>
      <c r="E147" s="61"/>
      <c r="F147" s="61"/>
      <c r="G147" s="61"/>
      <c r="H147" s="61"/>
      <c r="I147" s="61"/>
      <c r="J147" s="61"/>
    </row>
    <row r="148" spans="1:10" s="6" customFormat="1" x14ac:dyDescent="0.25">
      <c r="A148" s="57">
        <v>40816</v>
      </c>
      <c r="B148" s="61">
        <v>8486</v>
      </c>
      <c r="C148" s="61">
        <v>1749</v>
      </c>
      <c r="D148" s="61">
        <v>6737</v>
      </c>
      <c r="E148" s="61"/>
      <c r="F148" s="61"/>
      <c r="G148" s="61"/>
      <c r="H148" s="61"/>
      <c r="I148" s="61"/>
      <c r="J148" s="61"/>
    </row>
    <row r="149" spans="1:10" s="6" customFormat="1" x14ac:dyDescent="0.25">
      <c r="A149" s="57">
        <v>40847</v>
      </c>
      <c r="B149" s="61">
        <v>8512</v>
      </c>
      <c r="C149" s="61">
        <v>1800</v>
      </c>
      <c r="D149" s="61">
        <v>6712</v>
      </c>
      <c r="E149" s="61"/>
      <c r="F149" s="61"/>
      <c r="G149" s="61"/>
      <c r="H149" s="61"/>
      <c r="I149" s="61"/>
      <c r="J149" s="61"/>
    </row>
    <row r="150" spans="1:10" s="6" customFormat="1" x14ac:dyDescent="0.25">
      <c r="A150" s="57">
        <v>40877</v>
      </c>
      <c r="B150" s="61">
        <v>8503</v>
      </c>
      <c r="C150" s="61">
        <v>1783</v>
      </c>
      <c r="D150" s="61">
        <v>6720</v>
      </c>
      <c r="E150" s="61"/>
      <c r="F150" s="61"/>
      <c r="G150" s="61"/>
      <c r="H150" s="61"/>
      <c r="I150" s="61"/>
      <c r="J150" s="61"/>
    </row>
    <row r="151" spans="1:10" s="6" customFormat="1" x14ac:dyDescent="0.25">
      <c r="A151" s="57">
        <v>40908</v>
      </c>
      <c r="B151" s="61">
        <v>8434</v>
      </c>
      <c r="C151" s="61">
        <v>1765</v>
      </c>
      <c r="D151" s="61">
        <v>6669</v>
      </c>
      <c r="E151" s="61"/>
      <c r="F151" s="61"/>
      <c r="G151" s="61"/>
      <c r="H151" s="61"/>
      <c r="I151" s="61"/>
      <c r="J151" s="61"/>
    </row>
    <row r="152" spans="1:10" s="6" customFormat="1" x14ac:dyDescent="0.25">
      <c r="A152" s="57">
        <v>40939</v>
      </c>
      <c r="B152" s="61">
        <v>8568</v>
      </c>
      <c r="C152" s="61">
        <v>1996</v>
      </c>
      <c r="D152" s="61">
        <v>6572</v>
      </c>
      <c r="E152" s="61"/>
      <c r="F152" s="61"/>
      <c r="G152" s="61"/>
      <c r="H152" s="61"/>
      <c r="I152" s="61"/>
      <c r="J152" s="61"/>
    </row>
    <row r="153" spans="1:10" s="6" customFormat="1" x14ac:dyDescent="0.25">
      <c r="A153" s="57">
        <v>40968</v>
      </c>
      <c r="B153" s="61">
        <v>8571</v>
      </c>
      <c r="C153" s="61">
        <v>1978</v>
      </c>
      <c r="D153" s="61">
        <v>6593</v>
      </c>
      <c r="E153" s="61"/>
      <c r="F153" s="61"/>
      <c r="G153" s="61"/>
      <c r="H153" s="61"/>
      <c r="I153" s="61"/>
      <c r="J153" s="61"/>
    </row>
    <row r="154" spans="1:10" s="6" customFormat="1" x14ac:dyDescent="0.25">
      <c r="A154" s="57">
        <v>40999</v>
      </c>
      <c r="B154" s="61">
        <v>8698</v>
      </c>
      <c r="C154" s="61">
        <v>1912</v>
      </c>
      <c r="D154" s="61">
        <v>6786</v>
      </c>
      <c r="E154" s="61"/>
      <c r="F154" s="61"/>
      <c r="G154" s="61"/>
      <c r="H154" s="61"/>
      <c r="I154" s="61"/>
      <c r="J154" s="61"/>
    </row>
    <row r="155" spans="1:10" s="6" customFormat="1" x14ac:dyDescent="0.25">
      <c r="A155" s="57">
        <v>41029</v>
      </c>
      <c r="B155" s="61">
        <v>8606</v>
      </c>
      <c r="C155" s="61">
        <v>1986</v>
      </c>
      <c r="D155" s="61">
        <v>6620</v>
      </c>
      <c r="E155" s="61"/>
      <c r="F155" s="61"/>
      <c r="G155" s="61"/>
      <c r="H155" s="61"/>
      <c r="I155" s="61"/>
      <c r="J155" s="61"/>
    </row>
    <row r="156" spans="1:10" s="6" customFormat="1" x14ac:dyDescent="0.25">
      <c r="A156" s="57">
        <v>41060</v>
      </c>
      <c r="B156" s="61">
        <v>8564</v>
      </c>
      <c r="C156" s="61">
        <v>1929</v>
      </c>
      <c r="D156" s="61">
        <v>6635</v>
      </c>
      <c r="E156" s="61"/>
      <c r="F156" s="61"/>
      <c r="G156" s="61"/>
      <c r="H156" s="61"/>
      <c r="I156" s="61"/>
      <c r="J156" s="61"/>
    </row>
    <row r="157" spans="1:10" s="6" customFormat="1" x14ac:dyDescent="0.25">
      <c r="A157" s="57">
        <v>41090</v>
      </c>
      <c r="B157" s="61">
        <v>8617</v>
      </c>
      <c r="C157" s="61">
        <v>1852</v>
      </c>
      <c r="D157" s="61">
        <v>6765</v>
      </c>
      <c r="E157" s="61"/>
      <c r="F157" s="61"/>
      <c r="G157" s="61"/>
      <c r="H157" s="61"/>
      <c r="I157" s="61"/>
      <c r="J157" s="61"/>
    </row>
    <row r="158" spans="1:10" s="6" customFormat="1" x14ac:dyDescent="0.25">
      <c r="A158" s="57">
        <v>41121</v>
      </c>
      <c r="B158" s="61">
        <v>8554</v>
      </c>
      <c r="C158" s="61">
        <v>1833</v>
      </c>
      <c r="D158" s="61">
        <v>6721</v>
      </c>
      <c r="E158" s="61"/>
      <c r="F158" s="61"/>
      <c r="G158" s="61"/>
      <c r="H158" s="61"/>
      <c r="I158" s="61"/>
      <c r="J158" s="61"/>
    </row>
    <row r="159" spans="1:10" s="6" customFormat="1" x14ac:dyDescent="0.25">
      <c r="A159" s="57">
        <v>41152</v>
      </c>
      <c r="B159" s="61">
        <v>8590</v>
      </c>
      <c r="C159" s="61">
        <v>1766</v>
      </c>
      <c r="D159" s="61">
        <v>6824</v>
      </c>
      <c r="E159" s="61"/>
      <c r="F159" s="61"/>
      <c r="G159" s="61"/>
      <c r="H159" s="61"/>
      <c r="I159" s="61"/>
      <c r="J159" s="61"/>
    </row>
    <row r="160" spans="1:10" s="6" customFormat="1" x14ac:dyDescent="0.25">
      <c r="A160" s="57">
        <v>41182</v>
      </c>
      <c r="B160" s="61">
        <v>8625</v>
      </c>
      <c r="C160" s="61">
        <v>1763</v>
      </c>
      <c r="D160" s="61">
        <v>6862</v>
      </c>
      <c r="E160" s="61"/>
      <c r="F160" s="61"/>
      <c r="G160" s="61"/>
      <c r="H160" s="61"/>
      <c r="I160" s="61"/>
      <c r="J160" s="61"/>
    </row>
    <row r="161" spans="1:10" s="6" customFormat="1" x14ac:dyDescent="0.25">
      <c r="A161" s="57">
        <v>41213</v>
      </c>
      <c r="B161" s="61">
        <v>8566</v>
      </c>
      <c r="C161" s="61">
        <v>1808</v>
      </c>
      <c r="D161" s="61">
        <v>6758</v>
      </c>
      <c r="E161" s="61"/>
      <c r="F161" s="61"/>
      <c r="G161" s="61"/>
      <c r="H161" s="61"/>
      <c r="I161" s="61"/>
      <c r="J161" s="61"/>
    </row>
    <row r="162" spans="1:10" s="6" customFormat="1" x14ac:dyDescent="0.25">
      <c r="A162" s="57">
        <v>41243</v>
      </c>
      <c r="B162" s="61">
        <v>8657</v>
      </c>
      <c r="C162" s="61">
        <v>1800</v>
      </c>
      <c r="D162" s="61">
        <v>6857</v>
      </c>
      <c r="E162" s="61"/>
      <c r="F162" s="61"/>
      <c r="G162" s="61"/>
      <c r="H162" s="61"/>
      <c r="I162" s="61"/>
      <c r="J162" s="61"/>
    </row>
    <row r="163" spans="1:10" s="6" customFormat="1" x14ac:dyDescent="0.25">
      <c r="A163" s="57">
        <v>41274</v>
      </c>
      <c r="B163" s="61">
        <v>8466</v>
      </c>
      <c r="C163" s="61">
        <v>1749</v>
      </c>
      <c r="D163" s="61">
        <v>6717</v>
      </c>
      <c r="E163" s="61"/>
      <c r="F163" s="61"/>
      <c r="G163" s="61"/>
      <c r="H163" s="61"/>
      <c r="I163" s="61"/>
      <c r="J163" s="61"/>
    </row>
    <row r="164" spans="1:10" s="6" customFormat="1" x14ac:dyDescent="0.25">
      <c r="A164" s="57">
        <v>41305</v>
      </c>
      <c r="B164" s="61">
        <v>8554</v>
      </c>
      <c r="C164" s="61">
        <v>1852</v>
      </c>
      <c r="D164" s="61">
        <v>6702</v>
      </c>
      <c r="E164" s="61"/>
      <c r="F164" s="61"/>
      <c r="G164" s="61"/>
      <c r="H164" s="61"/>
      <c r="I164" s="61"/>
      <c r="J164" s="61"/>
    </row>
    <row r="165" spans="1:10" s="6" customFormat="1" x14ac:dyDescent="0.25">
      <c r="A165" s="57">
        <v>41333</v>
      </c>
      <c r="B165" s="61">
        <v>8615</v>
      </c>
      <c r="C165" s="61">
        <v>1841</v>
      </c>
      <c r="D165" s="61">
        <v>6774</v>
      </c>
      <c r="E165" s="61"/>
      <c r="F165" s="61"/>
      <c r="G165" s="61"/>
      <c r="H165" s="61"/>
      <c r="I165" s="61"/>
      <c r="J165" s="61"/>
    </row>
    <row r="166" spans="1:10" s="6" customFormat="1" x14ac:dyDescent="0.25">
      <c r="A166" s="57">
        <v>41364</v>
      </c>
      <c r="B166" s="61">
        <v>8610</v>
      </c>
      <c r="C166" s="61">
        <v>1817</v>
      </c>
      <c r="D166" s="61">
        <v>6793</v>
      </c>
      <c r="E166" s="61"/>
      <c r="F166" s="61"/>
      <c r="G166" s="61"/>
      <c r="H166" s="61"/>
      <c r="I166" s="61"/>
      <c r="J166" s="61"/>
    </row>
    <row r="167" spans="1:10" s="6" customFormat="1" x14ac:dyDescent="0.25">
      <c r="A167" s="57">
        <v>41394</v>
      </c>
      <c r="B167" s="61">
        <v>8599</v>
      </c>
      <c r="C167" s="61">
        <v>1776</v>
      </c>
      <c r="D167" s="61">
        <v>6823</v>
      </c>
      <c r="E167" s="61"/>
      <c r="F167" s="61"/>
      <c r="G167" s="61"/>
      <c r="H167" s="61"/>
      <c r="I167" s="61"/>
      <c r="J167" s="61"/>
    </row>
    <row r="168" spans="1:10" s="6" customFormat="1" x14ac:dyDescent="0.25">
      <c r="A168" s="57">
        <v>41425</v>
      </c>
      <c r="B168" s="61">
        <v>8601</v>
      </c>
      <c r="C168" s="61">
        <v>1701</v>
      </c>
      <c r="D168" s="61">
        <v>6900</v>
      </c>
      <c r="E168" s="61"/>
      <c r="F168" s="61"/>
      <c r="G168" s="61"/>
      <c r="H168" s="61"/>
      <c r="I168" s="61"/>
      <c r="J168" s="61"/>
    </row>
    <row r="169" spans="1:10" s="6" customFormat="1" x14ac:dyDescent="0.25">
      <c r="A169" s="57">
        <v>41455</v>
      </c>
      <c r="B169" s="61">
        <v>8598</v>
      </c>
      <c r="C169" s="61">
        <v>1646</v>
      </c>
      <c r="D169" s="61">
        <v>6952</v>
      </c>
      <c r="E169" s="61"/>
      <c r="F169" s="61"/>
      <c r="G169" s="61"/>
      <c r="H169" s="61"/>
      <c r="I169" s="61"/>
      <c r="J169" s="61"/>
    </row>
    <row r="170" spans="1:10" s="6" customFormat="1" x14ac:dyDescent="0.25">
      <c r="A170" s="57">
        <v>41486</v>
      </c>
      <c r="B170" s="61">
        <v>8459</v>
      </c>
      <c r="C170" s="61">
        <v>1555</v>
      </c>
      <c r="D170" s="61">
        <v>6904</v>
      </c>
      <c r="E170" s="61"/>
      <c r="F170" s="61"/>
      <c r="G170" s="61"/>
      <c r="H170" s="61"/>
      <c r="I170" s="61"/>
      <c r="J170" s="61"/>
    </row>
    <row r="171" spans="1:10" s="6" customFormat="1" x14ac:dyDescent="0.25">
      <c r="A171" s="57">
        <v>41517</v>
      </c>
      <c r="B171" s="61">
        <v>8533</v>
      </c>
      <c r="C171" s="61">
        <v>1589</v>
      </c>
      <c r="D171" s="61">
        <v>6944</v>
      </c>
      <c r="E171" s="61"/>
      <c r="F171" s="61"/>
      <c r="G171" s="61"/>
      <c r="H171" s="61"/>
      <c r="I171" s="61"/>
      <c r="J171" s="61"/>
    </row>
    <row r="172" spans="1:10" s="6" customFormat="1" x14ac:dyDescent="0.25">
      <c r="A172" s="57">
        <v>41547</v>
      </c>
      <c r="B172" s="61">
        <v>8480</v>
      </c>
      <c r="C172" s="61">
        <v>1600</v>
      </c>
      <c r="D172" s="61">
        <v>6880</v>
      </c>
      <c r="E172" s="61"/>
      <c r="F172" s="61"/>
      <c r="G172" s="61"/>
      <c r="H172" s="61"/>
      <c r="I172" s="61"/>
      <c r="J172" s="61"/>
    </row>
    <row r="173" spans="1:10" s="6" customFormat="1" x14ac:dyDescent="0.25">
      <c r="A173" s="57">
        <v>41578</v>
      </c>
      <c r="B173" s="61">
        <v>8358</v>
      </c>
      <c r="C173" s="61">
        <v>1566</v>
      </c>
      <c r="D173" s="61">
        <v>6792</v>
      </c>
      <c r="E173" s="61"/>
      <c r="F173" s="61"/>
      <c r="G173" s="61"/>
      <c r="H173" s="61"/>
      <c r="I173" s="61"/>
      <c r="J173" s="61"/>
    </row>
    <row r="174" spans="1:10" s="6" customFormat="1" x14ac:dyDescent="0.25">
      <c r="A174" s="57">
        <v>41608</v>
      </c>
      <c r="B174" s="61">
        <v>8345</v>
      </c>
      <c r="C174" s="61">
        <v>1550</v>
      </c>
      <c r="D174" s="61">
        <v>6795</v>
      </c>
      <c r="E174" s="61"/>
      <c r="F174" s="61"/>
      <c r="G174" s="61"/>
      <c r="H174" s="61"/>
      <c r="I174" s="61"/>
      <c r="J174" s="61"/>
    </row>
    <row r="175" spans="1:10" s="6" customFormat="1" x14ac:dyDescent="0.25">
      <c r="A175" s="57">
        <v>41639</v>
      </c>
      <c r="B175" s="61">
        <v>8222</v>
      </c>
      <c r="C175" s="61">
        <v>1552</v>
      </c>
      <c r="D175" s="61">
        <v>6670</v>
      </c>
      <c r="E175" s="61"/>
      <c r="F175" s="61"/>
      <c r="G175" s="61"/>
      <c r="H175" s="61"/>
      <c r="I175" s="61"/>
      <c r="J175" s="61"/>
    </row>
    <row r="176" spans="1:10" s="6" customFormat="1" x14ac:dyDescent="0.25">
      <c r="A176" s="57">
        <v>41670</v>
      </c>
      <c r="B176" s="61">
        <v>8338</v>
      </c>
      <c r="C176" s="61">
        <v>1712</v>
      </c>
      <c r="D176" s="61">
        <v>6626</v>
      </c>
      <c r="E176" s="61"/>
      <c r="F176" s="61"/>
      <c r="G176" s="61"/>
      <c r="H176" s="61"/>
      <c r="I176" s="61"/>
      <c r="J176" s="61"/>
    </row>
    <row r="177" spans="1:10" s="6" customFormat="1" x14ac:dyDescent="0.25">
      <c r="A177" s="57">
        <v>41698</v>
      </c>
      <c r="B177" s="61">
        <v>8459</v>
      </c>
      <c r="C177" s="61">
        <v>1773</v>
      </c>
      <c r="D177" s="61">
        <v>6686</v>
      </c>
      <c r="E177" s="61"/>
      <c r="F177" s="61"/>
      <c r="G177" s="61"/>
      <c r="H177" s="61"/>
      <c r="I177" s="61"/>
      <c r="J177" s="61"/>
    </row>
    <row r="178" spans="1:10" s="6" customFormat="1" x14ac:dyDescent="0.25">
      <c r="A178" s="57">
        <v>41729</v>
      </c>
      <c r="B178" s="61">
        <v>8528</v>
      </c>
      <c r="C178" s="61">
        <v>1809</v>
      </c>
      <c r="D178" s="61">
        <v>6719</v>
      </c>
      <c r="E178" s="61"/>
      <c r="F178" s="61"/>
      <c r="G178" s="61"/>
      <c r="H178" s="61"/>
      <c r="I178" s="61"/>
      <c r="J178" s="61"/>
    </row>
    <row r="179" spans="1:10" s="6" customFormat="1" x14ac:dyDescent="0.25">
      <c r="A179" s="57">
        <v>41759</v>
      </c>
      <c r="B179" s="61">
        <v>8424</v>
      </c>
      <c r="C179" s="61">
        <v>1775</v>
      </c>
      <c r="D179" s="61">
        <v>6649</v>
      </c>
      <c r="E179" s="61"/>
      <c r="F179" s="61"/>
      <c r="G179" s="61"/>
      <c r="H179" s="61"/>
      <c r="I179" s="61"/>
      <c r="J179" s="61"/>
    </row>
    <row r="180" spans="1:10" s="6" customFormat="1" x14ac:dyDescent="0.25">
      <c r="A180" s="57">
        <v>41790</v>
      </c>
      <c r="B180" s="61">
        <v>8562</v>
      </c>
      <c r="C180" s="61">
        <v>1803</v>
      </c>
      <c r="D180" s="61">
        <v>6759</v>
      </c>
      <c r="E180" s="61"/>
      <c r="F180" s="61"/>
      <c r="G180" s="61"/>
      <c r="H180" s="61"/>
      <c r="I180" s="61"/>
      <c r="J180" s="61"/>
    </row>
    <row r="181" spans="1:10" s="6" customFormat="1" x14ac:dyDescent="0.25">
      <c r="A181" s="57">
        <v>41820</v>
      </c>
      <c r="B181" s="61">
        <v>8583</v>
      </c>
      <c r="C181" s="61">
        <v>1826</v>
      </c>
      <c r="D181" s="61">
        <v>6757</v>
      </c>
      <c r="E181" s="61"/>
      <c r="F181" s="61"/>
      <c r="G181" s="61"/>
      <c r="H181" s="61"/>
      <c r="I181" s="61"/>
      <c r="J181" s="61"/>
    </row>
    <row r="182" spans="1:10" s="6" customFormat="1" x14ac:dyDescent="0.25">
      <c r="A182" s="57">
        <v>41851</v>
      </c>
      <c r="B182" s="61">
        <v>8617</v>
      </c>
      <c r="C182" s="61">
        <v>1850</v>
      </c>
      <c r="D182" s="61">
        <v>6767</v>
      </c>
      <c r="E182" s="61"/>
      <c r="F182" s="61"/>
      <c r="G182" s="61"/>
      <c r="H182" s="61"/>
      <c r="I182" s="61"/>
      <c r="J182" s="61"/>
    </row>
    <row r="183" spans="1:10" s="6" customFormat="1" x14ac:dyDescent="0.25">
      <c r="A183" s="57">
        <v>41882</v>
      </c>
      <c r="B183" s="61">
        <v>8703</v>
      </c>
      <c r="C183" s="61">
        <v>1820</v>
      </c>
      <c r="D183" s="61">
        <v>6883</v>
      </c>
      <c r="E183" s="61"/>
      <c r="F183" s="61"/>
      <c r="G183" s="61"/>
      <c r="H183" s="61"/>
      <c r="I183" s="61"/>
      <c r="J183" s="61"/>
    </row>
    <row r="184" spans="1:10" s="6" customFormat="1" x14ac:dyDescent="0.25">
      <c r="A184" s="57">
        <v>41912</v>
      </c>
      <c r="B184" s="61">
        <v>8714</v>
      </c>
      <c r="C184" s="61">
        <v>1793</v>
      </c>
      <c r="D184" s="61">
        <v>6921</v>
      </c>
      <c r="E184" s="61"/>
      <c r="F184" s="61"/>
      <c r="G184" s="61"/>
      <c r="H184" s="61"/>
      <c r="I184" s="61"/>
      <c r="J184" s="61"/>
    </row>
    <row r="185" spans="1:10" s="6" customFormat="1" x14ac:dyDescent="0.25">
      <c r="A185" s="57">
        <v>41943</v>
      </c>
      <c r="B185" s="61">
        <v>8622</v>
      </c>
      <c r="C185" s="61">
        <v>1769</v>
      </c>
      <c r="D185" s="61">
        <v>6853</v>
      </c>
      <c r="E185" s="61"/>
      <c r="F185" s="61"/>
      <c r="G185" s="61"/>
      <c r="H185" s="61"/>
      <c r="I185" s="61"/>
      <c r="J185" s="61"/>
    </row>
    <row r="186" spans="1:10" s="6" customFormat="1" x14ac:dyDescent="0.25">
      <c r="A186" s="57">
        <v>41973</v>
      </c>
      <c r="B186" s="61">
        <v>8677</v>
      </c>
      <c r="C186" s="61">
        <v>1810</v>
      </c>
      <c r="D186" s="61">
        <v>6867</v>
      </c>
      <c r="E186" s="61"/>
      <c r="F186" s="61"/>
      <c r="G186" s="61"/>
      <c r="H186" s="61"/>
      <c r="I186" s="61"/>
      <c r="J186" s="61"/>
    </row>
    <row r="187" spans="1:10" s="6" customFormat="1" x14ac:dyDescent="0.25">
      <c r="A187" s="57">
        <v>42004</v>
      </c>
      <c r="B187" s="61">
        <v>8643</v>
      </c>
      <c r="C187" s="61">
        <v>1864</v>
      </c>
      <c r="D187" s="61">
        <v>6779</v>
      </c>
      <c r="E187" s="61"/>
      <c r="F187" s="61"/>
      <c r="G187" s="61"/>
      <c r="H187" s="61"/>
      <c r="I187" s="61"/>
      <c r="J187" s="61"/>
    </row>
    <row r="188" spans="1:10" s="6" customFormat="1" x14ac:dyDescent="0.25">
      <c r="A188" s="57">
        <v>42035</v>
      </c>
      <c r="B188" s="61">
        <v>8778</v>
      </c>
      <c r="C188" s="61">
        <v>2061</v>
      </c>
      <c r="D188" s="61">
        <v>6717</v>
      </c>
      <c r="E188" s="61"/>
      <c r="F188" s="61"/>
      <c r="G188" s="61"/>
      <c r="H188" s="61"/>
      <c r="I188" s="61"/>
      <c r="J188" s="61"/>
    </row>
    <row r="189" spans="1:10" s="6" customFormat="1" x14ac:dyDescent="0.25">
      <c r="A189" s="57">
        <v>42063</v>
      </c>
      <c r="B189" s="61">
        <v>8805</v>
      </c>
      <c r="C189" s="61">
        <v>2091</v>
      </c>
      <c r="D189" s="61">
        <v>6714</v>
      </c>
      <c r="E189" s="61"/>
      <c r="F189" s="61"/>
      <c r="G189" s="61"/>
      <c r="H189" s="61"/>
      <c r="I189" s="61"/>
      <c r="J189" s="61"/>
    </row>
    <row r="190" spans="1:10" s="6" customFormat="1" x14ac:dyDescent="0.25">
      <c r="A190" s="57">
        <v>42094</v>
      </c>
      <c r="B190" s="61">
        <v>8745</v>
      </c>
      <c r="C190" s="61">
        <v>2025</v>
      </c>
      <c r="D190" s="61">
        <v>6720</v>
      </c>
      <c r="E190" s="61"/>
      <c r="F190" s="61"/>
      <c r="G190" s="61"/>
      <c r="H190" s="61"/>
      <c r="I190" s="61"/>
      <c r="J190" s="61"/>
    </row>
    <row r="191" spans="1:10" s="6" customFormat="1" x14ac:dyDescent="0.25">
      <c r="A191" s="57">
        <v>42124</v>
      </c>
      <c r="B191" s="61">
        <v>8729</v>
      </c>
      <c r="C191" s="61">
        <v>2078</v>
      </c>
      <c r="D191" s="61">
        <v>6651</v>
      </c>
      <c r="E191" s="61"/>
      <c r="F191" s="61"/>
      <c r="G191" s="61"/>
      <c r="H191" s="61"/>
      <c r="I191" s="61"/>
      <c r="J191" s="61"/>
    </row>
    <row r="192" spans="1:10" s="6" customFormat="1" x14ac:dyDescent="0.25">
      <c r="A192" s="57">
        <v>42155</v>
      </c>
      <c r="B192" s="61">
        <v>8842</v>
      </c>
      <c r="C192" s="61">
        <v>2107</v>
      </c>
      <c r="D192" s="61">
        <v>6735</v>
      </c>
      <c r="E192" s="61"/>
      <c r="F192" s="61"/>
      <c r="G192" s="61"/>
      <c r="H192" s="61"/>
      <c r="I192" s="61"/>
      <c r="J192" s="61"/>
    </row>
    <row r="193" spans="1:10" s="6" customFormat="1" x14ac:dyDescent="0.25">
      <c r="A193" s="57">
        <v>42185</v>
      </c>
      <c r="B193" s="61">
        <v>8827</v>
      </c>
      <c r="C193" s="61">
        <v>2132</v>
      </c>
      <c r="D193" s="61">
        <v>6695</v>
      </c>
      <c r="E193" s="61"/>
      <c r="F193" s="61"/>
      <c r="G193" s="61"/>
      <c r="H193" s="61"/>
      <c r="I193" s="61"/>
      <c r="J193" s="61"/>
    </row>
    <row r="194" spans="1:10" s="6" customFormat="1" x14ac:dyDescent="0.25">
      <c r="A194" s="57">
        <v>42216</v>
      </c>
      <c r="B194" s="61">
        <v>8870</v>
      </c>
      <c r="C194" s="61">
        <v>2131</v>
      </c>
      <c r="D194" s="61">
        <v>6739</v>
      </c>
      <c r="E194" s="61"/>
      <c r="F194" s="61"/>
      <c r="G194" s="61"/>
      <c r="H194" s="61"/>
      <c r="I194" s="61"/>
      <c r="J194" s="61"/>
    </row>
    <row r="195" spans="1:10" s="6" customFormat="1" x14ac:dyDescent="0.25">
      <c r="A195" s="57">
        <v>42247</v>
      </c>
      <c r="B195" s="61">
        <v>9048</v>
      </c>
      <c r="C195" s="61">
        <v>2248</v>
      </c>
      <c r="D195" s="61">
        <v>6800</v>
      </c>
      <c r="E195" s="61"/>
      <c r="F195" s="61"/>
      <c r="G195" s="61"/>
      <c r="H195" s="61"/>
      <c r="I195" s="61"/>
      <c r="J195" s="61"/>
    </row>
    <row r="196" spans="1:10" s="6" customFormat="1" x14ac:dyDescent="0.25">
      <c r="A196" s="57">
        <v>42277</v>
      </c>
      <c r="B196" s="61">
        <v>8990</v>
      </c>
      <c r="C196" s="61">
        <v>2178</v>
      </c>
      <c r="D196" s="61">
        <v>6812</v>
      </c>
      <c r="E196" s="61"/>
      <c r="F196" s="61"/>
      <c r="G196" s="61"/>
      <c r="H196" s="61"/>
      <c r="I196" s="61"/>
      <c r="J196" s="61"/>
    </row>
    <row r="197" spans="1:10" s="6" customFormat="1" x14ac:dyDescent="0.25">
      <c r="A197" s="57">
        <v>42308</v>
      </c>
      <c r="B197" s="61">
        <v>9077</v>
      </c>
      <c r="C197" s="61">
        <v>2219</v>
      </c>
      <c r="D197" s="61">
        <v>6858</v>
      </c>
      <c r="E197" s="61"/>
      <c r="F197" s="61"/>
      <c r="G197" s="61"/>
      <c r="H197" s="61"/>
      <c r="I197" s="61"/>
      <c r="J197" s="61"/>
    </row>
    <row r="198" spans="1:10" s="6" customFormat="1" x14ac:dyDescent="0.25">
      <c r="A198" s="57">
        <v>42338</v>
      </c>
      <c r="B198" s="61">
        <v>9120</v>
      </c>
      <c r="C198" s="61">
        <v>2211</v>
      </c>
      <c r="D198" s="61">
        <v>6909</v>
      </c>
      <c r="E198" s="61"/>
      <c r="F198" s="61"/>
      <c r="G198" s="61"/>
      <c r="H198" s="61"/>
      <c r="I198" s="61"/>
      <c r="J198" s="61"/>
    </row>
    <row r="199" spans="1:10" s="6" customFormat="1" x14ac:dyDescent="0.25">
      <c r="A199" s="57">
        <v>42369</v>
      </c>
      <c r="B199" s="61">
        <v>9123</v>
      </c>
      <c r="C199" s="61">
        <v>2305</v>
      </c>
      <c r="D199" s="61">
        <v>6818</v>
      </c>
      <c r="E199" s="61"/>
      <c r="F199" s="61"/>
      <c r="G199" s="61"/>
      <c r="H199" s="61"/>
      <c r="I199" s="61"/>
      <c r="J199" s="61"/>
    </row>
    <row r="200" spans="1:10" s="6" customFormat="1" x14ac:dyDescent="0.25">
      <c r="A200" s="57">
        <v>42400</v>
      </c>
      <c r="B200" s="61">
        <v>9275</v>
      </c>
      <c r="C200" s="61">
        <v>2482</v>
      </c>
      <c r="D200" s="61">
        <v>6793</v>
      </c>
      <c r="E200" s="61"/>
      <c r="F200" s="61"/>
      <c r="G200" s="61"/>
      <c r="H200" s="61"/>
      <c r="I200" s="61"/>
      <c r="J200" s="61"/>
    </row>
    <row r="201" spans="1:10" s="6" customFormat="1" x14ac:dyDescent="0.25">
      <c r="A201" s="57">
        <v>42429</v>
      </c>
      <c r="B201" s="61">
        <v>9283</v>
      </c>
      <c r="C201" s="61">
        <v>2493</v>
      </c>
      <c r="D201" s="61">
        <v>6790</v>
      </c>
      <c r="E201" s="61"/>
      <c r="F201" s="61"/>
      <c r="G201" s="61"/>
      <c r="H201" s="61"/>
      <c r="I201" s="61"/>
      <c r="J201" s="61"/>
    </row>
    <row r="202" spans="1:10" s="6" customFormat="1" x14ac:dyDescent="0.25">
      <c r="A202" s="57">
        <v>42460</v>
      </c>
      <c r="B202" s="61">
        <v>9280</v>
      </c>
      <c r="C202" s="61">
        <v>2496</v>
      </c>
      <c r="D202" s="61">
        <v>6784</v>
      </c>
      <c r="E202" s="61"/>
      <c r="F202" s="61"/>
      <c r="G202" s="61"/>
      <c r="H202" s="61"/>
      <c r="I202" s="61"/>
      <c r="J202" s="61"/>
    </row>
    <row r="203" spans="1:10" s="6" customFormat="1" x14ac:dyDescent="0.25">
      <c r="A203" s="57">
        <v>42490</v>
      </c>
      <c r="B203" s="61">
        <v>9319</v>
      </c>
      <c r="C203" s="61">
        <v>2462</v>
      </c>
      <c r="D203" s="61">
        <v>6857</v>
      </c>
      <c r="E203" s="61"/>
      <c r="F203" s="61"/>
      <c r="G203" s="61"/>
      <c r="H203" s="61"/>
      <c r="I203" s="61"/>
      <c r="J203" s="61"/>
    </row>
    <row r="204" spans="1:10" s="6" customFormat="1" x14ac:dyDescent="0.25">
      <c r="A204" s="57">
        <v>42521</v>
      </c>
      <c r="B204" s="61">
        <v>9500</v>
      </c>
      <c r="C204" s="61">
        <v>2517</v>
      </c>
      <c r="D204" s="61">
        <v>6983</v>
      </c>
      <c r="E204" s="61"/>
      <c r="F204" s="61"/>
      <c r="G204" s="61"/>
      <c r="H204" s="61"/>
      <c r="I204" s="61"/>
      <c r="J204" s="61"/>
    </row>
    <row r="205" spans="1:10" s="6" customFormat="1" x14ac:dyDescent="0.25">
      <c r="A205" s="57">
        <v>42551</v>
      </c>
      <c r="B205" s="61">
        <v>9515</v>
      </c>
      <c r="C205" s="61">
        <v>2548</v>
      </c>
      <c r="D205" s="61">
        <v>6967</v>
      </c>
      <c r="E205" s="61"/>
      <c r="F205" s="61"/>
      <c r="G205" s="61"/>
      <c r="H205" s="61"/>
      <c r="I205" s="61"/>
      <c r="J205" s="61"/>
    </row>
    <row r="206" spans="1:10" s="6" customFormat="1" x14ac:dyDescent="0.25">
      <c r="A206" s="57">
        <v>42582</v>
      </c>
      <c r="B206" s="61">
        <v>9618</v>
      </c>
      <c r="C206" s="61">
        <v>2538</v>
      </c>
      <c r="D206" s="61">
        <v>7080</v>
      </c>
      <c r="E206" s="61"/>
      <c r="F206" s="61"/>
      <c r="G206" s="61"/>
      <c r="H206" s="61"/>
      <c r="I206" s="61"/>
      <c r="J206" s="61"/>
    </row>
    <row r="207" spans="1:10" s="6" customFormat="1" x14ac:dyDescent="0.25">
      <c r="A207" s="57">
        <v>42613</v>
      </c>
      <c r="B207" s="61">
        <v>9628</v>
      </c>
      <c r="C207" s="61">
        <v>2604</v>
      </c>
      <c r="D207" s="61">
        <v>7024</v>
      </c>
      <c r="E207" s="61"/>
      <c r="F207" s="61"/>
      <c r="G207" s="61"/>
      <c r="H207" s="61"/>
      <c r="I207" s="61"/>
      <c r="J207" s="61"/>
    </row>
    <row r="208" spans="1:10" s="6" customFormat="1" x14ac:dyDescent="0.25">
      <c r="A208" s="57">
        <v>42643</v>
      </c>
      <c r="B208" s="61">
        <v>9819</v>
      </c>
      <c r="C208" s="61">
        <v>2679</v>
      </c>
      <c r="D208" s="61">
        <v>7140</v>
      </c>
      <c r="E208" s="61"/>
      <c r="F208" s="61"/>
      <c r="G208" s="61"/>
      <c r="H208" s="61"/>
      <c r="I208" s="61"/>
      <c r="J208" s="61"/>
    </row>
    <row r="209" spans="1:10" s="6" customFormat="1" x14ac:dyDescent="0.25">
      <c r="A209" s="57">
        <v>42674</v>
      </c>
      <c r="B209" s="61">
        <v>9927</v>
      </c>
      <c r="C209" s="61">
        <v>2781</v>
      </c>
      <c r="D209" s="61">
        <v>7146</v>
      </c>
      <c r="E209" s="61"/>
      <c r="F209" s="61"/>
      <c r="G209" s="61"/>
      <c r="H209" s="61"/>
      <c r="I209" s="61"/>
      <c r="J209" s="61"/>
    </row>
    <row r="210" spans="1:10" s="6" customFormat="1" x14ac:dyDescent="0.25">
      <c r="A210" s="57">
        <v>42704</v>
      </c>
      <c r="B210" s="61">
        <v>9935</v>
      </c>
      <c r="C210" s="61">
        <v>2816</v>
      </c>
      <c r="D210" s="61">
        <v>7119</v>
      </c>
      <c r="E210" s="61"/>
      <c r="F210" s="61"/>
      <c r="G210" s="61"/>
      <c r="H210" s="61"/>
      <c r="I210" s="61"/>
      <c r="J210" s="61"/>
    </row>
    <row r="211" spans="1:10" s="6" customFormat="1" x14ac:dyDescent="0.25">
      <c r="A211" s="57">
        <v>42735</v>
      </c>
      <c r="B211" s="61">
        <v>9960</v>
      </c>
      <c r="C211" s="61">
        <v>2816</v>
      </c>
      <c r="D211" s="61">
        <v>7144</v>
      </c>
      <c r="E211" s="61"/>
      <c r="F211" s="61"/>
      <c r="G211" s="61"/>
      <c r="H211" s="61"/>
      <c r="I211" s="61"/>
      <c r="J211" s="61"/>
    </row>
    <row r="212" spans="1:10" s="6" customFormat="1" x14ac:dyDescent="0.25">
      <c r="A212" s="57">
        <v>42766</v>
      </c>
      <c r="B212" s="61">
        <v>10129</v>
      </c>
      <c r="C212" s="61">
        <v>3023</v>
      </c>
      <c r="D212" s="61">
        <v>7106</v>
      </c>
      <c r="E212" s="61"/>
      <c r="F212" s="61"/>
      <c r="G212" s="61"/>
      <c r="H212" s="61"/>
      <c r="I212" s="61"/>
      <c r="J212" s="61"/>
    </row>
    <row r="213" spans="1:10" s="6" customFormat="1" x14ac:dyDescent="0.25">
      <c r="A213" s="57">
        <v>42794</v>
      </c>
      <c r="B213" s="61">
        <v>10179</v>
      </c>
      <c r="C213" s="61">
        <v>3004</v>
      </c>
      <c r="D213" s="61">
        <v>7175</v>
      </c>
      <c r="E213" s="61"/>
      <c r="F213" s="61"/>
      <c r="G213" s="61"/>
      <c r="H213" s="61"/>
      <c r="I213" s="61"/>
      <c r="J213" s="61"/>
    </row>
    <row r="214" spans="1:10" s="6" customFormat="1" x14ac:dyDescent="0.25">
      <c r="A214" s="57">
        <v>42825</v>
      </c>
      <c r="B214" s="61">
        <v>10067</v>
      </c>
      <c r="C214" s="61">
        <v>2868</v>
      </c>
      <c r="D214" s="61">
        <v>7199</v>
      </c>
      <c r="E214" s="61"/>
      <c r="F214" s="61"/>
      <c r="G214" s="61"/>
      <c r="H214" s="61"/>
      <c r="I214" s="61"/>
      <c r="J214" s="61"/>
    </row>
    <row r="215" spans="1:10" s="6" customFormat="1" x14ac:dyDescent="0.25">
      <c r="A215" s="57">
        <v>42855</v>
      </c>
      <c r="B215" s="61">
        <v>10127</v>
      </c>
      <c r="C215" s="61">
        <v>2995</v>
      </c>
      <c r="D215" s="61">
        <v>7132</v>
      </c>
      <c r="E215" s="61"/>
      <c r="F215" s="61"/>
      <c r="G215" s="61"/>
      <c r="H215" s="61"/>
      <c r="I215" s="61"/>
      <c r="J215" s="61"/>
    </row>
    <row r="216" spans="1:10" s="6" customFormat="1" x14ac:dyDescent="0.25">
      <c r="A216" s="57">
        <v>42886</v>
      </c>
      <c r="B216" s="61">
        <v>10077</v>
      </c>
      <c r="C216" s="61">
        <v>2908</v>
      </c>
      <c r="D216" s="61">
        <v>7169</v>
      </c>
      <c r="E216" s="61"/>
      <c r="F216" s="61"/>
      <c r="G216" s="61"/>
      <c r="H216" s="61"/>
      <c r="I216" s="61"/>
      <c r="J216" s="61"/>
    </row>
    <row r="217" spans="1:10" s="6" customFormat="1" x14ac:dyDescent="0.25">
      <c r="A217" s="57">
        <v>42916</v>
      </c>
      <c r="B217" s="61">
        <v>10262</v>
      </c>
      <c r="C217" s="61">
        <v>2977</v>
      </c>
      <c r="D217" s="61">
        <v>7285</v>
      </c>
      <c r="E217" s="61"/>
      <c r="F217" s="61"/>
      <c r="G217" s="61"/>
      <c r="H217" s="61"/>
      <c r="I217" s="61"/>
      <c r="J217" s="61"/>
    </row>
    <row r="218" spans="1:10" s="6" customFormat="1" x14ac:dyDescent="0.25">
      <c r="A218" s="57">
        <v>42947</v>
      </c>
      <c r="B218" s="61">
        <v>10307</v>
      </c>
      <c r="C218" s="61">
        <v>2982</v>
      </c>
      <c r="D218" s="61">
        <v>7325</v>
      </c>
      <c r="E218" s="61"/>
      <c r="F218" s="61"/>
      <c r="G218" s="61"/>
      <c r="H218" s="61"/>
      <c r="I218" s="61"/>
      <c r="J218" s="61"/>
    </row>
    <row r="219" spans="1:10" s="6" customFormat="1" x14ac:dyDescent="0.25">
      <c r="A219" s="57">
        <v>42978</v>
      </c>
      <c r="B219" s="61">
        <v>10389</v>
      </c>
      <c r="C219" s="61">
        <v>3028</v>
      </c>
      <c r="D219" s="61">
        <v>7361</v>
      </c>
      <c r="E219" s="61"/>
      <c r="F219" s="61"/>
      <c r="G219" s="61"/>
      <c r="H219" s="61"/>
      <c r="I219" s="61"/>
      <c r="J219" s="61"/>
    </row>
    <row r="220" spans="1:10" s="6" customFormat="1" x14ac:dyDescent="0.25">
      <c r="A220" s="57">
        <v>43008</v>
      </c>
      <c r="B220" s="61">
        <v>10510</v>
      </c>
      <c r="C220" s="61">
        <v>3018</v>
      </c>
      <c r="D220" s="61">
        <v>7492</v>
      </c>
      <c r="E220" s="61"/>
      <c r="F220" s="61"/>
      <c r="G220" s="61"/>
      <c r="H220" s="61"/>
      <c r="I220" s="61"/>
      <c r="J220" s="61"/>
    </row>
    <row r="221" spans="1:10" s="6" customFormat="1" x14ac:dyDescent="0.25">
      <c r="A221" s="57">
        <v>43039</v>
      </c>
      <c r="B221" s="61">
        <v>10512</v>
      </c>
      <c r="C221" s="61">
        <v>3031</v>
      </c>
      <c r="D221" s="61">
        <v>7481</v>
      </c>
      <c r="E221" s="61"/>
      <c r="F221" s="61"/>
      <c r="G221" s="61"/>
      <c r="H221" s="61"/>
      <c r="I221" s="61"/>
      <c r="J221" s="61"/>
    </row>
    <row r="222" spans="1:10" s="6" customFormat="1" x14ac:dyDescent="0.25">
      <c r="A222" s="57">
        <v>43069</v>
      </c>
      <c r="B222" s="61">
        <v>10470</v>
      </c>
      <c r="C222" s="61">
        <v>2961</v>
      </c>
      <c r="D222" s="61">
        <v>7509</v>
      </c>
      <c r="E222" s="61"/>
      <c r="F222" s="61"/>
      <c r="G222" s="61"/>
      <c r="H222" s="61"/>
      <c r="I222" s="61"/>
      <c r="J222" s="61"/>
    </row>
    <row r="223" spans="1:10" s="6" customFormat="1" x14ac:dyDescent="0.25">
      <c r="A223" s="57">
        <v>43100</v>
      </c>
      <c r="B223" s="61">
        <v>10397</v>
      </c>
      <c r="C223" s="61">
        <v>2951</v>
      </c>
      <c r="D223" s="61">
        <v>7446</v>
      </c>
      <c r="E223" s="61"/>
      <c r="F223" s="61"/>
      <c r="G223" s="61"/>
      <c r="H223" s="61"/>
      <c r="I223" s="61"/>
      <c r="J223" s="61"/>
    </row>
    <row r="224" spans="1:10" s="6" customFormat="1" x14ac:dyDescent="0.25">
      <c r="A224" s="57">
        <v>43131</v>
      </c>
      <c r="B224" s="61">
        <v>10592</v>
      </c>
      <c r="C224" s="61">
        <v>3289</v>
      </c>
      <c r="D224" s="61">
        <v>7303</v>
      </c>
      <c r="E224" s="61"/>
      <c r="F224" s="61"/>
      <c r="G224" s="61"/>
      <c r="H224" s="61"/>
      <c r="I224" s="61"/>
      <c r="J224" s="61"/>
    </row>
    <row r="225" spans="1:10" s="6" customFormat="1" x14ac:dyDescent="0.25">
      <c r="A225" s="57">
        <v>43159</v>
      </c>
      <c r="B225" s="61">
        <v>10614</v>
      </c>
      <c r="C225" s="61">
        <v>3327</v>
      </c>
      <c r="D225" s="61">
        <v>7287</v>
      </c>
      <c r="E225" s="61"/>
      <c r="F225" s="61"/>
      <c r="G225" s="61"/>
      <c r="H225" s="61"/>
      <c r="I225" s="61"/>
      <c r="J225" s="61"/>
    </row>
    <row r="226" spans="1:10" s="6" customFormat="1" x14ac:dyDescent="0.25">
      <c r="A226" s="57">
        <v>43190</v>
      </c>
      <c r="B226" s="61">
        <v>10712</v>
      </c>
      <c r="C226" s="61">
        <v>3380</v>
      </c>
      <c r="D226" s="61">
        <v>7332</v>
      </c>
      <c r="E226" s="61"/>
      <c r="F226" s="61"/>
      <c r="G226" s="61"/>
      <c r="H226" s="61"/>
      <c r="I226" s="61"/>
      <c r="J226" s="61"/>
    </row>
    <row r="227" spans="1:10" s="6" customFormat="1" x14ac:dyDescent="0.25">
      <c r="A227" s="57">
        <v>43220</v>
      </c>
      <c r="B227" s="61">
        <v>10563</v>
      </c>
      <c r="C227" s="61">
        <v>3208</v>
      </c>
      <c r="D227" s="61">
        <v>7355</v>
      </c>
      <c r="E227" s="61"/>
      <c r="F227" s="61"/>
      <c r="G227" s="61"/>
      <c r="H227" s="61"/>
      <c r="I227" s="61"/>
      <c r="J227" s="61"/>
    </row>
    <row r="228" spans="1:10" s="6" customFormat="1" x14ac:dyDescent="0.25">
      <c r="A228" s="57">
        <v>43251</v>
      </c>
      <c r="B228" s="61">
        <v>10462</v>
      </c>
      <c r="C228" s="61">
        <v>3107</v>
      </c>
      <c r="D228" s="61">
        <v>7355</v>
      </c>
      <c r="E228" s="61"/>
      <c r="F228" s="61"/>
      <c r="G228" s="61"/>
      <c r="H228" s="61"/>
      <c r="I228" s="61"/>
      <c r="J228" s="61"/>
    </row>
    <row r="229" spans="1:10" s="6" customFormat="1" x14ac:dyDescent="0.25">
      <c r="A229" s="57">
        <v>43281</v>
      </c>
      <c r="B229" s="61">
        <v>10465</v>
      </c>
      <c r="C229" s="61">
        <v>3227</v>
      </c>
      <c r="D229" s="61">
        <v>7238</v>
      </c>
      <c r="E229" s="61"/>
      <c r="F229" s="61"/>
      <c r="G229" s="61"/>
      <c r="H229" s="61"/>
      <c r="I229" s="61"/>
      <c r="J229" s="61"/>
    </row>
    <row r="230" spans="1:10" s="6" customFormat="1" x14ac:dyDescent="0.25">
      <c r="A230" s="57">
        <v>43312</v>
      </c>
      <c r="B230" s="61">
        <v>10239</v>
      </c>
      <c r="C230" s="61">
        <v>3049</v>
      </c>
      <c r="D230" s="61">
        <v>7190</v>
      </c>
      <c r="E230" s="61"/>
      <c r="F230" s="61"/>
      <c r="G230" s="61"/>
      <c r="H230" s="61"/>
      <c r="I230" s="61"/>
      <c r="J230" s="61"/>
    </row>
    <row r="231" spans="1:10" s="6" customFormat="1" x14ac:dyDescent="0.25">
      <c r="A231" s="57">
        <v>43343</v>
      </c>
      <c r="B231" s="61">
        <v>10101</v>
      </c>
      <c r="C231" s="61">
        <v>2913</v>
      </c>
      <c r="D231" s="61">
        <v>7188</v>
      </c>
      <c r="E231" s="61"/>
      <c r="F231" s="61"/>
      <c r="G231" s="61"/>
      <c r="H231" s="61"/>
      <c r="I231" s="61"/>
      <c r="J231" s="61"/>
    </row>
    <row r="232" spans="1:10" s="6" customFormat="1" x14ac:dyDescent="0.25">
      <c r="A232" s="57">
        <v>43373</v>
      </c>
      <c r="B232" s="61">
        <v>10055</v>
      </c>
      <c r="C232" s="61">
        <v>2925</v>
      </c>
      <c r="D232" s="61">
        <v>7130</v>
      </c>
      <c r="E232" s="61"/>
      <c r="F232" s="61"/>
      <c r="G232" s="61"/>
      <c r="H232" s="61"/>
      <c r="I232" s="61"/>
      <c r="J232" s="61"/>
    </row>
    <row r="233" spans="1:10" s="6" customFormat="1" x14ac:dyDescent="0.25">
      <c r="A233" s="57">
        <v>43404</v>
      </c>
      <c r="B233" s="61">
        <v>9884</v>
      </c>
      <c r="C233" s="61">
        <v>2944</v>
      </c>
      <c r="D233" s="61">
        <v>6940</v>
      </c>
      <c r="E233" s="61"/>
      <c r="F233" s="61"/>
      <c r="G233" s="61"/>
      <c r="H233" s="61"/>
      <c r="I233" s="61"/>
      <c r="J233" s="61"/>
    </row>
    <row r="234" spans="1:10" s="6" customFormat="1" x14ac:dyDescent="0.25">
      <c r="A234" s="57">
        <v>43434</v>
      </c>
      <c r="B234" s="61">
        <v>9879</v>
      </c>
      <c r="C234" s="61">
        <v>2944</v>
      </c>
      <c r="D234" s="61">
        <v>6935</v>
      </c>
      <c r="E234" s="61"/>
      <c r="F234" s="61"/>
      <c r="G234" s="61"/>
      <c r="H234" s="61"/>
      <c r="I234" s="61"/>
      <c r="J234" s="61"/>
    </row>
    <row r="235" spans="1:10" s="6" customFormat="1" x14ac:dyDescent="0.25">
      <c r="A235" s="57">
        <v>43465</v>
      </c>
      <c r="B235" s="61">
        <v>9800</v>
      </c>
      <c r="C235" s="61">
        <v>2991</v>
      </c>
      <c r="D235" s="61">
        <v>6809</v>
      </c>
      <c r="E235" s="61"/>
      <c r="F235" s="61"/>
      <c r="G235" s="61"/>
      <c r="H235" s="61"/>
      <c r="I235" s="61"/>
      <c r="J235" s="61"/>
    </row>
    <row r="236" spans="1:10" s="6" customFormat="1" x14ac:dyDescent="0.25">
      <c r="A236" s="57">
        <v>43496</v>
      </c>
      <c r="B236" s="61">
        <v>9985</v>
      </c>
      <c r="C236" s="61">
        <v>3284</v>
      </c>
      <c r="D236" s="61">
        <v>6701</v>
      </c>
      <c r="E236" s="61"/>
      <c r="F236" s="61"/>
      <c r="G236" s="61"/>
      <c r="H236" s="61"/>
      <c r="I236" s="61"/>
      <c r="J236" s="61"/>
    </row>
    <row r="237" spans="1:10" s="6" customFormat="1" x14ac:dyDescent="0.25">
      <c r="A237" s="57">
        <v>43524</v>
      </c>
      <c r="B237" s="61">
        <v>10018</v>
      </c>
      <c r="C237" s="61">
        <v>3394</v>
      </c>
      <c r="D237" s="61">
        <v>6624</v>
      </c>
      <c r="E237" s="61"/>
      <c r="F237" s="61"/>
      <c r="G237" s="61"/>
      <c r="H237" s="61"/>
      <c r="I237" s="61"/>
      <c r="J237" s="61"/>
    </row>
    <row r="238" spans="1:10" s="6" customFormat="1" x14ac:dyDescent="0.25">
      <c r="A238" s="57">
        <v>43555</v>
      </c>
      <c r="B238" s="61">
        <v>10063</v>
      </c>
      <c r="C238" s="61">
        <v>3460</v>
      </c>
      <c r="D238" s="61">
        <v>6603</v>
      </c>
      <c r="E238" s="61"/>
      <c r="F238" s="61"/>
      <c r="G238" s="61"/>
      <c r="H238" s="61"/>
      <c r="I238" s="61"/>
      <c r="J238" s="61"/>
    </row>
    <row r="239" spans="1:10" s="6" customFormat="1" x14ac:dyDescent="0.25">
      <c r="A239" s="57">
        <v>43585</v>
      </c>
      <c r="B239" s="61">
        <v>10041</v>
      </c>
      <c r="C239" s="61">
        <v>3488</v>
      </c>
      <c r="D239" s="61">
        <v>6553</v>
      </c>
      <c r="E239" s="61"/>
      <c r="F239" s="61"/>
      <c r="G239" s="61"/>
      <c r="H239" s="61"/>
      <c r="I239" s="61"/>
      <c r="J239" s="61"/>
    </row>
    <row r="240" spans="1:10" s="6" customFormat="1" x14ac:dyDescent="0.25">
      <c r="A240" s="57">
        <v>43616</v>
      </c>
      <c r="B240" s="61">
        <v>10051</v>
      </c>
      <c r="C240" s="61">
        <v>3495</v>
      </c>
      <c r="D240" s="61">
        <v>6556</v>
      </c>
      <c r="E240" s="61"/>
      <c r="F240" s="61"/>
      <c r="G240" s="61"/>
      <c r="H240" s="61"/>
      <c r="I240" s="61"/>
      <c r="J240" s="61"/>
    </row>
    <row r="241" spans="1:10" s="6" customFormat="1" x14ac:dyDescent="0.25">
      <c r="A241" s="57">
        <v>43646</v>
      </c>
      <c r="B241" s="61">
        <v>9975</v>
      </c>
      <c r="C241" s="61">
        <v>3479</v>
      </c>
      <c r="D241" s="61">
        <v>6496</v>
      </c>
      <c r="E241" s="61"/>
      <c r="F241" s="61"/>
      <c r="G241" s="61"/>
      <c r="H241" s="61"/>
      <c r="I241" s="61"/>
      <c r="J241" s="61"/>
    </row>
    <row r="242" spans="1:10" s="6" customFormat="1" x14ac:dyDescent="0.25">
      <c r="A242" s="57">
        <v>43677</v>
      </c>
      <c r="B242" s="61">
        <v>9967</v>
      </c>
      <c r="C242" s="61">
        <v>3549</v>
      </c>
      <c r="D242" s="61">
        <v>6418</v>
      </c>
      <c r="E242" s="61"/>
      <c r="F242" s="61"/>
      <c r="G242" s="61"/>
      <c r="H242" s="61"/>
      <c r="I242" s="61"/>
      <c r="J242" s="61"/>
    </row>
    <row r="243" spans="1:10" s="6" customFormat="1" x14ac:dyDescent="0.25">
      <c r="A243" s="57">
        <v>43708</v>
      </c>
      <c r="B243" s="61">
        <v>10046</v>
      </c>
      <c r="C243" s="61">
        <v>3651</v>
      </c>
      <c r="D243" s="61">
        <v>6395</v>
      </c>
      <c r="E243" s="61"/>
      <c r="F243" s="61"/>
      <c r="G243" s="61"/>
      <c r="H243" s="61"/>
      <c r="I243" s="61"/>
      <c r="J243" s="61"/>
    </row>
    <row r="244" spans="1:10" s="6" customFormat="1" x14ac:dyDescent="0.25">
      <c r="A244" s="57">
        <v>43738</v>
      </c>
      <c r="B244" s="61">
        <v>10009</v>
      </c>
      <c r="C244" s="61">
        <v>3603</v>
      </c>
      <c r="D244" s="61">
        <v>6406</v>
      </c>
      <c r="E244" s="61"/>
      <c r="F244" s="61"/>
      <c r="G244" s="61"/>
      <c r="H244" s="61"/>
      <c r="I244" s="61"/>
      <c r="J244" s="61"/>
    </row>
    <row r="245" spans="1:10" s="6" customFormat="1" x14ac:dyDescent="0.25">
      <c r="A245" s="57">
        <v>43769</v>
      </c>
      <c r="B245" s="61">
        <v>9983</v>
      </c>
      <c r="C245" s="61">
        <v>3628</v>
      </c>
      <c r="D245" s="61">
        <v>6355</v>
      </c>
      <c r="E245" s="61"/>
      <c r="F245" s="61"/>
      <c r="G245" s="61"/>
      <c r="H245" s="61"/>
      <c r="I245" s="61"/>
      <c r="J245" s="61"/>
    </row>
    <row r="246" spans="1:10" s="6" customFormat="1" x14ac:dyDescent="0.25">
      <c r="A246" s="57">
        <v>43799</v>
      </c>
      <c r="B246" s="61">
        <v>10049</v>
      </c>
      <c r="C246" s="61">
        <v>3634</v>
      </c>
      <c r="D246" s="61">
        <v>6415</v>
      </c>
      <c r="E246" s="61"/>
      <c r="F246" s="61"/>
      <c r="G246" s="61"/>
      <c r="H246" s="61"/>
      <c r="I246" s="61"/>
      <c r="J246" s="61"/>
    </row>
    <row r="247" spans="1:10" s="6" customFormat="1" x14ac:dyDescent="0.25">
      <c r="A247" s="57">
        <v>43830</v>
      </c>
      <c r="B247" s="61">
        <v>9863</v>
      </c>
      <c r="C247" s="61">
        <v>3613</v>
      </c>
      <c r="D247" s="61">
        <v>6250</v>
      </c>
      <c r="E247" s="61"/>
      <c r="F247" s="61"/>
      <c r="G247" s="61"/>
      <c r="H247" s="61"/>
      <c r="I247" s="61"/>
      <c r="J247" s="61"/>
    </row>
    <row r="248" spans="1:10" s="6" customFormat="1" x14ac:dyDescent="0.25">
      <c r="A248" s="57">
        <v>43861</v>
      </c>
      <c r="B248" s="61">
        <v>10150</v>
      </c>
      <c r="C248" s="61">
        <v>3932</v>
      </c>
      <c r="D248" s="61">
        <v>6218</v>
      </c>
      <c r="E248" s="61"/>
      <c r="F248" s="61"/>
      <c r="G248" s="61"/>
      <c r="H248" s="61"/>
      <c r="I248" s="61"/>
      <c r="J248" s="61"/>
    </row>
    <row r="249" spans="1:10" s="6" customFormat="1" x14ac:dyDescent="0.25">
      <c r="A249" s="57">
        <v>43890</v>
      </c>
      <c r="B249" s="61">
        <v>10087</v>
      </c>
      <c r="C249" s="61">
        <v>3923</v>
      </c>
      <c r="D249" s="61">
        <v>6164</v>
      </c>
      <c r="E249" s="61"/>
      <c r="F249" s="61"/>
      <c r="G249" s="61"/>
      <c r="H249" s="61"/>
      <c r="I249" s="61"/>
      <c r="J249" s="61"/>
    </row>
    <row r="250" spans="1:10" s="6" customFormat="1" x14ac:dyDescent="0.25">
      <c r="A250" s="57">
        <v>43921</v>
      </c>
      <c r="B250" s="61">
        <v>9932</v>
      </c>
      <c r="C250" s="61">
        <v>3819</v>
      </c>
      <c r="D250" s="61">
        <v>6113</v>
      </c>
      <c r="E250" s="61"/>
      <c r="F250" s="61"/>
      <c r="G250" s="61"/>
      <c r="H250" s="61"/>
      <c r="I250" s="61"/>
      <c r="J250" s="61"/>
    </row>
    <row r="251" spans="1:10" s="6" customFormat="1" x14ac:dyDescent="0.25">
      <c r="A251" s="57">
        <v>43951</v>
      </c>
      <c r="B251" s="61">
        <v>9841</v>
      </c>
      <c r="C251" s="61">
        <v>3761</v>
      </c>
      <c r="D251" s="61">
        <v>6080</v>
      </c>
      <c r="E251" s="61"/>
      <c r="F251" s="61"/>
      <c r="G251" s="61"/>
      <c r="H251" s="61"/>
      <c r="I251" s="61"/>
      <c r="J251" s="61"/>
    </row>
    <row r="252" spans="1:10" s="6" customFormat="1" x14ac:dyDescent="0.25">
      <c r="A252" s="57">
        <v>43982</v>
      </c>
      <c r="B252" s="61">
        <v>9591</v>
      </c>
      <c r="C252" s="61">
        <v>3532</v>
      </c>
      <c r="D252" s="61">
        <v>6059</v>
      </c>
      <c r="E252" s="61"/>
      <c r="F252" s="61"/>
      <c r="G252" s="61"/>
      <c r="H252" s="61"/>
      <c r="I252" s="61"/>
      <c r="J252" s="61"/>
    </row>
    <row r="253" spans="1:10" s="6" customFormat="1" x14ac:dyDescent="0.25">
      <c r="A253" s="57">
        <v>44012</v>
      </c>
      <c r="B253" s="61">
        <v>9439</v>
      </c>
      <c r="C253" s="61">
        <v>3420</v>
      </c>
      <c r="D253" s="61">
        <v>6019</v>
      </c>
      <c r="E253" s="61"/>
      <c r="F253" s="61"/>
      <c r="G253" s="61"/>
      <c r="H253" s="61"/>
      <c r="I253" s="61"/>
      <c r="J253" s="61"/>
    </row>
    <row r="254" spans="1:10" s="6" customFormat="1" x14ac:dyDescent="0.25">
      <c r="A254" s="57">
        <v>44043</v>
      </c>
      <c r="B254" s="61">
        <v>9213</v>
      </c>
      <c r="C254" s="61">
        <v>3186</v>
      </c>
      <c r="D254" s="61">
        <v>6027</v>
      </c>
      <c r="E254" s="61"/>
      <c r="F254" s="61"/>
      <c r="G254" s="61"/>
      <c r="H254" s="61"/>
      <c r="I254" s="61"/>
      <c r="J254" s="61"/>
    </row>
    <row r="255" spans="1:10" s="6" customFormat="1" x14ac:dyDescent="0.25">
      <c r="A255" s="57">
        <v>44074</v>
      </c>
      <c r="B255" s="61">
        <v>9105</v>
      </c>
      <c r="C255" s="61">
        <v>3174</v>
      </c>
      <c r="D255" s="61">
        <v>5931</v>
      </c>
      <c r="E255" s="61"/>
      <c r="F255" s="61"/>
      <c r="G255" s="61"/>
      <c r="H255" s="61"/>
      <c r="I255" s="61"/>
      <c r="J255" s="61"/>
    </row>
    <row r="256" spans="1:10" s="6" customFormat="1" x14ac:dyDescent="0.25">
      <c r="A256" s="57">
        <v>44104</v>
      </c>
      <c r="B256" s="61">
        <v>9003</v>
      </c>
      <c r="C256" s="61">
        <v>3221</v>
      </c>
      <c r="D256" s="61">
        <v>5782</v>
      </c>
      <c r="E256" s="61"/>
      <c r="F256" s="61"/>
      <c r="G256" s="61"/>
      <c r="H256" s="61"/>
      <c r="I256" s="61"/>
      <c r="J256" s="61"/>
    </row>
    <row r="257" spans="1:10" s="6" customFormat="1" x14ac:dyDescent="0.25">
      <c r="A257" s="57">
        <v>44135</v>
      </c>
      <c r="B257" s="61">
        <v>8986</v>
      </c>
      <c r="C257" s="61">
        <v>3206</v>
      </c>
      <c r="D257" s="61">
        <v>5780</v>
      </c>
      <c r="E257" s="61"/>
      <c r="F257" s="61"/>
      <c r="G257" s="61"/>
      <c r="H257" s="61"/>
      <c r="I257" s="61"/>
      <c r="J257" s="61"/>
    </row>
    <row r="258" spans="1:10" s="6" customFormat="1" x14ac:dyDescent="0.25">
      <c r="A258" s="57">
        <v>44165</v>
      </c>
      <c r="B258" s="61">
        <v>8747</v>
      </c>
      <c r="C258" s="61">
        <v>3076</v>
      </c>
      <c r="D258" s="61">
        <v>5671</v>
      </c>
      <c r="E258" s="61"/>
      <c r="F258" s="61"/>
      <c r="G258" s="61"/>
      <c r="H258" s="61"/>
      <c r="I258" s="61"/>
      <c r="J258" s="61"/>
    </row>
    <row r="259" spans="1:10" s="6" customFormat="1" x14ac:dyDescent="0.25">
      <c r="A259" s="57">
        <v>44196</v>
      </c>
      <c r="B259" s="61">
        <v>8547</v>
      </c>
      <c r="C259" s="61">
        <v>3001</v>
      </c>
      <c r="D259" s="61">
        <v>5546</v>
      </c>
      <c r="E259" s="61"/>
      <c r="F259" s="61"/>
      <c r="G259" s="61"/>
      <c r="H259" s="61"/>
      <c r="I259" s="61"/>
      <c r="J259" s="61"/>
    </row>
    <row r="260" spans="1:10" s="6" customFormat="1" x14ac:dyDescent="0.25">
      <c r="A260" s="57">
        <v>44227</v>
      </c>
      <c r="B260" s="61">
        <v>8770</v>
      </c>
      <c r="C260" s="61">
        <v>3274</v>
      </c>
      <c r="D260" s="61">
        <v>5496</v>
      </c>
      <c r="E260" s="61"/>
      <c r="F260" s="61"/>
      <c r="G260" s="61"/>
      <c r="H260" s="61"/>
      <c r="I260" s="61"/>
      <c r="J260" s="61"/>
    </row>
    <row r="261" spans="1:10" s="6" customFormat="1" x14ac:dyDescent="0.25">
      <c r="A261" s="57">
        <v>44255</v>
      </c>
      <c r="B261" s="61">
        <v>8794</v>
      </c>
      <c r="C261" s="61">
        <v>3281</v>
      </c>
      <c r="D261" s="61">
        <v>5513</v>
      </c>
      <c r="E261" s="61"/>
      <c r="F261" s="61"/>
      <c r="G261" s="61"/>
      <c r="H261" s="61"/>
      <c r="I261" s="61"/>
      <c r="J261" s="61"/>
    </row>
    <row r="262" spans="1:10" s="6" customFormat="1" x14ac:dyDescent="0.25">
      <c r="A262" s="57">
        <v>44286</v>
      </c>
      <c r="B262" s="61">
        <v>8623</v>
      </c>
      <c r="C262" s="61">
        <v>3209</v>
      </c>
      <c r="D262" s="61">
        <v>5414</v>
      </c>
      <c r="E262" s="61"/>
      <c r="F262" s="61"/>
      <c r="G262" s="61"/>
      <c r="H262" s="61"/>
      <c r="I262" s="61"/>
      <c r="J262" s="61"/>
    </row>
    <row r="263" spans="1:10" s="6" customFormat="1" x14ac:dyDescent="0.25">
      <c r="A263" s="57">
        <v>44316</v>
      </c>
      <c r="B263" s="61">
        <v>8534</v>
      </c>
      <c r="C263" s="61">
        <v>3177</v>
      </c>
      <c r="D263" s="61">
        <v>5357</v>
      </c>
      <c r="E263" s="61"/>
      <c r="F263" s="61"/>
      <c r="G263" s="61"/>
      <c r="H263" s="61"/>
      <c r="I263" s="61"/>
      <c r="J263" s="61"/>
    </row>
    <row r="264" spans="1:10" s="6" customFormat="1" x14ac:dyDescent="0.25">
      <c r="A264" s="57">
        <v>44347</v>
      </c>
      <c r="B264" s="61">
        <v>8421</v>
      </c>
      <c r="C264" s="61">
        <v>3129</v>
      </c>
      <c r="D264" s="61">
        <v>5292</v>
      </c>
      <c r="E264" s="61"/>
      <c r="F264" s="61"/>
      <c r="G264" s="61"/>
      <c r="H264" s="61"/>
      <c r="I264" s="61"/>
      <c r="J264" s="61"/>
    </row>
    <row r="265" spans="1:10" s="6" customFormat="1" x14ac:dyDescent="0.25">
      <c r="A265" s="57">
        <v>44377</v>
      </c>
      <c r="B265" s="61">
        <v>8376</v>
      </c>
      <c r="C265" s="61">
        <v>3128</v>
      </c>
      <c r="D265" s="61">
        <v>5248</v>
      </c>
      <c r="E265" s="61">
        <v>8398.9599999999991</v>
      </c>
      <c r="F265" s="61">
        <v>3129</v>
      </c>
      <c r="G265" s="61">
        <v>5269.96</v>
      </c>
      <c r="H265" s="61"/>
      <c r="I265" s="61"/>
      <c r="J265" s="61"/>
    </row>
    <row r="266" spans="1:10" s="6" customFormat="1" x14ac:dyDescent="0.25">
      <c r="A266" s="57">
        <v>44408</v>
      </c>
      <c r="B266" s="61">
        <v>8298</v>
      </c>
      <c r="C266" s="61">
        <v>3025</v>
      </c>
      <c r="D266" s="61">
        <v>5273</v>
      </c>
      <c r="E266" s="61">
        <v>8261.84</v>
      </c>
      <c r="F266" s="61">
        <v>3026</v>
      </c>
      <c r="G266" s="61">
        <v>5235.84</v>
      </c>
      <c r="H266" s="61"/>
      <c r="I266" s="61"/>
      <c r="J266" s="61"/>
    </row>
    <row r="267" spans="1:10" s="6" customFormat="1" x14ac:dyDescent="0.25">
      <c r="A267" s="57">
        <v>44439</v>
      </c>
      <c r="B267" s="61">
        <v>8217</v>
      </c>
      <c r="C267" s="61">
        <v>3020</v>
      </c>
      <c r="D267" s="61">
        <v>5197</v>
      </c>
      <c r="E267" s="61">
        <v>8186.98</v>
      </c>
      <c r="F267" s="61">
        <v>3021</v>
      </c>
      <c r="G267" s="61">
        <v>5165.9799999999996</v>
      </c>
      <c r="H267" s="61"/>
      <c r="I267" s="61"/>
      <c r="J267" s="61"/>
    </row>
    <row r="268" spans="1:10" s="6" customFormat="1" x14ac:dyDescent="0.25">
      <c r="A268" s="57">
        <v>44469</v>
      </c>
      <c r="B268" s="61">
        <v>8072</v>
      </c>
      <c r="C268" s="61">
        <v>2955</v>
      </c>
      <c r="D268" s="61">
        <v>5117</v>
      </c>
      <c r="E268" s="61">
        <v>8029.12</v>
      </c>
      <c r="F268" s="61">
        <v>2956</v>
      </c>
      <c r="G268" s="61">
        <v>5073.12</v>
      </c>
      <c r="H268" s="61"/>
      <c r="I268" s="61"/>
      <c r="J268" s="61"/>
    </row>
    <row r="269" spans="1:10" s="6" customFormat="1" x14ac:dyDescent="0.25">
      <c r="A269" s="57">
        <v>44500</v>
      </c>
      <c r="B269" s="61">
        <v>8022</v>
      </c>
      <c r="C269" s="61">
        <v>3009</v>
      </c>
      <c r="D269" s="61">
        <v>5013</v>
      </c>
      <c r="E269" s="61">
        <v>7952.9</v>
      </c>
      <c r="F269" s="61">
        <v>3010</v>
      </c>
      <c r="G269" s="61">
        <v>4942.8999999999996</v>
      </c>
      <c r="H269" s="61"/>
      <c r="I269" s="61"/>
      <c r="J269" s="61"/>
    </row>
    <row r="270" spans="1:10" s="6" customFormat="1" x14ac:dyDescent="0.25">
      <c r="A270" s="57">
        <v>44530</v>
      </c>
      <c r="B270" s="61">
        <v>7848</v>
      </c>
      <c r="C270" s="61">
        <v>2912</v>
      </c>
      <c r="D270" s="61">
        <v>4936</v>
      </c>
      <c r="E270" s="61">
        <v>7762.3600000000006</v>
      </c>
      <c r="F270" s="61">
        <v>2913</v>
      </c>
      <c r="G270" s="61">
        <v>4849.3600000000006</v>
      </c>
      <c r="H270" s="61"/>
      <c r="I270" s="61"/>
      <c r="J270" s="61"/>
    </row>
    <row r="271" spans="1:10" s="6" customFormat="1" x14ac:dyDescent="0.25">
      <c r="A271" s="57">
        <v>44561</v>
      </c>
      <c r="B271" s="61">
        <v>7775</v>
      </c>
      <c r="C271" s="61">
        <v>2907</v>
      </c>
      <c r="D271" s="61">
        <v>4868</v>
      </c>
      <c r="E271" s="61">
        <v>7635.75</v>
      </c>
      <c r="F271" s="61">
        <v>2908</v>
      </c>
      <c r="G271" s="61">
        <v>4727.75</v>
      </c>
      <c r="H271" s="61"/>
      <c r="I271" s="61"/>
      <c r="J271" s="61"/>
    </row>
    <row r="272" spans="1:10" s="6" customFormat="1" x14ac:dyDescent="0.25">
      <c r="A272" s="57">
        <v>44592</v>
      </c>
      <c r="B272" s="61">
        <v>8044</v>
      </c>
      <c r="C272" s="61">
        <v>3268</v>
      </c>
      <c r="D272" s="61">
        <v>4776</v>
      </c>
      <c r="E272" s="61">
        <v>7957.119999999999</v>
      </c>
      <c r="F272" s="61">
        <v>3175.99</v>
      </c>
      <c r="G272" s="61">
        <v>4781.1299999999992</v>
      </c>
      <c r="H272" s="61"/>
      <c r="I272" s="61"/>
      <c r="J272" s="61"/>
    </row>
    <row r="273" spans="1:10" s="6" customFormat="1" x14ac:dyDescent="0.25">
      <c r="A273" s="57">
        <v>44620</v>
      </c>
      <c r="B273" s="61">
        <v>7883</v>
      </c>
      <c r="C273" s="61">
        <v>3133</v>
      </c>
      <c r="D273" s="61">
        <v>4750</v>
      </c>
      <c r="E273" s="61">
        <v>7902.2699999999995</v>
      </c>
      <c r="F273" s="61">
        <v>3114.21</v>
      </c>
      <c r="G273" s="61">
        <v>4788.0599999999995</v>
      </c>
      <c r="H273" s="61"/>
      <c r="I273" s="61"/>
      <c r="J273" s="61"/>
    </row>
    <row r="274" spans="1:10" s="6" customFormat="1" x14ac:dyDescent="0.25">
      <c r="A274" s="57">
        <v>44651</v>
      </c>
      <c r="B274" s="61">
        <v>7706</v>
      </c>
      <c r="C274" s="61">
        <v>3059</v>
      </c>
      <c r="D274" s="61">
        <v>4647</v>
      </c>
      <c r="E274" s="61">
        <v>7844.65</v>
      </c>
      <c r="F274" s="61">
        <v>3090.33</v>
      </c>
      <c r="G274" s="61">
        <v>4754.32</v>
      </c>
      <c r="H274" s="61"/>
      <c r="I274" s="61"/>
      <c r="J274" s="61"/>
    </row>
    <row r="275" spans="1:10" s="6" customFormat="1" x14ac:dyDescent="0.25">
      <c r="A275" s="57">
        <v>44681</v>
      </c>
      <c r="B275" s="61">
        <v>7775</v>
      </c>
      <c r="C275" s="61">
        <v>3182</v>
      </c>
      <c r="D275" s="61">
        <v>4593</v>
      </c>
      <c r="E275" s="61">
        <v>7799.1699999999992</v>
      </c>
      <c r="F275" s="61">
        <v>3070.4300000000003</v>
      </c>
      <c r="G275" s="61">
        <v>4728.7399999999989</v>
      </c>
      <c r="H275" s="61"/>
      <c r="I275" s="61"/>
      <c r="J275" s="61"/>
    </row>
    <row r="276" spans="1:10" s="6" customFormat="1" x14ac:dyDescent="0.25">
      <c r="A276" s="57">
        <v>44712</v>
      </c>
      <c r="B276" s="61">
        <v>7785</v>
      </c>
      <c r="C276" s="61">
        <v>3147</v>
      </c>
      <c r="D276" s="61">
        <v>4638</v>
      </c>
      <c r="E276" s="61">
        <v>7766.53</v>
      </c>
      <c r="F276" s="61">
        <v>3062.67</v>
      </c>
      <c r="G276" s="61">
        <v>4703.8599999999997</v>
      </c>
      <c r="H276" s="61"/>
      <c r="I276" s="61"/>
      <c r="J276" s="61"/>
    </row>
    <row r="277" spans="1:10" s="6" customFormat="1" x14ac:dyDescent="0.25">
      <c r="A277" s="57">
        <v>44742</v>
      </c>
      <c r="B277" s="61">
        <v>7771</v>
      </c>
      <c r="C277" s="61">
        <v>3152</v>
      </c>
      <c r="D277" s="61">
        <v>4619</v>
      </c>
      <c r="E277" s="61">
        <v>7775.36</v>
      </c>
      <c r="F277" s="61">
        <v>3095.24</v>
      </c>
      <c r="G277" s="61">
        <v>4680.12</v>
      </c>
      <c r="H277" s="61"/>
      <c r="I277" s="61"/>
      <c r="J277" s="61"/>
    </row>
    <row r="278" spans="1:10" s="6" customFormat="1" x14ac:dyDescent="0.25">
      <c r="A278" s="57">
        <v>44773</v>
      </c>
      <c r="B278" s="61">
        <v>7826</v>
      </c>
      <c r="C278" s="61">
        <v>3200</v>
      </c>
      <c r="D278" s="61">
        <v>4626</v>
      </c>
      <c r="E278" s="61">
        <v>7730.32</v>
      </c>
      <c r="F278" s="61">
        <v>3081.15</v>
      </c>
      <c r="G278" s="61">
        <v>4649.17</v>
      </c>
      <c r="H278" s="61"/>
      <c r="I278" s="61"/>
      <c r="J278" s="61"/>
    </row>
    <row r="279" spans="1:10" s="6" customFormat="1" x14ac:dyDescent="0.25">
      <c r="A279" s="57">
        <v>44804</v>
      </c>
      <c r="B279" s="61">
        <v>7888</v>
      </c>
      <c r="C279" s="61">
        <v>3300</v>
      </c>
      <c r="D279" s="61">
        <v>4588</v>
      </c>
      <c r="E279" s="61">
        <v>7755.93</v>
      </c>
      <c r="F279" s="61">
        <v>3135.26</v>
      </c>
      <c r="G279" s="61">
        <v>4620.67</v>
      </c>
      <c r="H279" s="61"/>
      <c r="I279" s="61"/>
      <c r="J279" s="61"/>
    </row>
    <row r="280" spans="1:10" s="6" customFormat="1" x14ac:dyDescent="0.25">
      <c r="A280" s="57">
        <v>44834</v>
      </c>
      <c r="B280" s="61">
        <v>8022</v>
      </c>
      <c r="C280" s="61">
        <v>3369</v>
      </c>
      <c r="D280" s="61">
        <v>4653</v>
      </c>
      <c r="E280" s="61">
        <v>7743.2</v>
      </c>
      <c r="F280" s="61">
        <v>3161.08</v>
      </c>
      <c r="G280" s="61">
        <v>4582.12</v>
      </c>
      <c r="H280" s="61"/>
      <c r="I280" s="61"/>
      <c r="J280" s="61"/>
    </row>
    <row r="281" spans="1:10" s="6" customFormat="1" x14ac:dyDescent="0.25">
      <c r="A281" s="57">
        <v>44865</v>
      </c>
      <c r="B281" s="61">
        <v>8075</v>
      </c>
      <c r="C281" s="61">
        <v>3404</v>
      </c>
      <c r="D281" s="61">
        <v>4671</v>
      </c>
      <c r="E281" s="61">
        <v>7685.0400000000009</v>
      </c>
      <c r="F281" s="61">
        <v>3143.94</v>
      </c>
      <c r="G281" s="61">
        <v>4541.1000000000004</v>
      </c>
      <c r="H281" s="61"/>
      <c r="I281" s="61"/>
      <c r="J281" s="61"/>
    </row>
    <row r="282" spans="1:10" s="6" customFormat="1" x14ac:dyDescent="0.25">
      <c r="A282" s="57">
        <v>44895</v>
      </c>
      <c r="B282" s="61">
        <v>8162</v>
      </c>
      <c r="C282" s="61">
        <v>3477</v>
      </c>
      <c r="D282" s="61">
        <v>4685</v>
      </c>
      <c r="E282" s="61">
        <v>7673.4000000000005</v>
      </c>
      <c r="F282" s="61">
        <v>3172.17</v>
      </c>
      <c r="G282" s="61">
        <v>4501.2300000000005</v>
      </c>
      <c r="H282" s="61"/>
      <c r="I282" s="61"/>
      <c r="J282" s="61"/>
    </row>
    <row r="283" spans="1:10" s="6" customFormat="1" x14ac:dyDescent="0.25">
      <c r="A283" s="57">
        <v>44926</v>
      </c>
      <c r="B283" s="61">
        <v>8264</v>
      </c>
      <c r="C283" s="61">
        <v>3619</v>
      </c>
      <c r="D283" s="61">
        <v>4645</v>
      </c>
      <c r="E283" s="61">
        <v>7677.1299999999992</v>
      </c>
      <c r="F283" s="61">
        <v>3205.2000000000003</v>
      </c>
      <c r="G283" s="61">
        <v>4471.9299999999994</v>
      </c>
      <c r="H283" s="61">
        <v>8259</v>
      </c>
      <c r="I283" s="61">
        <v>3614</v>
      </c>
      <c r="J283" s="61">
        <v>4645</v>
      </c>
    </row>
    <row r="284" spans="1:10" s="6" customFormat="1" x14ac:dyDescent="0.25">
      <c r="A284" s="57">
        <v>44957</v>
      </c>
      <c r="B284" s="61">
        <v>8566</v>
      </c>
      <c r="C284" s="61">
        <v>3930</v>
      </c>
      <c r="D284" s="61">
        <v>4636</v>
      </c>
      <c r="E284" s="61">
        <v>7604.46</v>
      </c>
      <c r="F284" s="61">
        <v>3177.45</v>
      </c>
      <c r="G284" s="61">
        <v>4427.01</v>
      </c>
      <c r="H284" s="61">
        <v>8509.3940972587479</v>
      </c>
      <c r="I284" s="61">
        <v>3905.9903999999997</v>
      </c>
      <c r="J284" s="61">
        <v>4603.4036972587492</v>
      </c>
    </row>
    <row r="285" spans="1:10" s="6" customFormat="1" x14ac:dyDescent="0.25">
      <c r="A285" s="57">
        <v>44985</v>
      </c>
      <c r="B285" s="61" t="e">
        <v>#N/A</v>
      </c>
      <c r="C285" s="61" t="e">
        <v>#N/A</v>
      </c>
      <c r="D285" s="61" t="e">
        <v>#N/A</v>
      </c>
      <c r="E285" s="61">
        <v>7547.4500000000007</v>
      </c>
      <c r="F285" s="61">
        <v>3173.11</v>
      </c>
      <c r="G285" s="61">
        <v>4374.34</v>
      </c>
      <c r="H285" s="61">
        <v>8537.8782761972361</v>
      </c>
      <c r="I285" s="61">
        <v>3916.792163003563</v>
      </c>
      <c r="J285" s="61">
        <v>4621.0861131936736</v>
      </c>
    </row>
    <row r="286" spans="1:10" s="6" customFormat="1" x14ac:dyDescent="0.25">
      <c r="A286" s="57">
        <v>45016</v>
      </c>
      <c r="B286" s="61" t="e">
        <v>#N/A</v>
      </c>
      <c r="C286" s="61" t="e">
        <v>#N/A</v>
      </c>
      <c r="D286" s="61" t="e">
        <v>#N/A</v>
      </c>
      <c r="E286" s="61">
        <v>7530.03</v>
      </c>
      <c r="F286" s="61">
        <v>3191.54</v>
      </c>
      <c r="G286" s="61">
        <v>4338.49</v>
      </c>
      <c r="H286" s="61">
        <v>8376.6329082675584</v>
      </c>
      <c r="I286" s="61">
        <v>3755.7599999999998</v>
      </c>
      <c r="J286" s="61">
        <v>4620.8729082675582</v>
      </c>
    </row>
    <row r="287" spans="1:10" s="6" customFormat="1" x14ac:dyDescent="0.25">
      <c r="A287" s="57">
        <v>45046</v>
      </c>
      <c r="B287" s="61" t="e">
        <v>#N/A</v>
      </c>
      <c r="C287" s="61" t="e">
        <v>#N/A</v>
      </c>
      <c r="D287" s="61" t="e">
        <v>#N/A</v>
      </c>
      <c r="E287" s="61">
        <v>7450.97</v>
      </c>
      <c r="F287" s="61">
        <v>3144.99</v>
      </c>
      <c r="G287" s="61">
        <v>4305.9800000000005</v>
      </c>
      <c r="H287" s="61">
        <v>8369.7730037057136</v>
      </c>
      <c r="I287" s="61">
        <v>3755.7599999999998</v>
      </c>
      <c r="J287" s="61">
        <v>4614.0130037057143</v>
      </c>
    </row>
    <row r="288" spans="1:10" s="6" customFormat="1" x14ac:dyDescent="0.25">
      <c r="A288" s="57">
        <v>45077</v>
      </c>
      <c r="B288" s="61" t="e">
        <v>#N/A</v>
      </c>
      <c r="C288" s="61" t="e">
        <v>#N/A</v>
      </c>
      <c r="D288" s="61" t="e">
        <v>#N/A</v>
      </c>
      <c r="E288" s="61">
        <v>7444.74</v>
      </c>
      <c r="F288" s="61">
        <v>3171.24</v>
      </c>
      <c r="G288" s="61">
        <v>4273.5</v>
      </c>
      <c r="H288" s="61">
        <v>8441.807180550928</v>
      </c>
      <c r="I288" s="61">
        <v>3785.5999999999995</v>
      </c>
      <c r="J288" s="61">
        <v>4656.2071805509286</v>
      </c>
    </row>
    <row r="289" spans="1:10" s="6" customFormat="1" x14ac:dyDescent="0.25">
      <c r="A289" s="57">
        <v>45107</v>
      </c>
      <c r="B289" s="61" t="e">
        <v>#N/A</v>
      </c>
      <c r="C289" s="61" t="e">
        <v>#N/A</v>
      </c>
      <c r="D289" s="61" t="e">
        <v>#N/A</v>
      </c>
      <c r="E289" s="61">
        <v>7427.7199999999993</v>
      </c>
      <c r="F289" s="61">
        <v>3188.11</v>
      </c>
      <c r="G289" s="61">
        <v>4239.6099999999997</v>
      </c>
      <c r="H289" s="61">
        <v>8456.8669415250497</v>
      </c>
      <c r="I289" s="61">
        <v>3799.5599999999995</v>
      </c>
      <c r="J289" s="61">
        <v>4657.3069415250502</v>
      </c>
    </row>
    <row r="290" spans="1:10" s="6" customFormat="1" x14ac:dyDescent="0.25">
      <c r="A290" s="57">
        <v>45138</v>
      </c>
      <c r="B290" s="61" t="e">
        <v>#N/A</v>
      </c>
      <c r="C290" s="61" t="e">
        <v>#N/A</v>
      </c>
      <c r="D290" s="61" t="e">
        <v>#N/A</v>
      </c>
      <c r="E290" s="61">
        <v>7361.67</v>
      </c>
      <c r="F290" s="61">
        <v>3150.55</v>
      </c>
      <c r="G290" s="61">
        <v>4211.12</v>
      </c>
      <c r="H290" s="61">
        <v>8439.3941627673248</v>
      </c>
      <c r="I290" s="61">
        <v>3761.9999999999995</v>
      </c>
      <c r="J290" s="61">
        <v>4677.3941627673248</v>
      </c>
    </row>
    <row r="291" spans="1:10" s="6" customFormat="1" x14ac:dyDescent="0.25">
      <c r="A291" s="57">
        <v>45169</v>
      </c>
      <c r="B291" s="61" t="e">
        <v>#N/A</v>
      </c>
      <c r="C291" s="61" t="e">
        <v>#N/A</v>
      </c>
      <c r="D291" s="61" t="e">
        <v>#N/A</v>
      </c>
      <c r="E291" s="61">
        <v>7353.9700000000012</v>
      </c>
      <c r="F291" s="61">
        <v>3168.06</v>
      </c>
      <c r="G291" s="61">
        <v>4185.9100000000008</v>
      </c>
      <c r="H291" s="61">
        <v>8465.3028379264997</v>
      </c>
      <c r="I291" s="61">
        <v>3779.0799999999995</v>
      </c>
      <c r="J291" s="61">
        <v>4686.2228379265007</v>
      </c>
    </row>
    <row r="292" spans="1:10" s="6" customFormat="1" x14ac:dyDescent="0.25">
      <c r="A292" s="57">
        <v>45199</v>
      </c>
      <c r="B292" s="61" t="e">
        <v>#N/A</v>
      </c>
      <c r="C292" s="61" t="e">
        <v>#N/A</v>
      </c>
      <c r="D292" s="61" t="e">
        <v>#N/A</v>
      </c>
      <c r="E292" s="61">
        <v>7327.63</v>
      </c>
      <c r="F292" s="61">
        <v>3166.7200000000003</v>
      </c>
      <c r="G292" s="61">
        <v>4160.91</v>
      </c>
      <c r="H292" s="61">
        <v>8490.7000378856046</v>
      </c>
      <c r="I292" s="61">
        <v>3789.7799999999993</v>
      </c>
      <c r="J292" s="61">
        <v>4700.9200378856049</v>
      </c>
    </row>
    <row r="293" spans="1:10" s="6" customFormat="1" x14ac:dyDescent="0.25">
      <c r="A293" s="57">
        <v>45230</v>
      </c>
      <c r="B293" s="61" t="e">
        <v>#N/A</v>
      </c>
      <c r="C293" s="61" t="e">
        <v>#N/A</v>
      </c>
      <c r="D293" s="61" t="e">
        <v>#N/A</v>
      </c>
      <c r="E293" s="61">
        <v>7293.92</v>
      </c>
      <c r="F293" s="61">
        <v>3151.9399999999996</v>
      </c>
      <c r="G293" s="61">
        <v>4141.9800000000005</v>
      </c>
      <c r="H293" s="61">
        <v>8482.2978606366614</v>
      </c>
      <c r="I293" s="61">
        <v>3798.2199999999993</v>
      </c>
      <c r="J293" s="61">
        <v>4684.0778606366621</v>
      </c>
    </row>
    <row r="294" spans="1:10" s="6" customFormat="1" x14ac:dyDescent="0.25">
      <c r="A294" s="57">
        <v>45260</v>
      </c>
      <c r="B294" s="61" t="e">
        <v>#N/A</v>
      </c>
      <c r="C294" s="61" t="e">
        <v>#N/A</v>
      </c>
      <c r="D294" s="61" t="e">
        <v>#N/A</v>
      </c>
      <c r="E294" s="61">
        <v>7290.2900000000009</v>
      </c>
      <c r="F294" s="61">
        <v>3163.6500000000005</v>
      </c>
      <c r="G294" s="61">
        <v>4126.6400000000003</v>
      </c>
      <c r="H294" s="61">
        <v>8513.2026524495486</v>
      </c>
      <c r="I294" s="61">
        <v>3819.0799999999995</v>
      </c>
      <c r="J294" s="61">
        <v>4694.1226524495496</v>
      </c>
    </row>
    <row r="295" spans="1:10" s="6" customFormat="1" x14ac:dyDescent="0.25">
      <c r="A295" s="57">
        <v>45291</v>
      </c>
      <c r="B295" s="61" t="e">
        <v>#N/A</v>
      </c>
      <c r="C295" s="61" t="e">
        <v>#N/A</v>
      </c>
      <c r="D295" s="61" t="e">
        <v>#N/A</v>
      </c>
      <c r="E295" s="61">
        <v>7239.7900000000009</v>
      </c>
      <c r="F295" s="61">
        <v>3127.61</v>
      </c>
      <c r="G295" s="61">
        <v>4112.18</v>
      </c>
      <c r="H295" s="61">
        <v>8307.419106273228</v>
      </c>
      <c r="I295" s="61">
        <v>3661.96083868203</v>
      </c>
      <c r="J295" s="61">
        <v>4645.4582675911988</v>
      </c>
    </row>
    <row r="296" spans="1:10" s="6" customFormat="1" x14ac:dyDescent="0.25">
      <c r="A296" s="57">
        <v>45322</v>
      </c>
      <c r="B296" s="61" t="e">
        <v>#N/A</v>
      </c>
      <c r="C296" s="61" t="e">
        <v>#N/A</v>
      </c>
      <c r="D296" s="61" t="e">
        <v>#N/A</v>
      </c>
      <c r="E296" s="61">
        <v>7251.26</v>
      </c>
      <c r="F296" s="61">
        <v>3153.17</v>
      </c>
      <c r="G296" s="61">
        <v>4098.09</v>
      </c>
      <c r="H296" s="61">
        <v>8574.4258566311655</v>
      </c>
      <c r="I296" s="61">
        <v>3964.3135999999995</v>
      </c>
      <c r="J296" s="61">
        <v>4610.1122566311669</v>
      </c>
    </row>
    <row r="297" spans="1:10" s="6" customFormat="1" x14ac:dyDescent="0.25">
      <c r="A297" s="57">
        <v>45351</v>
      </c>
      <c r="B297" s="61" t="e">
        <v>#N/A</v>
      </c>
      <c r="C297" s="61" t="e">
        <v>#N/A</v>
      </c>
      <c r="D297" s="61" t="e">
        <v>#N/A</v>
      </c>
      <c r="E297" s="61">
        <v>7242.630000000001</v>
      </c>
      <c r="F297" s="61">
        <v>3157.7200000000003</v>
      </c>
      <c r="G297" s="61">
        <v>4084.9100000000003</v>
      </c>
      <c r="H297" s="61">
        <v>8628.0001556562693</v>
      </c>
      <c r="I297" s="61">
        <v>4000.1805321628717</v>
      </c>
      <c r="J297" s="61">
        <v>4627.8196234933976</v>
      </c>
    </row>
    <row r="298" spans="1:10" s="6" customFormat="1" x14ac:dyDescent="0.25">
      <c r="A298" s="57">
        <v>45382</v>
      </c>
      <c r="B298" s="61" t="e">
        <v>#N/A</v>
      </c>
      <c r="C298" s="61" t="e">
        <v>#N/A</v>
      </c>
      <c r="D298" s="61" t="e">
        <v>#N/A</v>
      </c>
      <c r="E298" s="61">
        <v>7203.3899999999994</v>
      </c>
      <c r="F298" s="61">
        <v>3126.8199999999997</v>
      </c>
      <c r="G298" s="61">
        <v>4076.5699999999997</v>
      </c>
      <c r="H298" s="61">
        <v>8429.8652904058181</v>
      </c>
      <c r="I298" s="61">
        <v>3802.2599999999998</v>
      </c>
      <c r="J298" s="61">
        <v>4627.6052904058188</v>
      </c>
    </row>
    <row r="299" spans="1:10" s="6" customFormat="1" x14ac:dyDescent="0.25">
      <c r="A299" s="57">
        <v>45412</v>
      </c>
      <c r="B299" s="61" t="e">
        <v>#N/A</v>
      </c>
      <c r="C299" s="61" t="e">
        <v>#N/A</v>
      </c>
      <c r="D299" s="61" t="e">
        <v>#N/A</v>
      </c>
      <c r="E299" s="61">
        <v>7209.119999999999</v>
      </c>
      <c r="F299" s="61">
        <v>3147.6399999999994</v>
      </c>
      <c r="G299" s="61">
        <v>4061.48</v>
      </c>
      <c r="H299" s="61">
        <v>8443.2145752210454</v>
      </c>
      <c r="I299" s="61">
        <v>3822.4799999999996</v>
      </c>
      <c r="J299" s="61">
        <v>4620.7345752210467</v>
      </c>
    </row>
    <row r="300" spans="1:10" s="6" customFormat="1" x14ac:dyDescent="0.25">
      <c r="A300" s="57">
        <v>45443</v>
      </c>
      <c r="B300" s="61" t="e">
        <v>#N/A</v>
      </c>
      <c r="C300" s="61" t="e">
        <v>#N/A</v>
      </c>
      <c r="D300" s="61" t="e">
        <v>#N/A</v>
      </c>
      <c r="E300" s="61">
        <v>7219.61</v>
      </c>
      <c r="F300" s="61">
        <v>3169.06</v>
      </c>
      <c r="G300" s="61">
        <v>4050.5499999999997</v>
      </c>
      <c r="H300" s="61">
        <v>8497.6693960757329</v>
      </c>
      <c r="I300" s="61">
        <v>3834.6799999999994</v>
      </c>
      <c r="J300" s="61">
        <v>4662.9893960757345</v>
      </c>
    </row>
    <row r="301" spans="1:10" s="6" customFormat="1" x14ac:dyDescent="0.25">
      <c r="A301" s="57">
        <v>45473</v>
      </c>
      <c r="B301" s="61" t="e">
        <v>#N/A</v>
      </c>
      <c r="C301" s="61" t="e">
        <v>#N/A</v>
      </c>
      <c r="D301" s="61" t="e">
        <v>#N/A</v>
      </c>
      <c r="E301" s="61">
        <v>7178.73</v>
      </c>
      <c r="F301" s="61">
        <v>3132.53</v>
      </c>
      <c r="G301" s="61">
        <v>4046.2</v>
      </c>
      <c r="H301" s="61">
        <v>8447.269935617438</v>
      </c>
      <c r="I301" s="61">
        <v>3783.18</v>
      </c>
      <c r="J301" s="61">
        <v>4664.0899356174377</v>
      </c>
    </row>
    <row r="302" spans="1:10" s="6" customFormat="1" x14ac:dyDescent="0.25">
      <c r="A302" s="57">
        <v>45504</v>
      </c>
      <c r="B302" s="61" t="e">
        <v>#N/A</v>
      </c>
      <c r="C302" s="61" t="e">
        <v>#N/A</v>
      </c>
      <c r="D302" s="61" t="e">
        <v>#N/A</v>
      </c>
      <c r="E302" s="61">
        <v>7211.5</v>
      </c>
      <c r="F302" s="61">
        <v>3171.97</v>
      </c>
      <c r="G302" s="61">
        <v>4039.5299999999997</v>
      </c>
      <c r="H302" s="61">
        <v>8505.665585595736</v>
      </c>
      <c r="I302" s="61">
        <v>3821.46</v>
      </c>
      <c r="J302" s="61">
        <v>4684.205585595736</v>
      </c>
    </row>
    <row r="303" spans="1:10" s="6" customFormat="1" x14ac:dyDescent="0.25">
      <c r="A303" s="57">
        <v>45535</v>
      </c>
      <c r="B303" s="61" t="e">
        <v>#N/A</v>
      </c>
      <c r="C303" s="61" t="e">
        <v>#N/A</v>
      </c>
      <c r="D303" s="61" t="e">
        <v>#N/A</v>
      </c>
      <c r="E303" s="61">
        <v>7213.91</v>
      </c>
      <c r="F303" s="61">
        <v>3182.29</v>
      </c>
      <c r="G303" s="61">
        <v>4031.62</v>
      </c>
      <c r="H303" s="61">
        <v>8509.4262894015901</v>
      </c>
      <c r="I303" s="61">
        <v>3816.3799999999997</v>
      </c>
      <c r="J303" s="61">
        <v>4693.04628940159</v>
      </c>
    </row>
    <row r="304" spans="1:10" s="6" customFormat="1" x14ac:dyDescent="0.25">
      <c r="A304" s="57">
        <v>45565</v>
      </c>
      <c r="B304" s="61" t="e">
        <v>#N/A</v>
      </c>
      <c r="C304" s="61" t="e">
        <v>#N/A</v>
      </c>
      <c r="D304" s="61" t="e">
        <v>#N/A</v>
      </c>
      <c r="E304" s="61">
        <v>7190.58</v>
      </c>
      <c r="F304" s="61">
        <v>3169.95</v>
      </c>
      <c r="G304" s="61">
        <v>4020.6299999999997</v>
      </c>
      <c r="H304" s="61">
        <v>8492.9640590135332</v>
      </c>
      <c r="I304" s="61">
        <v>3785.1999999999994</v>
      </c>
      <c r="J304" s="61">
        <v>4707.7640590135334</v>
      </c>
    </row>
    <row r="305" spans="1:10" s="6" customFormat="1" x14ac:dyDescent="0.25">
      <c r="A305" s="57">
        <v>45596</v>
      </c>
      <c r="B305" s="61" t="e">
        <v>#N/A</v>
      </c>
      <c r="C305" s="61" t="e">
        <v>#N/A</v>
      </c>
      <c r="D305" s="61" t="e">
        <v>#N/A</v>
      </c>
      <c r="E305" s="61">
        <v>7205.45</v>
      </c>
      <c r="F305" s="61">
        <v>3191.48</v>
      </c>
      <c r="G305" s="61">
        <v>4013.97</v>
      </c>
      <c r="H305" s="61">
        <v>8489.7365341422592</v>
      </c>
      <c r="I305" s="61">
        <v>3798.8399999999997</v>
      </c>
      <c r="J305" s="61">
        <v>4690.89653414226</v>
      </c>
    </row>
    <row r="306" spans="1:10" s="6" customFormat="1" x14ac:dyDescent="0.25">
      <c r="A306" s="57">
        <v>45626</v>
      </c>
      <c r="B306" s="61" t="e">
        <v>#N/A</v>
      </c>
      <c r="C306" s="61" t="e">
        <v>#N/A</v>
      </c>
      <c r="D306" s="61" t="e">
        <v>#N/A</v>
      </c>
      <c r="E306" s="61">
        <v>7203.6400000000012</v>
      </c>
      <c r="F306" s="61">
        <v>3201.09</v>
      </c>
      <c r="G306" s="61">
        <v>4002.5500000000006</v>
      </c>
      <c r="H306" s="61">
        <v>8520.1551194475378</v>
      </c>
      <c r="I306" s="61">
        <v>3819.1999999999994</v>
      </c>
      <c r="J306" s="61">
        <v>4700.955119447538</v>
      </c>
    </row>
    <row r="307" spans="1:10" s="6" customFormat="1" x14ac:dyDescent="0.25">
      <c r="A307" s="57">
        <v>45657</v>
      </c>
      <c r="B307" s="61" t="e">
        <v>#N/A</v>
      </c>
      <c r="C307" s="61" t="e">
        <v>#N/A</v>
      </c>
      <c r="D307" s="61" t="e">
        <v>#N/A</v>
      </c>
      <c r="E307" s="61">
        <v>7194.23</v>
      </c>
      <c r="F307" s="61">
        <v>3195.7599999999998</v>
      </c>
      <c r="G307" s="61">
        <v>3998.4700000000003</v>
      </c>
      <c r="H307" s="61">
        <v>8357.6325231821847</v>
      </c>
      <c r="I307" s="61">
        <v>3705.4134414338773</v>
      </c>
      <c r="J307" s="61">
        <v>4652.219081748307</v>
      </c>
    </row>
    <row r="308" spans="1:10" s="6" customFormat="1" x14ac:dyDescent="0.25">
      <c r="A308" s="57">
        <v>45688</v>
      </c>
      <c r="B308" s="61" t="e">
        <v>#N/A</v>
      </c>
      <c r="C308" s="61" t="e">
        <v>#N/A</v>
      </c>
      <c r="D308" s="61" t="e">
        <v>#N/A</v>
      </c>
      <c r="E308" s="61">
        <v>7222.3899999999994</v>
      </c>
      <c r="F308" s="61">
        <v>3225.6400000000003</v>
      </c>
      <c r="G308" s="61">
        <v>3996.7499999999995</v>
      </c>
      <c r="H308" s="61">
        <v>8612.4586589103201</v>
      </c>
      <c r="I308" s="61">
        <v>4018.3935999999999</v>
      </c>
      <c r="J308" s="61">
        <v>4594.0650589103197</v>
      </c>
    </row>
    <row r="309" spans="1:10" s="6" customFormat="1" x14ac:dyDescent="0.25">
      <c r="A309" s="57">
        <v>45716</v>
      </c>
      <c r="B309" s="61" t="e">
        <v>#N/A</v>
      </c>
      <c r="C309" s="61" t="e">
        <v>#N/A</v>
      </c>
      <c r="D309" s="61" t="e">
        <v>#N/A</v>
      </c>
      <c r="E309" s="61">
        <v>7216.41</v>
      </c>
      <c r="F309" s="61">
        <v>3231.11</v>
      </c>
      <c r="G309" s="61">
        <v>3985.3</v>
      </c>
      <c r="H309" s="61">
        <v>8616.6249204920241</v>
      </c>
      <c r="I309" s="61">
        <v>4025.3555600706463</v>
      </c>
      <c r="J309" s="61">
        <v>4591.2693604213782</v>
      </c>
    </row>
    <row r="310" spans="1:10" s="6" customFormat="1" x14ac:dyDescent="0.25">
      <c r="A310" s="57">
        <v>45747</v>
      </c>
      <c r="B310" s="61" t="e">
        <v>#N/A</v>
      </c>
      <c r="C310" s="61" t="e">
        <v>#N/A</v>
      </c>
      <c r="D310" s="61" t="e">
        <v>#N/A</v>
      </c>
      <c r="E310" s="61">
        <v>7196.1200000000008</v>
      </c>
      <c r="F310" s="61">
        <v>3212.6800000000003</v>
      </c>
      <c r="G310" s="61">
        <v>3983.4400000000005</v>
      </c>
      <c r="H310" s="61">
        <v>8421.8637973721161</v>
      </c>
      <c r="I310" s="61">
        <v>3842.7599999999993</v>
      </c>
      <c r="J310" s="61">
        <v>4579.1037973721168</v>
      </c>
    </row>
    <row r="311" spans="1:10" s="6" customFormat="1" x14ac:dyDescent="0.25">
      <c r="A311" s="57">
        <v>45777</v>
      </c>
      <c r="B311" s="61" t="e">
        <v>#N/A</v>
      </c>
      <c r="C311" s="61" t="e">
        <v>#N/A</v>
      </c>
      <c r="D311" s="61" t="e">
        <v>#N/A</v>
      </c>
      <c r="E311" s="61">
        <v>7215.91</v>
      </c>
      <c r="F311" s="61">
        <v>3232.56</v>
      </c>
      <c r="G311" s="61">
        <v>3983.35</v>
      </c>
      <c r="H311" s="61">
        <v>8416.6458008032314</v>
      </c>
      <c r="I311" s="61">
        <v>3855.2999999999993</v>
      </c>
      <c r="J311" s="61">
        <v>4561.3458008032321</v>
      </c>
    </row>
    <row r="312" spans="1:10" s="6" customFormat="1" x14ac:dyDescent="0.25">
      <c r="A312" s="57">
        <v>45808</v>
      </c>
      <c r="B312" s="61" t="e">
        <v>#N/A</v>
      </c>
      <c r="C312" s="61" t="e">
        <v>#N/A</v>
      </c>
      <c r="D312" s="61" t="e">
        <v>#N/A</v>
      </c>
      <c r="E312" s="61">
        <v>7236.34</v>
      </c>
      <c r="F312" s="61">
        <v>3254.2699999999995</v>
      </c>
      <c r="G312" s="61">
        <v>3982.0700000000006</v>
      </c>
      <c r="H312" s="61">
        <v>8454.7545617030191</v>
      </c>
      <c r="I312" s="61">
        <v>3855.0599999999995</v>
      </c>
      <c r="J312" s="61">
        <v>4599.6945617030206</v>
      </c>
    </row>
    <row r="313" spans="1:10" s="6" customFormat="1" x14ac:dyDescent="0.25">
      <c r="A313" s="57">
        <v>45838</v>
      </c>
      <c r="B313" s="61" t="e">
        <v>#N/A</v>
      </c>
      <c r="C313" s="61" t="e">
        <v>#N/A</v>
      </c>
      <c r="D313" s="61" t="e">
        <v>#N/A</v>
      </c>
      <c r="E313" s="61">
        <v>7226.1899999999987</v>
      </c>
      <c r="F313" s="61">
        <v>3241.5599999999995</v>
      </c>
      <c r="G313" s="61">
        <v>3984.6299999999997</v>
      </c>
      <c r="H313" s="61">
        <v>8448.8772884482605</v>
      </c>
      <c r="I313" s="61">
        <v>3856.6399999999994</v>
      </c>
      <c r="J313" s="61">
        <v>4592.2372884482602</v>
      </c>
    </row>
    <row r="314" spans="1:10" s="6" customFormat="1" x14ac:dyDescent="0.25">
      <c r="A314" s="57">
        <v>45869</v>
      </c>
      <c r="B314" s="61" t="e">
        <v>#N/A</v>
      </c>
      <c r="C314" s="61" t="e">
        <v>#N/A</v>
      </c>
      <c r="D314" s="61" t="e">
        <v>#N/A</v>
      </c>
      <c r="E314" s="61">
        <v>7259.4600000000009</v>
      </c>
      <c r="F314" s="61">
        <v>3269.8</v>
      </c>
      <c r="G314" s="61">
        <v>3989.6600000000003</v>
      </c>
      <c r="H314" s="61">
        <v>8474.7542449559442</v>
      </c>
      <c r="I314" s="61">
        <v>3871.4799999999996</v>
      </c>
      <c r="J314" s="61">
        <v>4603.2742449559455</v>
      </c>
    </row>
    <row r="315" spans="1:10" s="6" customFormat="1" x14ac:dyDescent="0.25">
      <c r="A315" s="57">
        <v>45900</v>
      </c>
      <c r="B315" s="61" t="e">
        <v>#N/A</v>
      </c>
      <c r="C315" s="61" t="e">
        <v>#N/A</v>
      </c>
      <c r="D315" s="61" t="e">
        <v>#N/A</v>
      </c>
      <c r="E315" s="61">
        <v>7231.92</v>
      </c>
      <c r="F315" s="61">
        <v>3245.7599999999998</v>
      </c>
      <c r="G315" s="61">
        <v>3986.16</v>
      </c>
      <c r="H315" s="61">
        <v>8446.6269033589815</v>
      </c>
      <c r="I315" s="61">
        <v>3841.1599999999994</v>
      </c>
      <c r="J315" s="61">
        <v>4605.4669033589817</v>
      </c>
    </row>
    <row r="316" spans="1:10" s="6" customFormat="1" x14ac:dyDescent="0.25">
      <c r="A316" s="57">
        <v>45930</v>
      </c>
      <c r="B316" s="61" t="e">
        <v>#N/A</v>
      </c>
      <c r="C316" s="61" t="e">
        <v>#N/A</v>
      </c>
      <c r="D316" s="61" t="e">
        <v>#N/A</v>
      </c>
      <c r="E316" s="61">
        <v>7257.7100000000009</v>
      </c>
      <c r="F316" s="61">
        <v>3277.0600000000004</v>
      </c>
      <c r="G316" s="61">
        <v>3980.65</v>
      </c>
      <c r="H316" s="61">
        <v>8498.3883398219932</v>
      </c>
      <c r="I316" s="61">
        <v>3882.9199999999996</v>
      </c>
      <c r="J316" s="61">
        <v>4615.468339821994</v>
      </c>
    </row>
    <row r="317" spans="1:10" s="6" customFormat="1" x14ac:dyDescent="0.25">
      <c r="A317" s="57">
        <v>45961</v>
      </c>
      <c r="B317" s="61" t="e">
        <v>#N/A</v>
      </c>
      <c r="C317" s="61" t="e">
        <v>#N/A</v>
      </c>
      <c r="D317" s="61" t="e">
        <v>#N/A</v>
      </c>
      <c r="E317" s="61">
        <v>7292.4599999999991</v>
      </c>
      <c r="F317" s="61">
        <v>3311.12</v>
      </c>
      <c r="G317" s="61">
        <v>3981.3399999999997</v>
      </c>
      <c r="H317" s="61">
        <v>8525.8178969061955</v>
      </c>
      <c r="I317" s="61">
        <v>3932.559999999999</v>
      </c>
      <c r="J317" s="61">
        <v>4593.2578969061969</v>
      </c>
    </row>
    <row r="318" spans="1:10" s="6" customFormat="1" x14ac:dyDescent="0.25">
      <c r="A318" s="57">
        <v>45991</v>
      </c>
      <c r="B318" s="61" t="e">
        <v>#N/A</v>
      </c>
      <c r="C318" s="61" t="e">
        <v>#N/A</v>
      </c>
      <c r="D318" s="61" t="e">
        <v>#N/A</v>
      </c>
      <c r="E318" s="61">
        <v>7260.0499999999993</v>
      </c>
      <c r="F318" s="61">
        <v>3278.7799999999997</v>
      </c>
      <c r="G318" s="61">
        <v>3981.27</v>
      </c>
      <c r="H318" s="61">
        <v>8486.3488011685586</v>
      </c>
      <c r="I318" s="61">
        <v>3884.9799999999996</v>
      </c>
      <c r="J318" s="61">
        <v>4601.3688011685599</v>
      </c>
    </row>
    <row r="319" spans="1:10" s="6" customFormat="1" x14ac:dyDescent="0.25">
      <c r="A319" s="57">
        <v>46022</v>
      </c>
      <c r="B319" s="61" t="e">
        <v>#N/A</v>
      </c>
      <c r="C319" s="61" t="e">
        <v>#N/A</v>
      </c>
      <c r="D319" s="61" t="e">
        <v>#N/A</v>
      </c>
      <c r="E319" s="61">
        <v>7297.3399999999992</v>
      </c>
      <c r="F319" s="61">
        <v>3320.3599999999997</v>
      </c>
      <c r="G319" s="61">
        <v>3976.9799999999996</v>
      </c>
      <c r="H319" s="61">
        <v>8344.8029475262811</v>
      </c>
      <c r="I319" s="61">
        <v>3795.1445177624128</v>
      </c>
      <c r="J319" s="61">
        <v>4549.6584297638692</v>
      </c>
    </row>
    <row r="320" spans="1:10" s="6" customFormat="1" x14ac:dyDescent="0.25">
      <c r="A320" s="57">
        <v>46053</v>
      </c>
      <c r="B320" s="61" t="e">
        <v>#N/A</v>
      </c>
      <c r="C320" s="61" t="e">
        <v>#N/A</v>
      </c>
      <c r="D320" s="61" t="e">
        <v>#N/A</v>
      </c>
      <c r="E320" s="61">
        <v>7317.2199999999993</v>
      </c>
      <c r="F320" s="61">
        <v>3345.88</v>
      </c>
      <c r="G320" s="61">
        <v>3971.3399999999997</v>
      </c>
      <c r="H320" s="61">
        <v>8601.7282481415514</v>
      </c>
      <c r="I320" s="61">
        <v>4092.1295999999998</v>
      </c>
      <c r="J320" s="61">
        <v>4509.5986481415521</v>
      </c>
    </row>
    <row r="321" spans="1:10" s="6" customFormat="1" x14ac:dyDescent="0.25">
      <c r="A321" s="57">
        <v>46081</v>
      </c>
      <c r="B321" s="61" t="e">
        <v>#N/A</v>
      </c>
      <c r="C321" s="61" t="e">
        <v>#N/A</v>
      </c>
      <c r="D321" s="61" t="e">
        <v>#N/A</v>
      </c>
      <c r="E321" s="61">
        <v>7314.01</v>
      </c>
      <c r="F321" s="61">
        <v>3351.05</v>
      </c>
      <c r="G321" s="61">
        <v>3962.9599999999996</v>
      </c>
      <c r="H321" s="61">
        <v>8629.2189811280605</v>
      </c>
      <c r="I321" s="61">
        <v>4114.3754599135509</v>
      </c>
      <c r="J321" s="61">
        <v>4514.8435212145096</v>
      </c>
    </row>
    <row r="322" spans="1:10" s="6" customFormat="1" x14ac:dyDescent="0.25">
      <c r="A322" s="57">
        <v>46112</v>
      </c>
      <c r="B322" s="61" t="e">
        <v>#N/A</v>
      </c>
      <c r="C322" s="61" t="e">
        <v>#N/A</v>
      </c>
      <c r="D322" s="61" t="e">
        <v>#N/A</v>
      </c>
      <c r="E322" s="61">
        <v>7313.18</v>
      </c>
      <c r="F322" s="61">
        <v>3350.79</v>
      </c>
      <c r="G322" s="61">
        <v>3962.3900000000003</v>
      </c>
      <c r="H322" s="61">
        <v>8468.3536343400756</v>
      </c>
      <c r="I322" s="61">
        <v>3948.2799999999993</v>
      </c>
      <c r="J322" s="61">
        <v>4520.0736343400768</v>
      </c>
    </row>
    <row r="323" spans="1:10" s="6" customFormat="1" x14ac:dyDescent="0.25">
      <c r="A323" s="57">
        <v>46142</v>
      </c>
      <c r="B323" s="61" t="e">
        <v>#N/A</v>
      </c>
      <c r="C323" s="61" t="e">
        <v>#N/A</v>
      </c>
      <c r="D323" s="61" t="e">
        <v>#N/A</v>
      </c>
      <c r="E323" s="61">
        <v>7333.52</v>
      </c>
      <c r="F323" s="61">
        <v>3373.41</v>
      </c>
      <c r="G323" s="61">
        <v>3960.11</v>
      </c>
      <c r="H323" s="61">
        <v>8497.6291637669274</v>
      </c>
      <c r="I323" s="61">
        <v>3983.9399999999996</v>
      </c>
      <c r="J323" s="61">
        <v>4513.6891637669287</v>
      </c>
    </row>
    <row r="324" spans="1:10" s="6" customFormat="1" x14ac:dyDescent="0.25">
      <c r="A324" s="57">
        <v>46173</v>
      </c>
      <c r="B324" s="61" t="e">
        <v>#N/A</v>
      </c>
      <c r="C324" s="61" t="e">
        <v>#N/A</v>
      </c>
      <c r="D324" s="61" t="e">
        <v>#N/A</v>
      </c>
      <c r="E324" s="61">
        <v>7312.76</v>
      </c>
      <c r="F324" s="61">
        <v>3349.3399999999997</v>
      </c>
      <c r="G324" s="61">
        <v>3963.42</v>
      </c>
      <c r="H324" s="61">
        <v>8512.9273891777975</v>
      </c>
      <c r="I324" s="61">
        <v>3956.0799999999995</v>
      </c>
      <c r="J324" s="61">
        <v>4556.8473891777976</v>
      </c>
    </row>
    <row r="325" spans="1:10" s="6" customFormat="1" x14ac:dyDescent="0.25">
      <c r="A325" s="57">
        <v>46203</v>
      </c>
      <c r="B325" s="61" t="e">
        <v>#N/A</v>
      </c>
      <c r="C325" s="61" t="e">
        <v>#N/A</v>
      </c>
      <c r="D325" s="61" t="e">
        <v>#N/A</v>
      </c>
      <c r="E325" s="61">
        <v>7334.01</v>
      </c>
      <c r="F325" s="61">
        <v>3375.64</v>
      </c>
      <c r="G325" s="61">
        <v>3958.37</v>
      </c>
      <c r="H325" s="61">
        <v>8549.2101107180642</v>
      </c>
      <c r="I325" s="61">
        <v>3992.0399999999995</v>
      </c>
      <c r="J325" s="61">
        <v>4557.1701107180652</v>
      </c>
    </row>
    <row r="326" spans="1:10" s="6" customFormat="1" x14ac:dyDescent="0.25">
      <c r="A326" s="57">
        <v>46234</v>
      </c>
      <c r="B326" s="61" t="e">
        <v>#N/A</v>
      </c>
      <c r="C326" s="61" t="e">
        <v>#N/A</v>
      </c>
      <c r="D326" s="61" t="e">
        <v>#N/A</v>
      </c>
      <c r="E326" s="61">
        <v>7372.13</v>
      </c>
      <c r="F326" s="61">
        <v>3414.72</v>
      </c>
      <c r="G326" s="61">
        <v>3957.4100000000003</v>
      </c>
      <c r="H326" s="61">
        <v>8602.3180452276829</v>
      </c>
      <c r="I326" s="61">
        <v>4021.4399999999991</v>
      </c>
      <c r="J326" s="61">
        <v>4580.8780452276842</v>
      </c>
    </row>
    <row r="327" spans="1:10" s="6" customFormat="1" x14ac:dyDescent="0.25">
      <c r="A327" s="57">
        <v>46265</v>
      </c>
      <c r="B327" s="61" t="e">
        <v>#N/A</v>
      </c>
      <c r="C327" s="61" t="e">
        <v>#N/A</v>
      </c>
      <c r="D327" s="61" t="e">
        <v>#N/A</v>
      </c>
      <c r="E327" s="61">
        <v>7364.36</v>
      </c>
      <c r="F327" s="61">
        <v>3406.29</v>
      </c>
      <c r="G327" s="61">
        <v>3958.0699999999997</v>
      </c>
      <c r="H327" s="61">
        <v>8603.9641330735667</v>
      </c>
      <c r="I327" s="61">
        <v>4010.3399999999997</v>
      </c>
      <c r="J327" s="61">
        <v>4593.6241330735675</v>
      </c>
    </row>
    <row r="328" spans="1:10" s="6" customFormat="1" x14ac:dyDescent="0.25">
      <c r="A328" s="57">
        <v>46295</v>
      </c>
      <c r="B328" s="61" t="e">
        <v>#N/A</v>
      </c>
      <c r="C328" s="61" t="e">
        <v>#N/A</v>
      </c>
      <c r="D328" s="61" t="e">
        <v>#N/A</v>
      </c>
      <c r="E328" s="61">
        <v>7389.37</v>
      </c>
      <c r="F328" s="61">
        <v>3427.0099999999998</v>
      </c>
      <c r="G328" s="61">
        <v>3962.36</v>
      </c>
      <c r="H328" s="61">
        <v>8646.3006515729612</v>
      </c>
      <c r="I328" s="61">
        <v>4038.9399999999996</v>
      </c>
      <c r="J328" s="61">
        <v>4607.3606515729616</v>
      </c>
    </row>
    <row r="329" spans="1:10" s="6" customFormat="1" x14ac:dyDescent="0.25">
      <c r="A329" s="57">
        <v>46326</v>
      </c>
      <c r="B329" s="61" t="e">
        <v>#N/A</v>
      </c>
      <c r="C329" s="61" t="e">
        <v>#N/A</v>
      </c>
      <c r="D329" s="61" t="e">
        <v>#N/A</v>
      </c>
      <c r="E329" s="61">
        <v>7412.26</v>
      </c>
      <c r="F329" s="61">
        <v>3448.28</v>
      </c>
      <c r="G329" s="61">
        <v>3963.9800000000005</v>
      </c>
      <c r="H329" s="61">
        <v>8662.1079493808465</v>
      </c>
      <c r="I329" s="61">
        <v>4064.6399999999994</v>
      </c>
      <c r="J329" s="61">
        <v>4597.4679493808471</v>
      </c>
    </row>
    <row r="330" spans="1:10" s="6" customFormat="1" x14ac:dyDescent="0.25">
      <c r="A330" s="57">
        <v>46356</v>
      </c>
      <c r="B330" s="61" t="e">
        <v>#N/A</v>
      </c>
      <c r="C330" s="61" t="e">
        <v>#N/A</v>
      </c>
      <c r="D330" s="61" t="e">
        <v>#N/A</v>
      </c>
      <c r="E330" s="61">
        <v>7393.26</v>
      </c>
      <c r="F330" s="61">
        <v>3436.11</v>
      </c>
      <c r="G330" s="61">
        <v>3957.1499999999996</v>
      </c>
      <c r="H330" s="61">
        <v>8657.2439213487887</v>
      </c>
      <c r="I330" s="61">
        <v>4050.9399999999996</v>
      </c>
      <c r="J330" s="61">
        <v>4606.3039213487882</v>
      </c>
    </row>
    <row r="331" spans="1:10" s="6" customFormat="1" x14ac:dyDescent="0.25">
      <c r="A331" s="57">
        <v>46387</v>
      </c>
      <c r="B331" s="61" t="e">
        <v>#N/A</v>
      </c>
      <c r="C331" s="61" t="e">
        <v>#N/A</v>
      </c>
      <c r="D331" s="61" t="e">
        <v>#N/A</v>
      </c>
      <c r="E331" s="61">
        <v>7416.14</v>
      </c>
      <c r="F331" s="61">
        <v>3462.32</v>
      </c>
      <c r="G331" s="61">
        <v>3953.82</v>
      </c>
      <c r="H331" s="61">
        <v>8521.4444073588384</v>
      </c>
      <c r="I331" s="61">
        <v>3961.2902380394071</v>
      </c>
      <c r="J331" s="61">
        <v>4560.1541693194322</v>
      </c>
    </row>
    <row r="332" spans="1:10" s="6" customFormat="1" x14ac:dyDescent="0.25">
      <c r="A332" s="57">
        <v>46418</v>
      </c>
      <c r="B332" s="61" t="e">
        <v>#N/A</v>
      </c>
      <c r="C332" s="61" t="e">
        <v>#N/A</v>
      </c>
      <c r="D332" s="61" t="e">
        <v>#N/A</v>
      </c>
      <c r="E332" s="61">
        <v>7387.58</v>
      </c>
      <c r="F332" s="61">
        <v>3439.8900000000003</v>
      </c>
      <c r="G332" s="61">
        <v>3947.69</v>
      </c>
      <c r="H332" s="61">
        <v>8747.0192501011716</v>
      </c>
      <c r="I332" s="61">
        <v>4219.8415999999997</v>
      </c>
      <c r="J332" s="61">
        <v>4527.1776501011718</v>
      </c>
    </row>
    <row r="333" spans="1:10" s="6" customFormat="1" x14ac:dyDescent="0.25">
      <c r="A333" s="57">
        <v>46446</v>
      </c>
      <c r="B333" s="61" t="e">
        <v>#N/A</v>
      </c>
      <c r="C333" s="61" t="e">
        <v>#N/A</v>
      </c>
      <c r="D333" s="61" t="e">
        <v>#N/A</v>
      </c>
      <c r="E333" s="61">
        <v>7388.5099999999993</v>
      </c>
      <c r="F333" s="61">
        <v>3445.66</v>
      </c>
      <c r="G333" s="61">
        <v>3942.8499999999995</v>
      </c>
      <c r="H333" s="61">
        <v>8785.4937195747771</v>
      </c>
      <c r="I333" s="61">
        <v>4248.5101777883656</v>
      </c>
      <c r="J333" s="61">
        <v>4536.9835417864106</v>
      </c>
    </row>
    <row r="334" spans="1:10" s="6" customFormat="1" x14ac:dyDescent="0.25">
      <c r="A334" s="57">
        <v>46477</v>
      </c>
      <c r="B334" s="61" t="e">
        <v>#N/A</v>
      </c>
      <c r="C334" s="61" t="e">
        <v>#N/A</v>
      </c>
      <c r="D334" s="61" t="e">
        <v>#N/A</v>
      </c>
      <c r="E334" s="61">
        <v>7436.55</v>
      </c>
      <c r="F334" s="61">
        <v>3486.3</v>
      </c>
      <c r="G334" s="61">
        <v>3950.25</v>
      </c>
      <c r="H334" s="61">
        <v>8658.7467262662285</v>
      </c>
      <c r="I334" s="61">
        <v>4119.5399999999991</v>
      </c>
      <c r="J334" s="61">
        <v>4539.2067262662295</v>
      </c>
    </row>
    <row r="335" spans="1:10" s="6" customFormat="1" x14ac:dyDescent="0.25">
      <c r="A335" s="57">
        <v>46507</v>
      </c>
      <c r="B335" s="61" t="e">
        <v>#N/A</v>
      </c>
      <c r="C335" s="61" t="e">
        <v>#N/A</v>
      </c>
      <c r="D335" s="61" t="e">
        <v>#N/A</v>
      </c>
      <c r="E335" s="61">
        <v>7466.5</v>
      </c>
      <c r="F335" s="61">
        <v>3515.08</v>
      </c>
      <c r="G335" s="61">
        <v>3951.4199999999996</v>
      </c>
      <c r="H335" s="61">
        <v>8670.8061253716023</v>
      </c>
      <c r="I335" s="61">
        <v>4140.0399999999991</v>
      </c>
      <c r="J335" s="61">
        <v>4530.7661253716033</v>
      </c>
    </row>
    <row r="336" spans="1:10" s="6" customFormat="1" x14ac:dyDescent="0.25">
      <c r="A336" s="57">
        <v>46538</v>
      </c>
      <c r="B336" s="61" t="e">
        <v>#N/A</v>
      </c>
      <c r="C336" s="61" t="e">
        <v>#N/A</v>
      </c>
      <c r="D336" s="61" t="e">
        <v>#N/A</v>
      </c>
      <c r="E336" s="61">
        <v>7455.74</v>
      </c>
      <c r="F336" s="61">
        <v>3503.8500000000004</v>
      </c>
      <c r="G336" s="61">
        <v>3951.89</v>
      </c>
      <c r="H336" s="61">
        <v>8695.4114735594067</v>
      </c>
      <c r="I336" s="61">
        <v>4119.6399999999994</v>
      </c>
      <c r="J336" s="61">
        <v>4575.7714735594072</v>
      </c>
    </row>
    <row r="337" spans="1:10" s="6" customFormat="1" x14ac:dyDescent="0.25">
      <c r="A337" s="57">
        <v>46568</v>
      </c>
      <c r="B337" s="61" t="e">
        <v>#N/A</v>
      </c>
      <c r="C337" s="61" t="e">
        <v>#N/A</v>
      </c>
      <c r="D337" s="61" t="e">
        <v>#N/A</v>
      </c>
      <c r="E337" s="61">
        <v>7479.9</v>
      </c>
      <c r="F337" s="61">
        <v>3529.21</v>
      </c>
      <c r="G337" s="61">
        <v>3950.69</v>
      </c>
      <c r="H337" s="61">
        <v>8715.10454398818</v>
      </c>
      <c r="I337" s="61">
        <v>4134.74</v>
      </c>
      <c r="J337" s="61">
        <v>4580.3645439881802</v>
      </c>
    </row>
    <row r="338" spans="1:10" s="6" customFormat="1" x14ac:dyDescent="0.25">
      <c r="A338" s="57">
        <v>46599</v>
      </c>
      <c r="B338" s="61" t="e">
        <v>#N/A</v>
      </c>
      <c r="C338" s="61" t="e">
        <v>#N/A</v>
      </c>
      <c r="D338" s="61" t="e">
        <v>#N/A</v>
      </c>
      <c r="E338" s="61">
        <v>7505.7000000000007</v>
      </c>
      <c r="F338" s="61">
        <v>3548.9900000000002</v>
      </c>
      <c r="G338" s="61">
        <v>3956.7100000000005</v>
      </c>
      <c r="H338" s="61">
        <v>8752.9965700186931</v>
      </c>
      <c r="I338" s="61">
        <v>4149.34</v>
      </c>
      <c r="J338" s="61">
        <v>4603.6565700186929</v>
      </c>
    </row>
    <row r="339" spans="1:10" s="6" customFormat="1" x14ac:dyDescent="0.25">
      <c r="A339" s="57">
        <v>46630</v>
      </c>
      <c r="B339" s="61" t="e">
        <v>#N/A</v>
      </c>
      <c r="C339" s="61" t="e">
        <v>#N/A</v>
      </c>
      <c r="D339" s="61" t="e">
        <v>#N/A</v>
      </c>
      <c r="E339" s="61">
        <v>7494.9599999999991</v>
      </c>
      <c r="F339" s="61">
        <v>3540.19</v>
      </c>
      <c r="G339" s="61">
        <v>3954.7699999999995</v>
      </c>
      <c r="H339" s="61">
        <v>8752.4203254428285</v>
      </c>
      <c r="I339" s="61">
        <v>4145.24</v>
      </c>
      <c r="J339" s="61">
        <v>4607.1803254428287</v>
      </c>
    </row>
    <row r="340" spans="1:10" s="6" customFormat="1" x14ac:dyDescent="0.25">
      <c r="A340" s="57">
        <v>46660</v>
      </c>
      <c r="B340" s="61" t="e">
        <v>#N/A</v>
      </c>
      <c r="C340" s="61" t="e">
        <v>#N/A</v>
      </c>
      <c r="D340" s="61" t="e">
        <v>#N/A</v>
      </c>
      <c r="E340" s="61">
        <v>7515.8799999999992</v>
      </c>
      <c r="F340" s="61">
        <v>3560.3599999999997</v>
      </c>
      <c r="G340" s="61">
        <v>3955.5199999999995</v>
      </c>
      <c r="H340" s="61">
        <v>8782.1337909958165</v>
      </c>
      <c r="I340" s="61">
        <v>4157.84</v>
      </c>
      <c r="J340" s="61">
        <v>4624.2937909958164</v>
      </c>
    </row>
    <row r="341" spans="1:10" s="6" customFormat="1" x14ac:dyDescent="0.25">
      <c r="A341" s="57">
        <v>46691</v>
      </c>
      <c r="B341" s="61" t="e">
        <v>#N/A</v>
      </c>
      <c r="C341" s="61" t="e">
        <v>#N/A</v>
      </c>
      <c r="D341" s="61" t="e">
        <v>#N/A</v>
      </c>
      <c r="E341" s="61">
        <v>7487.8099999999995</v>
      </c>
      <c r="F341" s="61">
        <v>3535.29</v>
      </c>
      <c r="G341" s="61">
        <v>3952.5199999999995</v>
      </c>
      <c r="H341" s="61">
        <v>8724.9956558713966</v>
      </c>
      <c r="I341" s="61">
        <v>4113.84</v>
      </c>
      <c r="J341" s="61">
        <v>4611.1556558713955</v>
      </c>
    </row>
    <row r="342" spans="1:10" s="6" customFormat="1" x14ac:dyDescent="0.25">
      <c r="A342" s="57">
        <v>46721</v>
      </c>
      <c r="B342" s="61" t="e">
        <v>#N/A</v>
      </c>
      <c r="C342" s="61" t="e">
        <v>#N/A</v>
      </c>
      <c r="D342" s="61" t="e">
        <v>#N/A</v>
      </c>
      <c r="E342" s="61">
        <v>7520.33</v>
      </c>
      <c r="F342" s="61">
        <v>3568.54</v>
      </c>
      <c r="G342" s="61">
        <v>3951.79</v>
      </c>
      <c r="H342" s="61">
        <v>8766.5189476150645</v>
      </c>
      <c r="I342" s="61">
        <v>4146.5399999999991</v>
      </c>
      <c r="J342" s="61">
        <v>4619.9789476150654</v>
      </c>
    </row>
    <row r="343" spans="1:10" s="6" customFormat="1" x14ac:dyDescent="0.25">
      <c r="A343" s="57">
        <v>46752</v>
      </c>
      <c r="B343" s="61" t="e">
        <v>#N/A</v>
      </c>
      <c r="C343" s="61" t="e">
        <v>#N/A</v>
      </c>
      <c r="D343" s="61" t="e">
        <v>#N/A</v>
      </c>
      <c r="E343" s="61">
        <v>7556.5</v>
      </c>
      <c r="F343" s="61">
        <v>3605.69</v>
      </c>
      <c r="G343" s="61">
        <v>3950.81</v>
      </c>
      <c r="H343" s="61">
        <v>8608.6109037965325</v>
      </c>
      <c r="I343" s="61">
        <v>4032.807996243449</v>
      </c>
      <c r="J343" s="61">
        <v>4575.802907553084</v>
      </c>
    </row>
    <row r="344" spans="1:10" s="6" customFormat="1" x14ac:dyDescent="0.25">
      <c r="A344" s="57">
        <v>46783</v>
      </c>
      <c r="B344" s="61" t="e">
        <v>#N/A</v>
      </c>
      <c r="C344" s="61" t="e">
        <v>#N/A</v>
      </c>
      <c r="D344" s="61" t="e">
        <v>#N/A</v>
      </c>
      <c r="E344" s="61">
        <v>7535.7900000000009</v>
      </c>
      <c r="F344" s="61">
        <v>3585.9700000000003</v>
      </c>
      <c r="G344" s="61">
        <v>3949.82</v>
      </c>
      <c r="H344" s="61">
        <v>8844.6867488954449</v>
      </c>
      <c r="I344" s="61">
        <v>4303.0415999999987</v>
      </c>
      <c r="J344" s="61">
        <v>4541.6451488954472</v>
      </c>
    </row>
    <row r="345" spans="1:10" s="6" customFormat="1" x14ac:dyDescent="0.25">
      <c r="A345" s="57">
        <v>46812</v>
      </c>
      <c r="B345" s="61" t="e">
        <v>#N/A</v>
      </c>
      <c r="C345" s="61" t="e">
        <v>#N/A</v>
      </c>
      <c r="D345" s="61" t="e">
        <v>#N/A</v>
      </c>
      <c r="E345" s="61">
        <v>7548.44</v>
      </c>
      <c r="F345" s="61">
        <v>3600.5</v>
      </c>
      <c r="G345" s="61">
        <v>3947.9399999999996</v>
      </c>
      <c r="H345" s="61">
        <v>8914.2506305211282</v>
      </c>
      <c r="I345" s="61">
        <v>4354.987822750415</v>
      </c>
      <c r="J345" s="61">
        <v>4559.2628077707132</v>
      </c>
    </row>
    <row r="346" spans="1:10" s="6" customFormat="1" x14ac:dyDescent="0.25">
      <c r="A346" s="57">
        <v>46843</v>
      </c>
      <c r="B346" s="61" t="e">
        <v>#N/A</v>
      </c>
      <c r="C346" s="61" t="e">
        <v>#N/A</v>
      </c>
      <c r="D346" s="61" t="e">
        <v>#N/A</v>
      </c>
      <c r="E346" s="61">
        <v>7593.06</v>
      </c>
      <c r="F346" s="61">
        <v>3640.54</v>
      </c>
      <c r="G346" s="61">
        <v>3952.5200000000004</v>
      </c>
      <c r="H346" s="61">
        <v>8771.8765416211445</v>
      </c>
      <c r="I346" s="61">
        <v>4214.74</v>
      </c>
      <c r="J346" s="61">
        <v>4557.1365416211447</v>
      </c>
    </row>
    <row r="347" spans="1:10" s="6" customFormat="1" x14ac:dyDescent="0.25">
      <c r="A347" s="57">
        <v>46873</v>
      </c>
      <c r="B347" s="61" t="e">
        <v>#N/A</v>
      </c>
      <c r="C347" s="61" t="e">
        <v>#N/A</v>
      </c>
      <c r="D347" s="61" t="e">
        <v>#N/A</v>
      </c>
      <c r="E347" s="61">
        <v>7559.13</v>
      </c>
      <c r="F347" s="61">
        <v>3608.61</v>
      </c>
      <c r="G347" s="61">
        <v>3950.52</v>
      </c>
      <c r="H347" s="61">
        <v>8734.6325567324075</v>
      </c>
      <c r="I347" s="61">
        <v>4183.9399999999996</v>
      </c>
      <c r="J347" s="61">
        <v>4550.6925567324079</v>
      </c>
    </row>
    <row r="348" spans="1:10" s="6" customFormat="1" x14ac:dyDescent="0.25">
      <c r="A348" s="57">
        <v>46904</v>
      </c>
      <c r="B348" s="61" t="e">
        <v>#N/A</v>
      </c>
      <c r="C348" s="61" t="e">
        <v>#N/A</v>
      </c>
      <c r="D348" s="61" t="e">
        <v>#N/A</v>
      </c>
      <c r="E348" s="61">
        <v>7605.74</v>
      </c>
      <c r="F348" s="61">
        <v>3651.3</v>
      </c>
      <c r="G348" s="61">
        <v>3954.4399999999996</v>
      </c>
      <c r="H348" s="61">
        <v>8833.5582065124872</v>
      </c>
      <c r="I348" s="61">
        <v>4231.8399999999992</v>
      </c>
      <c r="J348" s="61">
        <v>4601.718206512488</v>
      </c>
    </row>
    <row r="349" spans="1:10" s="6" customFormat="1" x14ac:dyDescent="0.25">
      <c r="A349" s="57">
        <v>46934</v>
      </c>
      <c r="B349" s="61" t="e">
        <v>#N/A</v>
      </c>
      <c r="C349" s="61" t="e">
        <v>#N/A</v>
      </c>
      <c r="D349" s="61" t="e">
        <v>#N/A</v>
      </c>
      <c r="E349" s="61">
        <v>7623.82</v>
      </c>
      <c r="F349" s="61">
        <v>3670.16</v>
      </c>
      <c r="G349" s="61">
        <v>3953.66</v>
      </c>
      <c r="H349" s="61">
        <v>8885.1295721460283</v>
      </c>
      <c r="I349" s="61">
        <v>4276.0399999999991</v>
      </c>
      <c r="J349" s="61">
        <v>4609.0895721460292</v>
      </c>
    </row>
    <row r="350" spans="1:10" s="6" customFormat="1" x14ac:dyDescent="0.25">
      <c r="A350" s="57">
        <v>46965</v>
      </c>
      <c r="B350" s="61" t="e">
        <v>#N/A</v>
      </c>
      <c r="C350" s="61" t="e">
        <v>#N/A</v>
      </c>
      <c r="D350" s="61" t="e">
        <v>#N/A</v>
      </c>
      <c r="E350" s="61">
        <v>7613.6900000000005</v>
      </c>
      <c r="F350" s="61">
        <v>3657.73</v>
      </c>
      <c r="G350" s="61">
        <v>3955.96</v>
      </c>
      <c r="H350" s="61">
        <v>8905.8521200328523</v>
      </c>
      <c r="I350" s="61">
        <v>4270.0399999999991</v>
      </c>
      <c r="J350" s="61">
        <v>4635.8121200328533</v>
      </c>
    </row>
    <row r="351" spans="1:10" s="6" customFormat="1" x14ac:dyDescent="0.25">
      <c r="A351" s="57">
        <v>46996</v>
      </c>
      <c r="B351" s="61" t="e">
        <v>#N/A</v>
      </c>
      <c r="C351" s="61" t="e">
        <v>#N/A</v>
      </c>
      <c r="D351" s="61" t="e">
        <v>#N/A</v>
      </c>
      <c r="E351" s="61">
        <v>7651.89</v>
      </c>
      <c r="F351" s="61">
        <v>3694.7200000000003</v>
      </c>
      <c r="G351" s="61">
        <v>3957.17</v>
      </c>
      <c r="H351" s="61">
        <v>8921.6112936296704</v>
      </c>
      <c r="I351" s="61">
        <v>4279.8399999999992</v>
      </c>
      <c r="J351" s="61">
        <v>4641.7712936296712</v>
      </c>
    </row>
    <row r="352" spans="1:10" s="6" customFormat="1" x14ac:dyDescent="0.25">
      <c r="A352" s="57">
        <v>47026</v>
      </c>
      <c r="B352" s="61" t="e">
        <v>#N/A</v>
      </c>
      <c r="C352" s="61" t="e">
        <v>#N/A</v>
      </c>
      <c r="D352" s="61" t="e">
        <v>#N/A</v>
      </c>
      <c r="E352" s="61">
        <v>7668.28</v>
      </c>
      <c r="F352" s="61">
        <v>3715.06</v>
      </c>
      <c r="G352" s="61">
        <v>3953.22</v>
      </c>
      <c r="H352" s="61">
        <v>8946.5117932371213</v>
      </c>
      <c r="I352" s="61">
        <v>4293.74</v>
      </c>
      <c r="J352" s="61">
        <v>4652.7717932371206</v>
      </c>
    </row>
    <row r="353" spans="1:10" s="6" customFormat="1" x14ac:dyDescent="0.25">
      <c r="A353" s="57">
        <v>47057</v>
      </c>
      <c r="B353" s="61" t="e">
        <v>#N/A</v>
      </c>
      <c r="C353" s="61" t="e">
        <v>#N/A</v>
      </c>
      <c r="D353" s="61" t="e">
        <v>#N/A</v>
      </c>
      <c r="E353" s="61">
        <v>7663.71</v>
      </c>
      <c r="F353" s="61">
        <v>3710.38</v>
      </c>
      <c r="G353" s="61">
        <v>3953.33</v>
      </c>
      <c r="H353" s="61">
        <v>8907.559571986656</v>
      </c>
      <c r="I353" s="61">
        <v>4272.0399999999991</v>
      </c>
      <c r="J353" s="61">
        <v>4635.519571986657</v>
      </c>
    </row>
    <row r="354" spans="1:10" s="6" customFormat="1" x14ac:dyDescent="0.25">
      <c r="A354" s="57">
        <v>47087</v>
      </c>
      <c r="B354" s="61" t="e">
        <v>#N/A</v>
      </c>
      <c r="C354" s="61" t="e">
        <v>#N/A</v>
      </c>
      <c r="D354" s="61" t="e">
        <v>#N/A</v>
      </c>
      <c r="E354" s="61">
        <v>7689.3099999999995</v>
      </c>
      <c r="F354" s="61">
        <v>3737.49</v>
      </c>
      <c r="G354" s="61">
        <v>3951.82</v>
      </c>
      <c r="H354" s="61">
        <v>8934.1352049148663</v>
      </c>
      <c r="I354" s="61">
        <v>4283.9399999999996</v>
      </c>
      <c r="J354" s="61">
        <v>4650.1952049148667</v>
      </c>
    </row>
    <row r="355" spans="1:10" s="6" customFormat="1" x14ac:dyDescent="0.25">
      <c r="A355" s="57">
        <v>47118</v>
      </c>
      <c r="B355" s="61" t="e">
        <v>#N/A</v>
      </c>
      <c r="C355" s="61" t="e">
        <v>#N/A</v>
      </c>
      <c r="D355" s="61" t="e">
        <v>#N/A</v>
      </c>
      <c r="E355" s="61">
        <v>7665.31</v>
      </c>
      <c r="F355" s="61">
        <v>3714.58</v>
      </c>
      <c r="G355" s="61">
        <v>3950.7300000000005</v>
      </c>
      <c r="H355" s="61">
        <v>8726.9365758263302</v>
      </c>
      <c r="I355" s="61">
        <v>4129.0037359657999</v>
      </c>
      <c r="J355" s="61">
        <v>4597.9328398605312</v>
      </c>
    </row>
    <row r="356" spans="1:10" s="6" customFormat="1" x14ac:dyDescent="0.25">
      <c r="A356" s="57">
        <v>47149</v>
      </c>
      <c r="B356" s="61" t="e">
        <v>#N/A</v>
      </c>
      <c r="C356" s="61" t="e">
        <v>#N/A</v>
      </c>
      <c r="D356" s="61" t="e">
        <v>#N/A</v>
      </c>
      <c r="E356" s="61">
        <v>7699.17</v>
      </c>
      <c r="F356" s="61">
        <v>3752.2200000000003</v>
      </c>
      <c r="G356" s="61">
        <v>3946.95</v>
      </c>
      <c r="H356" s="61">
        <v>9046.4869284747874</v>
      </c>
      <c r="I356" s="61">
        <v>4481.7136</v>
      </c>
      <c r="J356" s="61">
        <v>4564.7733284747883</v>
      </c>
    </row>
    <row r="357" spans="1:10" s="6" customFormat="1" x14ac:dyDescent="0.25">
      <c r="A357" s="57">
        <v>47177</v>
      </c>
      <c r="B357" s="61" t="e">
        <v>#N/A</v>
      </c>
      <c r="C357" s="61" t="e">
        <v>#N/A</v>
      </c>
      <c r="D357" s="61" t="e">
        <v>#N/A</v>
      </c>
      <c r="E357" s="61">
        <v>7703.2800000000007</v>
      </c>
      <c r="F357" s="61">
        <v>3762.1200000000003</v>
      </c>
      <c r="G357" s="61">
        <v>3941.1600000000003</v>
      </c>
      <c r="H357" s="61">
        <v>9062.2167860104782</v>
      </c>
      <c r="I357" s="61">
        <v>4483.8873028415919</v>
      </c>
      <c r="J357" s="61">
        <v>4578.3294831688872</v>
      </c>
    </row>
    <row r="358" spans="1:10" s="6" customFormat="1" x14ac:dyDescent="0.25">
      <c r="A358" s="57">
        <v>47208</v>
      </c>
      <c r="B358" s="61" t="e">
        <v>#N/A</v>
      </c>
      <c r="C358" s="61" t="e">
        <v>#N/A</v>
      </c>
      <c r="D358" s="61" t="e">
        <v>#N/A</v>
      </c>
      <c r="E358" s="61">
        <v>7731.85</v>
      </c>
      <c r="F358" s="61">
        <v>3786.28</v>
      </c>
      <c r="G358" s="61">
        <v>3945.5699999999997</v>
      </c>
      <c r="H358" s="61">
        <v>8890.4950717895354</v>
      </c>
      <c r="I358" s="61">
        <v>4308.0399999999991</v>
      </c>
      <c r="J358" s="61">
        <v>4582.4550717895363</v>
      </c>
    </row>
    <row r="359" spans="1:10" s="6" customFormat="1" x14ac:dyDescent="0.25">
      <c r="A359" s="57">
        <v>47238</v>
      </c>
      <c r="B359" s="61" t="e">
        <v>#N/A</v>
      </c>
      <c r="C359" s="61" t="e">
        <v>#N/A</v>
      </c>
      <c r="D359" s="61" t="e">
        <v>#N/A</v>
      </c>
      <c r="E359" s="61">
        <v>7725.1500000000005</v>
      </c>
      <c r="F359" s="61">
        <v>3776.7000000000003</v>
      </c>
      <c r="G359" s="61">
        <v>3948.4500000000003</v>
      </c>
      <c r="H359" s="61">
        <v>8902.9628486949641</v>
      </c>
      <c r="I359" s="61">
        <v>4325.9399999999987</v>
      </c>
      <c r="J359" s="61">
        <v>4577.0228486949654</v>
      </c>
    </row>
    <row r="360" spans="1:10" s="6" customFormat="1" x14ac:dyDescent="0.25">
      <c r="A360" s="57">
        <v>47269</v>
      </c>
      <c r="B360" s="61" t="e">
        <v>#N/A</v>
      </c>
      <c r="C360" s="61" t="e">
        <v>#N/A</v>
      </c>
      <c r="D360" s="61" t="e">
        <v>#N/A</v>
      </c>
      <c r="E360" s="61">
        <v>7760.4</v>
      </c>
      <c r="F360" s="61">
        <v>3807.28</v>
      </c>
      <c r="G360" s="61">
        <v>3953.1199999999994</v>
      </c>
      <c r="H360" s="61">
        <v>8995.4721787930521</v>
      </c>
      <c r="I360" s="61">
        <v>4369.34</v>
      </c>
      <c r="J360" s="61">
        <v>4626.1321787930519</v>
      </c>
    </row>
    <row r="361" spans="1:10" s="6" customFormat="1" x14ac:dyDescent="0.25">
      <c r="A361" s="57">
        <v>47299</v>
      </c>
      <c r="B361" s="61" t="e">
        <v>#N/A</v>
      </c>
      <c r="C361" s="61" t="e">
        <v>#N/A</v>
      </c>
      <c r="D361" s="61" t="e">
        <v>#N/A</v>
      </c>
      <c r="E361" s="61">
        <v>7778.98</v>
      </c>
      <c r="F361" s="61">
        <v>3824.79</v>
      </c>
      <c r="G361" s="61">
        <v>3954.1899999999996</v>
      </c>
      <c r="H361" s="61">
        <v>9014.9731417024686</v>
      </c>
      <c r="I361" s="61">
        <v>4383.1399999999994</v>
      </c>
      <c r="J361" s="61">
        <v>4631.8331417024692</v>
      </c>
    </row>
    <row r="362" spans="1:10" s="6" customFormat="1" x14ac:dyDescent="0.25">
      <c r="A362" s="57">
        <v>47330</v>
      </c>
      <c r="B362" s="61" t="e">
        <v>#N/A</v>
      </c>
      <c r="C362" s="61" t="e">
        <v>#N/A</v>
      </c>
      <c r="D362" s="61" t="e">
        <v>#N/A</v>
      </c>
      <c r="E362" s="61">
        <v>7777.15</v>
      </c>
      <c r="F362" s="61">
        <v>3821.02</v>
      </c>
      <c r="G362" s="61">
        <v>3956.1299999999997</v>
      </c>
      <c r="H362" s="61">
        <v>9004.1872028620182</v>
      </c>
      <c r="I362" s="61">
        <v>4352.74</v>
      </c>
      <c r="J362" s="61">
        <v>4651.4472028620185</v>
      </c>
    </row>
    <row r="363" spans="1:10" s="6" customFormat="1" x14ac:dyDescent="0.25">
      <c r="A363" s="57">
        <v>47361</v>
      </c>
      <c r="B363" s="61" t="e">
        <v>#N/A</v>
      </c>
      <c r="C363" s="61" t="e">
        <v>#N/A</v>
      </c>
      <c r="D363" s="61" t="e">
        <v>#N/A</v>
      </c>
      <c r="E363" s="61">
        <v>7813.4400000000005</v>
      </c>
      <c r="F363" s="61">
        <v>3855.44</v>
      </c>
      <c r="G363" s="61">
        <v>3958</v>
      </c>
      <c r="H363" s="61">
        <v>9045.0016209687583</v>
      </c>
      <c r="I363" s="61">
        <v>4384.0399999999991</v>
      </c>
      <c r="J363" s="61">
        <v>4660.9616209687592</v>
      </c>
    </row>
    <row r="364" spans="1:10" s="6" customFormat="1" x14ac:dyDescent="0.25">
      <c r="A364" s="57">
        <v>47391</v>
      </c>
      <c r="B364" s="61" t="e">
        <v>#N/A</v>
      </c>
      <c r="C364" s="61" t="e">
        <v>#N/A</v>
      </c>
      <c r="D364" s="61" t="e">
        <v>#N/A</v>
      </c>
      <c r="E364" s="61">
        <v>7777.7400000000007</v>
      </c>
      <c r="F364" s="61">
        <v>3822.6600000000003</v>
      </c>
      <c r="G364" s="61">
        <v>3955.0800000000004</v>
      </c>
      <c r="H364" s="61">
        <v>9019.1859253579969</v>
      </c>
      <c r="I364" s="61">
        <v>4347.5399999999991</v>
      </c>
      <c r="J364" s="61">
        <v>4671.6459253579987</v>
      </c>
    </row>
    <row r="365" spans="1:10" s="6" customFormat="1" x14ac:dyDescent="0.25">
      <c r="A365" s="57">
        <v>47422</v>
      </c>
      <c r="B365" s="61" t="e">
        <v>#N/A</v>
      </c>
      <c r="C365" s="61" t="e">
        <v>#N/A</v>
      </c>
      <c r="D365" s="61" t="e">
        <v>#N/A</v>
      </c>
      <c r="E365" s="61">
        <v>7817.9500000000007</v>
      </c>
      <c r="F365" s="61">
        <v>3862.52</v>
      </c>
      <c r="G365" s="61">
        <v>3955.4300000000003</v>
      </c>
      <c r="H365" s="61">
        <v>9066.8386186038188</v>
      </c>
      <c r="I365" s="61">
        <v>4411.84</v>
      </c>
      <c r="J365" s="61">
        <v>4654.9986186038177</v>
      </c>
    </row>
    <row r="366" spans="1:10" s="6" customFormat="1" x14ac:dyDescent="0.25">
      <c r="A366" s="57">
        <v>47452</v>
      </c>
      <c r="B366" s="61" t="e">
        <v>#N/A</v>
      </c>
      <c r="C366" s="61" t="e">
        <v>#N/A</v>
      </c>
      <c r="D366" s="61" t="e">
        <v>#N/A</v>
      </c>
      <c r="E366" s="61">
        <v>7837.32</v>
      </c>
      <c r="F366" s="61">
        <v>3886.4900000000002</v>
      </c>
      <c r="G366" s="61">
        <v>3950.83</v>
      </c>
      <c r="H366" s="61">
        <v>9108.6876807757144</v>
      </c>
      <c r="I366" s="61">
        <v>4437.4399999999987</v>
      </c>
      <c r="J366" s="61">
        <v>4671.2476807757157</v>
      </c>
    </row>
    <row r="367" spans="1:10" s="6" customFormat="1" x14ac:dyDescent="0.25">
      <c r="A367" s="57">
        <v>47483</v>
      </c>
      <c r="B367" s="61" t="e">
        <v>#N/A</v>
      </c>
      <c r="C367" s="61" t="e">
        <v>#N/A</v>
      </c>
      <c r="D367" s="61" t="e">
        <v>#N/A</v>
      </c>
      <c r="E367" s="61">
        <v>7829.68</v>
      </c>
      <c r="F367" s="61">
        <v>3873.12</v>
      </c>
      <c r="G367" s="61">
        <v>3956.5600000000004</v>
      </c>
      <c r="H367" s="61">
        <v>8897.9326552061684</v>
      </c>
      <c r="I367" s="61">
        <v>4271.4585939852186</v>
      </c>
      <c r="J367" s="61">
        <v>4626.4740612209507</v>
      </c>
    </row>
    <row r="368" spans="1:10" s="6" customFormat="1" x14ac:dyDescent="0.25">
      <c r="A368" s="57">
        <v>47514</v>
      </c>
      <c r="B368" s="61" t="e">
        <v>#N/A</v>
      </c>
      <c r="C368" s="61" t="e">
        <v>#N/A</v>
      </c>
      <c r="D368" s="61" t="e">
        <v>#N/A</v>
      </c>
      <c r="E368" s="61">
        <v>7857.55</v>
      </c>
      <c r="F368" s="61">
        <v>3904.2400000000002</v>
      </c>
      <c r="G368" s="61">
        <v>3953.31</v>
      </c>
      <c r="H368" s="61">
        <v>9231.6782482024701</v>
      </c>
      <c r="I368" s="61">
        <v>4640.6255999999994</v>
      </c>
      <c r="J368" s="61">
        <v>4591.0526482024707</v>
      </c>
    </row>
    <row r="369" spans="1:10" s="6" customFormat="1" x14ac:dyDescent="0.25">
      <c r="A369" s="57">
        <v>47542</v>
      </c>
      <c r="B369" s="61" t="e">
        <v>#N/A</v>
      </c>
      <c r="C369" s="61" t="e">
        <v>#N/A</v>
      </c>
      <c r="D369" s="61" t="e">
        <v>#N/A</v>
      </c>
      <c r="E369" s="61">
        <v>7863.5300000000007</v>
      </c>
      <c r="F369" s="61">
        <v>3914.5299999999997</v>
      </c>
      <c r="G369" s="61">
        <v>3949.0000000000005</v>
      </c>
      <c r="H369" s="61">
        <v>9281.0666371861662</v>
      </c>
      <c r="I369" s="61">
        <v>4678.0708238203724</v>
      </c>
      <c r="J369" s="61">
        <v>4602.9958133657947</v>
      </c>
    </row>
    <row r="370" spans="1:10" s="6" customFormat="1" x14ac:dyDescent="0.25">
      <c r="A370" s="57">
        <v>47573</v>
      </c>
      <c r="B370" s="61" t="e">
        <v>#N/A</v>
      </c>
      <c r="C370" s="61" t="e">
        <v>#N/A</v>
      </c>
      <c r="D370" s="61" t="e">
        <v>#N/A</v>
      </c>
      <c r="E370" s="61">
        <v>7847.98</v>
      </c>
      <c r="F370" s="61">
        <v>3893.14</v>
      </c>
      <c r="G370" s="61">
        <v>3954.84</v>
      </c>
      <c r="H370" s="61">
        <v>9053.9832129992392</v>
      </c>
      <c r="I370" s="61">
        <v>4446.1399999999994</v>
      </c>
      <c r="J370" s="61">
        <v>4607.8432129992398</v>
      </c>
    </row>
    <row r="371" spans="1:10" s="6" customFormat="1" x14ac:dyDescent="0.25">
      <c r="A371" s="57">
        <v>47603</v>
      </c>
      <c r="B371" s="61" t="e">
        <v>#N/A</v>
      </c>
      <c r="C371" s="61" t="e">
        <v>#N/A</v>
      </c>
      <c r="D371" s="61" t="e">
        <v>#N/A</v>
      </c>
      <c r="E371" s="61">
        <v>7878.62</v>
      </c>
      <c r="F371" s="61">
        <v>3924.3500000000004</v>
      </c>
      <c r="G371" s="61">
        <v>3954.2699999999995</v>
      </c>
      <c r="H371" s="61">
        <v>9084.5529953580335</v>
      </c>
      <c r="I371" s="61">
        <v>4474.24</v>
      </c>
      <c r="J371" s="61">
        <v>4610.3129953580328</v>
      </c>
    </row>
    <row r="372" spans="1:10" s="6" customFormat="1" x14ac:dyDescent="0.25">
      <c r="A372" s="57">
        <v>47634</v>
      </c>
      <c r="B372" s="61" t="e">
        <v>#N/A</v>
      </c>
      <c r="C372" s="61" t="e">
        <v>#N/A</v>
      </c>
      <c r="D372" s="61" t="e">
        <v>#N/A</v>
      </c>
      <c r="E372" s="61">
        <v>7923.73</v>
      </c>
      <c r="F372" s="61">
        <v>3965.51</v>
      </c>
      <c r="G372" s="61">
        <v>3958.22</v>
      </c>
      <c r="H372" s="61">
        <v>9174.3413798814909</v>
      </c>
      <c r="I372" s="61">
        <v>4515.34</v>
      </c>
      <c r="J372" s="61">
        <v>4659.0013798814916</v>
      </c>
    </row>
    <row r="373" spans="1:10" s="6" customFormat="1" x14ac:dyDescent="0.25">
      <c r="A373" s="57">
        <v>47664</v>
      </c>
      <c r="B373" s="61" t="e">
        <v>#N/A</v>
      </c>
      <c r="C373" s="61" t="e">
        <v>#N/A</v>
      </c>
      <c r="D373" s="61" t="e">
        <v>#N/A</v>
      </c>
      <c r="E373" s="61">
        <v>7888.78</v>
      </c>
      <c r="F373" s="61">
        <v>3931.52</v>
      </c>
      <c r="G373" s="61">
        <v>3957.2599999999998</v>
      </c>
      <c r="H373" s="61">
        <v>9115.059628576746</v>
      </c>
      <c r="I373" s="61">
        <v>4453.74</v>
      </c>
      <c r="J373" s="61">
        <v>4661.3196285767472</v>
      </c>
    </row>
    <row r="374" spans="1:10" s="6" customFormat="1" x14ac:dyDescent="0.25">
      <c r="A374" s="57">
        <v>47695</v>
      </c>
      <c r="B374" s="61" t="e">
        <v>#N/A</v>
      </c>
      <c r="C374" s="61" t="e">
        <v>#N/A</v>
      </c>
      <c r="D374" s="61" t="e">
        <v>#N/A</v>
      </c>
      <c r="E374" s="61">
        <v>7931.58</v>
      </c>
      <c r="F374" s="61">
        <v>3968.2400000000002</v>
      </c>
      <c r="G374" s="61">
        <v>3963.34</v>
      </c>
      <c r="H374" s="61">
        <v>9184.5861948380261</v>
      </c>
      <c r="I374" s="61">
        <v>4493.84</v>
      </c>
      <c r="J374" s="61">
        <v>4690.7461948380251</v>
      </c>
    </row>
    <row r="375" spans="1:10" s="6" customFormat="1" x14ac:dyDescent="0.25">
      <c r="A375" s="57">
        <v>47726</v>
      </c>
      <c r="B375" s="61" t="e">
        <v>#N/A</v>
      </c>
      <c r="C375" s="61" t="e">
        <v>#N/A</v>
      </c>
      <c r="D375" s="61" t="e">
        <v>#N/A</v>
      </c>
      <c r="E375" s="61">
        <v>7952.92</v>
      </c>
      <c r="F375" s="61">
        <v>3989.22</v>
      </c>
      <c r="G375" s="61">
        <v>3963.7</v>
      </c>
      <c r="H375" s="61">
        <v>9231.9559368961545</v>
      </c>
      <c r="I375" s="61">
        <v>4527.0399999999991</v>
      </c>
      <c r="J375" s="61">
        <v>4704.9159368961555</v>
      </c>
    </row>
    <row r="376" spans="1:10" s="6" customFormat="1" x14ac:dyDescent="0.25">
      <c r="A376" s="57">
        <v>47756</v>
      </c>
      <c r="B376" s="61" t="e">
        <v>#N/A</v>
      </c>
      <c r="C376" s="61" t="e">
        <v>#N/A</v>
      </c>
      <c r="D376" s="61" t="e">
        <v>#N/A</v>
      </c>
      <c r="E376" s="61">
        <v>7943.74</v>
      </c>
      <c r="F376" s="61">
        <v>3981.39</v>
      </c>
      <c r="G376" s="61">
        <v>3962.3500000000004</v>
      </c>
      <c r="H376" s="61">
        <v>9241.6580093843495</v>
      </c>
      <c r="I376" s="61">
        <v>4521.74</v>
      </c>
      <c r="J376" s="61">
        <v>4719.9180093843497</v>
      </c>
    </row>
    <row r="377" spans="1:10" s="6" customFormat="1" x14ac:dyDescent="0.25">
      <c r="A377" s="57">
        <v>47787</v>
      </c>
      <c r="B377" s="61" t="e">
        <v>#N/A</v>
      </c>
      <c r="C377" s="61" t="e">
        <v>#N/A</v>
      </c>
      <c r="D377" s="61" t="e">
        <v>#N/A</v>
      </c>
      <c r="E377" s="61">
        <v>7979.5</v>
      </c>
      <c r="F377" s="61">
        <v>4014.31</v>
      </c>
      <c r="G377" s="61">
        <v>3965.1900000000005</v>
      </c>
      <c r="H377" s="61">
        <v>9243.8347778080497</v>
      </c>
      <c r="I377" s="61">
        <v>4536.1399999999994</v>
      </c>
      <c r="J377" s="61">
        <v>4707.6947778080512</v>
      </c>
    </row>
    <row r="378" spans="1:10" s="6" customFormat="1" x14ac:dyDescent="0.25">
      <c r="A378" s="57">
        <v>47817</v>
      </c>
      <c r="B378" s="61" t="e">
        <v>#N/A</v>
      </c>
      <c r="C378" s="61" t="e">
        <v>#N/A</v>
      </c>
      <c r="D378" s="61" t="e">
        <v>#N/A</v>
      </c>
      <c r="E378" s="61">
        <v>7991.4699999999993</v>
      </c>
      <c r="F378" s="61">
        <v>4026.24</v>
      </c>
      <c r="G378" s="61">
        <v>3965.23</v>
      </c>
      <c r="H378" s="61">
        <v>9263.19291981485</v>
      </c>
      <c r="I378" s="61">
        <v>4544.34</v>
      </c>
      <c r="J378" s="61">
        <v>4718.8529198148508</v>
      </c>
    </row>
    <row r="379" spans="1:10" s="6" customFormat="1" x14ac:dyDescent="0.25">
      <c r="A379" s="57">
        <v>47848</v>
      </c>
      <c r="B379" s="61" t="e">
        <v>#N/A</v>
      </c>
      <c r="C379" s="61" t="e">
        <v>#N/A</v>
      </c>
      <c r="D379" s="61" t="e">
        <v>#N/A</v>
      </c>
      <c r="E379" s="61">
        <v>7987.99</v>
      </c>
      <c r="F379" s="61">
        <v>4021.71</v>
      </c>
      <c r="G379" s="61">
        <v>3966.2799999999993</v>
      </c>
      <c r="H379" s="61">
        <v>9063.2460617924553</v>
      </c>
      <c r="I379" s="61">
        <v>4401.7196258426484</v>
      </c>
      <c r="J379" s="61">
        <v>4661.5264359498078</v>
      </c>
    </row>
    <row r="380" spans="1:10" s="6" customFormat="1" x14ac:dyDescent="0.25">
      <c r="A380" s="57">
        <v>47879</v>
      </c>
      <c r="B380" s="61" t="e">
        <v>#N/A</v>
      </c>
      <c r="C380" s="61" t="e">
        <v>#N/A</v>
      </c>
      <c r="D380" s="61" t="e">
        <v>#N/A</v>
      </c>
      <c r="E380" s="61">
        <v>8024.47</v>
      </c>
      <c r="F380" s="61">
        <v>4062.79</v>
      </c>
      <c r="G380" s="61">
        <v>3961.6800000000003</v>
      </c>
      <c r="H380" s="61">
        <v>9403.8224698806371</v>
      </c>
      <c r="I380" s="61">
        <v>4781.1296000000002</v>
      </c>
      <c r="J380" s="61">
        <v>4622.692869880636</v>
      </c>
    </row>
    <row r="381" spans="1:10" s="6" customFormat="1" x14ac:dyDescent="0.25">
      <c r="A381" s="57">
        <v>47907</v>
      </c>
      <c r="B381" s="61" t="e">
        <v>#N/A</v>
      </c>
      <c r="C381" s="61" t="e">
        <v>#N/A</v>
      </c>
      <c r="D381" s="61" t="e">
        <v>#N/A</v>
      </c>
      <c r="E381" s="61">
        <v>8026.6100000000006</v>
      </c>
      <c r="F381" s="61">
        <v>4072.57</v>
      </c>
      <c r="G381" s="61">
        <v>3954.04</v>
      </c>
      <c r="H381" s="61">
        <v>9435.5872859337815</v>
      </c>
      <c r="I381" s="61">
        <v>4799.8787467544298</v>
      </c>
      <c r="J381" s="61">
        <v>4635.7085391793516</v>
      </c>
    </row>
    <row r="382" spans="1:10" s="6" customFormat="1" x14ac:dyDescent="0.25">
      <c r="A382" s="57">
        <v>47938</v>
      </c>
      <c r="B382" s="61" t="e">
        <v>#N/A</v>
      </c>
      <c r="C382" s="61" t="e">
        <v>#N/A</v>
      </c>
      <c r="D382" s="61" t="e">
        <v>#N/A</v>
      </c>
      <c r="E382" s="61">
        <v>8006.8899999999994</v>
      </c>
      <c r="F382" s="61">
        <v>4052.1</v>
      </c>
      <c r="G382" s="61">
        <v>3954.79</v>
      </c>
      <c r="H382" s="61">
        <v>9226.1412341036375</v>
      </c>
      <c r="I382" s="61">
        <v>4583.9400000000005</v>
      </c>
      <c r="J382" s="61">
        <v>4642.201234103637</v>
      </c>
    </row>
    <row r="383" spans="1:10" s="6" customFormat="1" x14ac:dyDescent="0.25">
      <c r="A383" s="57">
        <v>47968</v>
      </c>
      <c r="B383" s="61" t="e">
        <v>#N/A</v>
      </c>
      <c r="C383" s="61" t="e">
        <v>#N/A</v>
      </c>
      <c r="D383" s="61" t="e">
        <v>#N/A</v>
      </c>
      <c r="E383" s="61">
        <v>8032.75</v>
      </c>
      <c r="F383" s="61">
        <v>4076.84</v>
      </c>
      <c r="G383" s="61">
        <v>3955.9100000000003</v>
      </c>
      <c r="H383" s="61">
        <v>9227.710211360707</v>
      </c>
      <c r="I383" s="61">
        <v>4590.6399999999994</v>
      </c>
      <c r="J383" s="61">
        <v>4637.0702113607085</v>
      </c>
    </row>
    <row r="384" spans="1:10" s="6" customFormat="1" x14ac:dyDescent="0.25">
      <c r="A384" s="57">
        <v>47999</v>
      </c>
      <c r="B384" s="61" t="e">
        <v>#N/A</v>
      </c>
      <c r="C384" s="61" t="e">
        <v>#N/A</v>
      </c>
      <c r="D384" s="61" t="e">
        <v>#N/A</v>
      </c>
      <c r="E384" s="61">
        <v>8065.7900000000009</v>
      </c>
      <c r="F384" s="61">
        <v>4107.3500000000004</v>
      </c>
      <c r="G384" s="61">
        <v>3958.44</v>
      </c>
      <c r="H384" s="61">
        <v>9289.9199713265298</v>
      </c>
      <c r="I384" s="61">
        <v>4603.9399999999987</v>
      </c>
      <c r="J384" s="61">
        <v>4685.9799713265302</v>
      </c>
    </row>
    <row r="385" spans="1:10" s="6" customFormat="1" x14ac:dyDescent="0.25">
      <c r="A385" s="57">
        <v>48029</v>
      </c>
      <c r="B385" s="61" t="e">
        <v>#N/A</v>
      </c>
      <c r="C385" s="61" t="e">
        <v>#N/A</v>
      </c>
      <c r="D385" s="61" t="e">
        <v>#N/A</v>
      </c>
      <c r="E385" s="61">
        <v>8022.79</v>
      </c>
      <c r="F385" s="61">
        <v>4066.19</v>
      </c>
      <c r="G385" s="61">
        <v>3956.6</v>
      </c>
      <c r="H385" s="61">
        <v>9275.2276510570191</v>
      </c>
      <c r="I385" s="61">
        <v>4588.84</v>
      </c>
      <c r="J385" s="61">
        <v>4686.387651057018</v>
      </c>
    </row>
    <row r="386" spans="1:10" s="6" customFormat="1" x14ac:dyDescent="0.25">
      <c r="A386" s="57">
        <v>48060</v>
      </c>
      <c r="B386" s="61" t="e">
        <v>#N/A</v>
      </c>
      <c r="C386" s="61" t="e">
        <v>#N/A</v>
      </c>
      <c r="D386" s="61" t="e">
        <v>#N/A</v>
      </c>
      <c r="E386" s="61"/>
      <c r="F386" s="61"/>
      <c r="G386" s="61"/>
      <c r="H386" s="61">
        <v>9343.420601248552</v>
      </c>
      <c r="I386" s="61">
        <v>4625.6399999999994</v>
      </c>
      <c r="J386" s="61">
        <v>4717.7806012485526</v>
      </c>
    </row>
    <row r="387" spans="1:10" s="6" customFormat="1" x14ac:dyDescent="0.25">
      <c r="A387" s="57">
        <v>48091</v>
      </c>
      <c r="B387" s="61" t="e">
        <v>#N/A</v>
      </c>
      <c r="C387" s="61" t="e">
        <v>#N/A</v>
      </c>
      <c r="D387" s="61" t="e">
        <v>#N/A</v>
      </c>
      <c r="E387" s="61"/>
      <c r="F387" s="61"/>
      <c r="G387" s="61"/>
      <c r="H387" s="61">
        <v>9302.6177914366635</v>
      </c>
      <c r="I387" s="61">
        <v>4577.0399999999991</v>
      </c>
      <c r="J387" s="61">
        <v>4725.5777914366654</v>
      </c>
    </row>
    <row r="388" spans="1:10" s="6" customFormat="1" x14ac:dyDescent="0.25">
      <c r="A388" s="57">
        <v>48121</v>
      </c>
      <c r="B388" s="61" t="e">
        <v>#N/A</v>
      </c>
      <c r="C388" s="61" t="e">
        <v>#N/A</v>
      </c>
      <c r="D388" s="61" t="e">
        <v>#N/A</v>
      </c>
      <c r="E388" s="61"/>
      <c r="F388" s="61"/>
      <c r="G388" s="61"/>
      <c r="H388" s="61">
        <v>9358.7619488271976</v>
      </c>
      <c r="I388" s="61">
        <v>4614.4399999999987</v>
      </c>
      <c r="J388" s="61">
        <v>4744.3219488271989</v>
      </c>
    </row>
    <row r="389" spans="1:10" s="6" customFormat="1" x14ac:dyDescent="0.25">
      <c r="A389" s="57">
        <v>48152</v>
      </c>
      <c r="B389" s="61" t="e">
        <v>#N/A</v>
      </c>
      <c r="C389" s="61" t="e">
        <v>#N/A</v>
      </c>
      <c r="D389" s="61" t="e">
        <v>#N/A</v>
      </c>
      <c r="E389" s="61"/>
      <c r="F389" s="61"/>
      <c r="G389" s="61"/>
      <c r="H389" s="61">
        <v>9405.9389944542818</v>
      </c>
      <c r="I389" s="61">
        <v>4676.6399999999994</v>
      </c>
      <c r="J389" s="61">
        <v>4729.2989944542833</v>
      </c>
    </row>
    <row r="390" spans="1:10" s="6" customFormat="1" x14ac:dyDescent="0.25">
      <c r="A390" s="57">
        <v>48182</v>
      </c>
      <c r="B390" s="61" t="e">
        <v>#N/A</v>
      </c>
      <c r="C390" s="61" t="e">
        <v>#N/A</v>
      </c>
      <c r="D390" s="61" t="e">
        <v>#N/A</v>
      </c>
      <c r="E390" s="61"/>
      <c r="F390" s="61"/>
      <c r="G390" s="61"/>
      <c r="H390" s="61">
        <v>9386.3380715146086</v>
      </c>
      <c r="I390" s="61">
        <v>4646.1399999999994</v>
      </c>
      <c r="J390" s="61">
        <v>4740.1980715146101</v>
      </c>
    </row>
    <row r="391" spans="1:10" s="6" customFormat="1" x14ac:dyDescent="0.25">
      <c r="A391" s="57">
        <v>48213</v>
      </c>
      <c r="B391" s="61" t="e">
        <v>#N/A</v>
      </c>
      <c r="C391" s="61" t="e">
        <v>#N/A</v>
      </c>
      <c r="D391" s="61" t="e">
        <v>#N/A</v>
      </c>
      <c r="E391" s="61"/>
      <c r="F391" s="61"/>
      <c r="G391" s="61"/>
      <c r="H391" s="61">
        <v>9243.6409496978413</v>
      </c>
      <c r="I391" s="61">
        <v>4548.8197509713946</v>
      </c>
      <c r="J391" s="61">
        <v>4694.8211987264467</v>
      </c>
    </row>
    <row r="392" spans="1:10" s="6" customFormat="1" x14ac:dyDescent="0.25">
      <c r="A392" s="57">
        <v>48244</v>
      </c>
      <c r="B392" s="61" t="e">
        <v>#N/A</v>
      </c>
      <c r="C392" s="61" t="e">
        <v>#N/A</v>
      </c>
      <c r="D392" s="61" t="e">
        <v>#N/A</v>
      </c>
      <c r="E392" s="61"/>
      <c r="F392" s="61"/>
      <c r="G392" s="61"/>
      <c r="H392" s="61">
        <v>9583.1150353578232</v>
      </c>
      <c r="I392" s="61">
        <v>4924.2336000000005</v>
      </c>
      <c r="J392" s="61">
        <v>4658.8814353578227</v>
      </c>
    </row>
    <row r="393" spans="1:10" s="6" customFormat="1" x14ac:dyDescent="0.25">
      <c r="A393" s="57">
        <v>48273</v>
      </c>
      <c r="B393" s="61" t="e">
        <v>#N/A</v>
      </c>
      <c r="C393" s="61" t="e">
        <v>#N/A</v>
      </c>
      <c r="D393" s="61" t="e">
        <v>#N/A</v>
      </c>
      <c r="E393" s="61"/>
      <c r="F393" s="61"/>
      <c r="G393" s="61"/>
      <c r="H393" s="61">
        <v>9565.3920779193213</v>
      </c>
      <c r="I393" s="61">
        <v>4889.6703748761965</v>
      </c>
      <c r="J393" s="61">
        <v>4675.7217030431239</v>
      </c>
    </row>
    <row r="394" spans="1:10" s="6" customFormat="1" x14ac:dyDescent="0.25">
      <c r="A394" s="57">
        <v>48304</v>
      </c>
      <c r="B394" s="61" t="e">
        <v>#N/A</v>
      </c>
      <c r="C394" s="61" t="e">
        <v>#N/A</v>
      </c>
      <c r="D394" s="61" t="e">
        <v>#N/A</v>
      </c>
      <c r="E394" s="61"/>
      <c r="F394" s="61"/>
      <c r="G394" s="61"/>
      <c r="H394" s="61">
        <v>9418.0200833063864</v>
      </c>
      <c r="I394" s="61">
        <v>4736.24</v>
      </c>
      <c r="J394" s="61">
        <v>4681.7800833063866</v>
      </c>
    </row>
    <row r="395" spans="1:10" s="6" customFormat="1" x14ac:dyDescent="0.25">
      <c r="A395" s="57">
        <v>48334</v>
      </c>
      <c r="B395" s="61" t="e">
        <v>#N/A</v>
      </c>
      <c r="C395" s="61" t="e">
        <v>#N/A</v>
      </c>
      <c r="D395" s="61" t="e">
        <v>#N/A</v>
      </c>
      <c r="E395" s="61"/>
      <c r="F395" s="61"/>
      <c r="G395" s="61"/>
      <c r="H395" s="61">
        <v>9435.1240755576291</v>
      </c>
      <c r="I395" s="61">
        <v>4758.34</v>
      </c>
      <c r="J395" s="61">
        <v>4676.7840755576281</v>
      </c>
    </row>
    <row r="396" spans="1:10" s="6" customFormat="1" x14ac:dyDescent="0.25">
      <c r="A396" s="57">
        <v>48365</v>
      </c>
      <c r="B396" s="61" t="e">
        <v>#N/A</v>
      </c>
      <c r="C396" s="61" t="e">
        <v>#N/A</v>
      </c>
      <c r="D396" s="61" t="e">
        <v>#N/A</v>
      </c>
      <c r="E396" s="61"/>
      <c r="F396" s="61"/>
      <c r="G396" s="61"/>
      <c r="H396" s="61">
        <v>9451.3032464317275</v>
      </c>
      <c r="I396" s="61">
        <v>4724.6399999999994</v>
      </c>
      <c r="J396" s="61">
        <v>4726.6632464317281</v>
      </c>
    </row>
    <row r="397" spans="1:10" s="6" customFormat="1" x14ac:dyDescent="0.25">
      <c r="A397" s="6">
        <v>48395</v>
      </c>
      <c r="B397" s="61" t="e">
        <v>#N/A</v>
      </c>
      <c r="C397" s="61" t="e">
        <v>#N/A</v>
      </c>
      <c r="D397" s="61" t="e">
        <v>#N/A</v>
      </c>
      <c r="E397" s="61"/>
      <c r="F397" s="61"/>
      <c r="G397" s="61"/>
      <c r="H397" s="61">
        <v>9440.4722182225141</v>
      </c>
      <c r="I397" s="61">
        <v>4709.9399999999987</v>
      </c>
      <c r="J397" s="61">
        <v>4730.5322182225154</v>
      </c>
    </row>
    <row r="398" spans="1:10" x14ac:dyDescent="0.25">
      <c r="A398" s="6"/>
    </row>
    <row r="399" spans="1:10" x14ac:dyDescent="0.25">
      <c r="A399" s="6"/>
    </row>
    <row r="400" spans="1:10"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sheetData>
  <mergeCells count="2">
    <mergeCell ref="E6:J6"/>
    <mergeCell ref="B6:D6"/>
  </mergeCells>
  <hyperlinks>
    <hyperlink ref="A2" location="Contents!A1" display="Back to contents page" xr:uid="{3B847BCC-4723-46A9-9135-4A2ED44EF93E}"/>
    <hyperlink ref="A3" location="'Definitions &amp; data notes'!A1" display="For more information on how to interpret these figures, please read the definitions and data notes" xr:uid="{62F33648-B826-4B90-87BB-4B6CD7DCBE99}"/>
  </hyperlinks>
  <pageMargins left="0.75" right="0.75" top="1" bottom="1" header="0.5" footer="0.5"/>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5579C75D90A848B1BDBD06450D1DEA" ma:contentTypeVersion="2" ma:contentTypeDescription="Create a new document." ma:contentTypeScope="" ma:versionID="09478a9fc2c7bdd08cc0f42819ae3cd4">
  <xsd:schema xmlns:xsd="http://www.w3.org/2001/XMLSchema" xmlns:xs="http://www.w3.org/2001/XMLSchema" xmlns:p="http://schemas.microsoft.com/office/2006/metadata/properties" xmlns:ns2="f1edb216-839b-4459-aa6c-31b20334257e" targetNamespace="http://schemas.microsoft.com/office/2006/metadata/properties" ma:root="true" ma:fieldsID="9b6c8a3056c67f11df2415a108af3883" ns2:_="">
    <xsd:import namespace="f1edb216-839b-4459-aa6c-31b20334257e"/>
    <xsd:element name="properties">
      <xsd:complexType>
        <xsd:sequence>
          <xsd:element name="documentManagement">
            <xsd:complexType>
              <xsd:all>
                <xsd:element ref="ns2:_dlc_DocIdUrl" minOccurs="0"/>
                <xsd:element ref="ns2:_dlc_DocId"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edb216-839b-4459-aa6c-31b20334257e" elementFormDefault="qualified">
    <xsd:import namespace="http://schemas.microsoft.com/office/2006/documentManagement/types"/>
    <xsd:import namespace="http://schemas.microsoft.com/office/infopath/2007/PartnerControls"/>
    <xsd:element name="_dlc_DocIdUrl" ma:index="2"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8" nillable="true" ma:displayName="Document ID Value" ma:description="The value of the document ID assigned to this item." ma:hidden="true" ma:indexed="true" ma:internalName="_dlc_DocId" ma:readOnly="false">
      <xsd:simpleType>
        <xsd:restriction base="dms:Text"/>
      </xsd:simpleType>
    </xsd:element>
    <xsd:element name="_dlc_DocIdPersistId" ma:index="10" nillable="true" ma:displayName="Persist ID" ma:description="Keep ID on add." ma:hidden="true" ma:internalName="_dlc_DocIdPersistI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f1edb216-839b-4459-aa6c-31b20334257e">XPCTDFRNWQC7-2115211017-6049</_dlc_DocId>
    <_dlc_DocIdUrl xmlns="f1edb216-839b-4459-aa6c-31b20334257e">
      <Url>https://ministryofjusticenz.sharepoint.com/sites/SectorInsights/_layouts/15/DocIdRedir.aspx?ID=XPCTDFRNWQC7-2115211017-6049</Url>
      <Description>XPCTDFRNWQC7-2115211017-6049</Description>
    </_dlc_DocIdUrl>
    <_dlc_DocIdPersistId xmlns="f1edb216-839b-4459-aa6c-31b20334257e"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9C837C-7212-4705-9C9D-1DC8A47640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edb216-839b-4459-aa6c-31b2033425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8283E3-2CAD-40D4-B0D0-50484A1B76BA}">
  <ds:schemaRefs>
    <ds:schemaRef ds:uri="http://schemas.microsoft.com/sharepoint/events"/>
  </ds:schemaRefs>
</ds:datastoreItem>
</file>

<file path=customXml/itemProps3.xml><?xml version="1.0" encoding="utf-8"?>
<ds:datastoreItem xmlns:ds="http://schemas.openxmlformats.org/officeDocument/2006/customXml" ds:itemID="{5861C566-DF40-4E86-9E4D-A76024EBE86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f1edb216-839b-4459-aa6c-31b20334257e"/>
    <ds:schemaRef ds:uri="http://www.w3.org/XML/1998/namespace"/>
    <ds:schemaRef ds:uri="http://purl.org/dc/dcmitype/"/>
  </ds:schemaRefs>
</ds:datastoreItem>
</file>

<file path=customXml/itemProps4.xml><?xml version="1.0" encoding="utf-8"?>
<ds:datastoreItem xmlns:ds="http://schemas.openxmlformats.org/officeDocument/2006/customXml" ds:itemID="{4B0C212A-7FF1-4740-84B1-A8BCC4EF74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Contents</vt:lpstr>
      <vt:lpstr>1 Court Inflow</vt:lpstr>
      <vt:lpstr>2 Remand Rate</vt:lpstr>
      <vt:lpstr>3 Remand Time</vt:lpstr>
      <vt:lpstr>4 Conviction Rate</vt:lpstr>
      <vt:lpstr>5 Imprisonment Rate</vt:lpstr>
      <vt:lpstr>6 Sentence Length</vt:lpstr>
      <vt:lpstr>7 Proportion Served</vt:lpstr>
      <vt:lpstr>8 Prison Population</vt:lpstr>
      <vt:lpstr>Definitions &amp; data notes</vt:lpstr>
      <vt:lpstr>Adjusted CPIP delay</vt:lpstr>
      <vt:lpstr>conviction_rate</vt:lpstr>
      <vt:lpstr>'1 Court Inflow'!court_inflow</vt:lpstr>
      <vt:lpstr>imprison_rate</vt:lpstr>
      <vt:lpstr>prison_population</vt:lpstr>
      <vt:lpstr>proportion_served</vt:lpstr>
      <vt:lpstr>remand_rate</vt:lpstr>
      <vt:lpstr>remand_time</vt:lpstr>
      <vt:lpstr>Sentence_Length</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MacKay, Duncan</cp:lastModifiedBy>
  <dcterms:created xsi:type="dcterms:W3CDTF">2022-12-05T03:10:30Z</dcterms:created>
  <dcterms:modified xsi:type="dcterms:W3CDTF">2023-03-24T01:31:17Z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0x010100CA5579C75D90A848B1BDBD06450D1DEA</vt:lpwstr>
  </property>
  <property fmtid="{D5CDD505-2E9C-101B-9397-08002B2CF9AE}" pid="4" name="_dlc_DocIdItemGuid">
    <vt:lpwstr>3d007a0f-4fb1-4cfb-844d-79cfa64be107</vt:lpwstr>
  </property>
  <property fmtid="{D5CDD505-2E9C-101B-9397-08002B2CF9AE}" pid="5" name="DocumentType">
    <vt:lpwstr/>
  </property>
  <property fmtid="{D5CDD505-2E9C-101B-9397-08002B2CF9AE}" pid="6" name="BusinessActivity">
    <vt:lpwstr>9;#Operational Planning and Reporting|43fff64b-9de4-420d-8173-77bfcb7c7057</vt:lpwstr>
  </property>
  <property fmtid="{D5CDD505-2E9C-101B-9397-08002B2CF9AE}" pid="7" name="lcf76f155ced4ddcb4097134ff3c332f">
    <vt:lpwstr/>
  </property>
  <property fmtid="{D5CDD505-2E9C-101B-9397-08002B2CF9AE}" pid="8" name="TaxCatchAll">
    <vt:lpwstr>9;#Operational Planning and Reporting|43fff64b-9de4-420d-8173-77bfcb7c7057</vt:lpwstr>
  </property>
  <property fmtid="{D5CDD505-2E9C-101B-9397-08002B2CF9AE}" pid="9" name="DocumentTypeTaxHTField">
    <vt:lpwstr/>
  </property>
  <property fmtid="{D5CDD505-2E9C-101B-9397-08002B2CF9AE}" pid="10" name="BusinessActivityTaxHTField">
    <vt:lpwstr>Operational Planning and Reporting|43fff64b-9de4-420d-8173-77bfcb7c7057</vt:lpwstr>
  </property>
</Properties>
</file>