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16.collections_legal_aid\2023_dec_yr\"/>
    </mc:Choice>
  </mc:AlternateContent>
  <xr:revisionPtr revIDLastSave="0" documentId="8_{50047416-16D1-4B1A-A0EA-E973F8058817}" xr6:coauthVersionLast="47" xr6:coauthVersionMax="47" xr10:uidLastSave="{00000000-0000-0000-0000-000000000000}"/>
  <bookViews>
    <workbookView xWindow="-120" yWindow="-120" windowWidth="29040" windowHeight="15840" tabRatio="758" xr2:uid="{00000000-000D-0000-FFFF-FFFF00000000}"/>
  </bookViews>
  <sheets>
    <sheet name="Contents" sheetId="2" r:id="rId1"/>
    <sheet name="1.Total grants and expenditure" sheetId="17" r:id="rId2"/>
    <sheet name="2.Grants by region" sheetId="16" r:id="rId3"/>
    <sheet name="3.Grants by applicant gender" sheetId="20" r:id="rId4"/>
    <sheet name="4.Grants by applicant ethnicity" sheetId="21" r:id="rId5"/>
    <sheet name="5.Grants by applicant age" sheetId="22" r:id="rId6"/>
    <sheet name="Definitions and data notes" sheetId="4"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17" l="1"/>
  <c r="L20" i="17"/>
  <c r="L19" i="17"/>
  <c r="L18" i="17"/>
  <c r="L17" i="17"/>
  <c r="B33" i="2" l="1"/>
  <c r="B32" i="2"/>
  <c r="B31" i="2"/>
  <c r="B30" i="2"/>
  <c r="B28" i="2"/>
  <c r="B27" i="2"/>
  <c r="B26" i="2"/>
  <c r="B25" i="2"/>
  <c r="B23" i="2"/>
  <c r="B22" i="2"/>
  <c r="B21" i="2"/>
  <c r="B20" i="2"/>
  <c r="B18" i="2"/>
  <c r="B17" i="2"/>
  <c r="B16" i="2"/>
  <c r="B15" i="2"/>
  <c r="B13" i="2"/>
  <c r="B12" i="2"/>
</calcChain>
</file>

<file path=xl/sharedStrings.xml><?xml version="1.0" encoding="utf-8"?>
<sst xmlns="http://schemas.openxmlformats.org/spreadsheetml/2006/main" count="622" uniqueCount="119">
  <si>
    <t>Unknown</t>
  </si>
  <si>
    <t>Female</t>
  </si>
  <si>
    <t>Male</t>
  </si>
  <si>
    <t>Other</t>
  </si>
  <si>
    <t>For more information on how to interpret these figures, please read the Definitions and data notes.</t>
  </si>
  <si>
    <t>Auckland</t>
  </si>
  <si>
    <t>Waikato</t>
  </si>
  <si>
    <t>Wellington</t>
  </si>
  <si>
    <t>Canterbury</t>
  </si>
  <si>
    <t>Ethnicity</t>
  </si>
  <si>
    <t>Gender</t>
  </si>
  <si>
    <t>Definitions and data notes</t>
  </si>
  <si>
    <t>Contents:</t>
  </si>
  <si>
    <t>Back to Contents page</t>
  </si>
  <si>
    <t>Gisborne</t>
  </si>
  <si>
    <t>Nelson</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</si>
  <si>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</si>
  <si>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Bay of Plenty</t>
  </si>
  <si>
    <t>Otago</t>
  </si>
  <si>
    <t>Region</t>
  </si>
  <si>
    <t>Hawke's Bay</t>
  </si>
  <si>
    <t>Marlborough</t>
  </si>
  <si>
    <t>Northland</t>
  </si>
  <si>
    <t>Taranaki</t>
  </si>
  <si>
    <t>West Coast</t>
  </si>
  <si>
    <t>Samoan</t>
  </si>
  <si>
    <t>10 to 18</t>
  </si>
  <si>
    <t>19 to 29</t>
  </si>
  <si>
    <t>30 to 39</t>
  </si>
  <si>
    <t>40 to 49</t>
  </si>
  <si>
    <t>50 to 64</t>
  </si>
  <si>
    <t>65 and over</t>
  </si>
  <si>
    <t>Expenditure</t>
  </si>
  <si>
    <t>Criminal</t>
  </si>
  <si>
    <t>Family</t>
  </si>
  <si>
    <t>Civil</t>
  </si>
  <si>
    <t>Legal Aid</t>
  </si>
  <si>
    <t>Waitangi Tribunal</t>
  </si>
  <si>
    <t>Age</t>
  </si>
  <si>
    <t xml:space="preserve">Region </t>
  </si>
  <si>
    <t>Other Pacific Islander</t>
  </si>
  <si>
    <t>Southland</t>
  </si>
  <si>
    <t>No Region</t>
  </si>
  <si>
    <t>Since late-2017, gender is no longer collected on the family legal aid application form.</t>
  </si>
  <si>
    <t>Since late-2017, gender is no longer collected on the civil legal aid application form.</t>
  </si>
  <si>
    <t>Note that there is a high number of records with unknown ethnicity in some years. Since late-2017, ethnicity is no longer collected on the family legal aid application form.</t>
  </si>
  <si>
    <t>Note that there is a high number of records with unknown ethnicity in some years. Since late-2017, ethnicity is no longer collected on the civil legal aid application form.</t>
  </si>
  <si>
    <t>Back to contents page</t>
  </si>
  <si>
    <r>
      <t xml:space="preserve">Legal aid is government funding to pay for legal help for people who cannot afford a lawyer.
More information is available at </t>
    </r>
    <r>
      <rPr>
        <u/>
        <sz val="9"/>
        <color rgb="FF0000FF"/>
        <rFont val="Calibri"/>
        <family val="2"/>
        <scheme val="minor"/>
      </rPr>
      <t>www.justice.govt.nz/courts/going-to-court/legal-aid/</t>
    </r>
  </si>
  <si>
    <t>Criminal grants</t>
  </si>
  <si>
    <r>
      <t xml:space="preserve">Legal aid may be granted in respect of the following criminal matters:
(a) criminal proceedings in the District Court, the Youth Court, the High Court, the Court of Appeal, or the Supreme Court:
(b) appeals to the Judicial Committee of the Privy Council in criminal proceedings, where the Attorney-General certifies that a question of law of exceptional public importance is involved and that the grant of criminal legal aid is desirable in the public interest:
(c) proceedings before the New Zealand Parole Board that—
(i) are held under section 27, 65, or 107 of the Parole Act 2002 (which relate to postponement orders, recall orders, and orders under section 107 of that Act); or
(ii) otherwise concern an offender who is entitled, under section 49(3)(c) of the Parole Act 2002, to be represented by counsel in the proceeding:
(d) proceedings in the High Court on an application under section 68 of the Parole Act 2002 (which relates to appeals against postponement orders, section 107 orders, and final recall orders).
More information is available at: </t>
    </r>
    <r>
      <rPr>
        <u/>
        <sz val="9"/>
        <color rgb="FF0000FF"/>
        <rFont val="Calibri"/>
        <family val="2"/>
        <scheme val="minor"/>
      </rPr>
      <t>www.justice.govt.nz/courts/going-to-court/legal-aid/get-legal-aid/can-i-get-criminal-legal-aid/</t>
    </r>
    <r>
      <rPr>
        <sz val="9"/>
        <color theme="1"/>
        <rFont val="Calibri"/>
        <family val="2"/>
        <scheme val="minor"/>
      </rPr>
      <t xml:space="preserve">
</t>
    </r>
  </si>
  <si>
    <t>Family grants</t>
  </si>
  <si>
    <r>
      <t xml:space="preserve">Legal aid may be available for family disputes or problems that could go to court, including:
• disputes over relationship property, child support or maintenance, and care of children
• protection orders
• care and protection orders for children and young persons
• adoption
• paternity
• mental health (compulsory treatment orders).
Legal aid is not available for problems that don’t go to court (such as drawing up a will), or for divorce proceedings.
More information is available at: </t>
    </r>
    <r>
      <rPr>
        <u/>
        <sz val="9"/>
        <color rgb="FF0000FF"/>
        <rFont val="Calibri"/>
        <family val="2"/>
        <scheme val="minor"/>
      </rPr>
      <t>www.justice.govt.nz/courts/going-to-court/legal-aid/get-legal-aid/can-i-get-family-or-civil-legal-aid/</t>
    </r>
    <r>
      <rPr>
        <sz val="9"/>
        <color theme="1"/>
        <rFont val="Calibri"/>
        <family val="2"/>
        <scheme val="minor"/>
      </rPr>
      <t xml:space="preserve">
</t>
    </r>
  </si>
  <si>
    <t>Civil grants</t>
  </si>
  <si>
    <r>
      <t xml:space="preserve">Legal aid may be available for civil disputes or problems that could go to court or a tribunal. This includes debt recovery, breaches of contract, defamation, and bankruptcy proceedings.
It also includes proceedings before tribunals or specialist courts such as the:
• Employment Relations Authority
• Employment Court
• Environment Court
• Human Rights Tribunal
• Legal Aid Tribunal
• Māori Land Court
• Immigration &amp; Protection Tribunal
• Social Security Appeal Authority
• Taxation Review Tribunal
• Tenancy Tribunal
• Waitangi Tribunal.
Civil legal aid is not available for:
• Disputes Tribunal or Motor Vehicle Disputes Tribunal cases
• some immigration matters (except refugee matters)
• reviews by Work and Income (although legal aid may be available to appeal a decision made by the Social Security Appeal Authority)
• problems with schools, universities and other educational institutions (such as suspension meetings before the school’s board of trustees)
• companies or groups of people (except in some cases, such as Waitangi Tribunal matters).
More information is available at: </t>
    </r>
    <r>
      <rPr>
        <u/>
        <sz val="9"/>
        <color rgb="FF0000FF"/>
        <rFont val="Calibri"/>
        <family val="2"/>
        <scheme val="minor"/>
      </rPr>
      <t xml:space="preserve">www.justice.govt.nz/courts/going-to-court/legal-aid/get-legal-aid/can-i-get-family-or-civil-legal-aid/
</t>
    </r>
  </si>
  <si>
    <r>
      <t xml:space="preserve">Information on expenditure is not available by region because the Ministry's financial system does not categorise expenditure by region.
The Ministry proactively publishes on its website information on legal aid payments to firms which is available here: </t>
    </r>
    <r>
      <rPr>
        <u/>
        <sz val="9"/>
        <color rgb="FF0000FF"/>
        <rFont val="Calibri"/>
        <family val="2"/>
        <scheme val="minor"/>
      </rPr>
      <t xml:space="preserve">www.justice.govt.nz/about/lawyers-and-service-providers/legal-aid-lawyers/legal-aid-payments-to-firms/
</t>
    </r>
    <r>
      <rPr>
        <u/>
        <sz val="9"/>
        <rFont val="Calibri"/>
        <family val="2"/>
        <scheme val="minor"/>
      </rPr>
      <t xml:space="preserve">                                                                                                                                                                                                                                </t>
    </r>
  </si>
  <si>
    <t>Since late-2017, gender is no longer collected on the criminal legal aid application form.</t>
  </si>
  <si>
    <t>Note that there is a high number of records with unknown ethnicity in some years. Since late-2017, ethnicity is no longer collected on the criminal legal aid application form.</t>
  </si>
  <si>
    <t>For more information on how to interpret these figures, please read the definitions and data notes</t>
  </si>
  <si>
    <t>Ethnicity and gender</t>
  </si>
  <si>
    <t>Age group (years)</t>
  </si>
  <si>
    <t xml:space="preserve">Total </t>
  </si>
  <si>
    <t>NZ Māori</t>
  </si>
  <si>
    <t>Cook Island Māori</t>
  </si>
  <si>
    <t>Total</t>
  </si>
  <si>
    <t>Legal aid type</t>
  </si>
  <si>
    <t>Legal Aid grants</t>
  </si>
  <si>
    <t>Number of grants</t>
  </si>
  <si>
    <t>Percentage of total</t>
  </si>
  <si>
    <t>The expenditure amounts in Table 1b exclude expenditure on the Duty Lawyer services, the Police Detention Legal Assistance service and the Family Legal Advice Service; these services are not delivered through grants of legal aid.</t>
  </si>
  <si>
    <t>The criminal grants and expenditure on criminal legal aid exclude those grants assigned to the Public Defence Service (PDS) because they are not funded from legal aid. Other information about criminal legal aid is on the same basis.</t>
  </si>
  <si>
    <t>Regions are classified as per Stats NZ regions. A region is based on the lawyer's location because this is usually the best indicator. Grants described as having no region do not have a region recorded in our database.</t>
  </si>
  <si>
    <t>Ethnicity and gender information of the applicant (person who applied for the legal aid) is obtained from the Legal Aid application form. However, gender is no longer included on the form for family and civil applications, and ethnicity is no longer included for criminal, family and civil applications. The ethnicity and gender information is provided for the applicant on each legal aid grant. It is not a count of unique people, as one person could have one or more legal aid grants in a year.</t>
  </si>
  <si>
    <t>Age is computed from the day of birth of the applicant to the day the application was approved. The age information is provided for the applicant on each legal aid grant. It is not a count of unique people, as one person could have one or more legal aid grants in a year.</t>
  </si>
  <si>
    <t>Manawatū-Whanganui</t>
  </si>
  <si>
    <t>NZ European or Pākehā</t>
  </si>
  <si>
    <t>Year is the calendar year the legal aid application was granted. If a person receives more than one legal aid grant in a year each grant will be counted.</t>
  </si>
  <si>
    <r>
      <rPr>
        <sz val="9"/>
        <rFont val="Calibri"/>
        <family val="2"/>
      </rPr>
      <t xml:space="preserve">Legal Aid Services for Proceedings before Waitangi Tribunal :
•  Legal Aid Services is defined in the Act as being “legal advice and representation” for proceedings before the Waitangi Tribunal and includes taking steps that are preliminary to any proceedings but pursuant to section 4(2) of the Act does not include assistance “with resolving disputes other than by legal proceedings”; “taking steps that are incidental to any proceedings”; or assistance “in arriving at or giving effect to any out-of-court settlement that avoids or brings to an end any proceedings”. 
• Accordingly: 
(a) A grant of legal aid is available to fund approved legal services and disbursements required to progress a particular claim or claims before the Tribunal. 
(b) The legal services must be directly relevant to the Treaty claim; necessary to progress the Treaty claim and consistent with the approval and any conditions applied to that grant of aid. 
(c) Delivered in the most effective and efficient manner. 
•  Legal Aid Services will take a reasonable approach to what work is required and when, on a case by case basis. The most influential consideration will be the stage that an Inquiry is at and what work is required and when, to meet Tribunal timetabling. 
• Legal aid for Tribunal Proceedings is not available for: 
a) Settlement negotiations and associated activities; 
b) Other Court or Tribunal processes outside the Waitangi Tribunal; 
c) Non-Tribunal activities; 
d) Direct Funding of claimants; and 
e) Watching briefs and goodwill/relationship maintenance 
More information is available at: </t>
    </r>
    <r>
      <rPr>
        <u/>
        <sz val="9"/>
        <color theme="10"/>
        <rFont val="Calibri"/>
        <family val="2"/>
        <scheme val="minor"/>
      </rPr>
      <t>www.justice.govt.nz/assets/Documents/Publications/LA-v2-granting-aid-for-Waitangi-Tribunal-matters-policy.pdf</t>
    </r>
  </si>
  <si>
    <t>-</t>
  </si>
  <si>
    <t>Table 1a: Total number of legal aid grants, by legal aid type, 2014 - 2023</t>
  </si>
  <si>
    <t>Table 2a: Number of criminal legal aid grants, by region, 2014 - 2023</t>
  </si>
  <si>
    <t>Table 2b: Number of family legal aid grants, by region, 2014 - 2023</t>
  </si>
  <si>
    <t>Table 2c: Number of civil legal aid grants, by region, 2014 - 2023</t>
  </si>
  <si>
    <t>Table 2d: Number of Waitangi Tribunal legal aid grants, by region, 2014 - 2023</t>
  </si>
  <si>
    <t>Table 3a: Number of criminal legal aid grants, by gender of applicant, 2014 - 2023</t>
  </si>
  <si>
    <t>Table 3b: Number of family legal aid grants, by gender of applicant, 2014 - 2023</t>
  </si>
  <si>
    <t>Table 3c: Number of civil legal aid grants, by gender of applicant, 2014 - 2023</t>
  </si>
  <si>
    <t>Table 3d: Number of Waitangi Tribunal legal aid grants, by gender of applicant, 2014 - 2023</t>
  </si>
  <si>
    <t>Table 4a: Number of criminal legal aid grants, by ethnicity of applicant, 2014 - 2023</t>
  </si>
  <si>
    <t>Table 4b: Number of family legal aid grants, by ethnicity of applicant, 2014 - 2023</t>
  </si>
  <si>
    <t>Table 4c: Number of civil legal aid grants, by ethnicity of applicant, 2014 - 2023</t>
  </si>
  <si>
    <t>Table 4d: Number of Waitangi Tribunal legal aid grants, by ethnicity of applicant, 2014 - 2023</t>
  </si>
  <si>
    <t>Table 5a: Number of criminal legal aid grants, by age of applicant, 2014 - 2023</t>
  </si>
  <si>
    <t>Table 5b: Number of family legal aid grants, by age of applicant, 2014 - 2023</t>
  </si>
  <si>
    <t>Table 5c: Number of civil legal aid grants, by age of applicant, 2014 - 2023</t>
  </si>
  <si>
    <t>Table 5d: Number of Waitangi Tribunal legal aid grants, by age of applicant, 2014 - 2023</t>
  </si>
  <si>
    <t>&lt;1%</t>
  </si>
  <si>
    <t>% change 2022 to 2023</t>
  </si>
  <si>
    <t>Table 1b: Total legal aid expenditure, by legal aid type, 2014 - 2023</t>
  </si>
  <si>
    <t>Example interpretation: In 2023, there were 57,237 criminal legal aid grants.</t>
  </si>
  <si>
    <t>Example interpretation: In 2023, there were 15,063 criminal legal aid grants in the Auckland region.</t>
  </si>
  <si>
    <t>Example interpretation: In 2023, there were 5,062 family legal aid grants in the Auckland region.</t>
  </si>
  <si>
    <t>Example interpretation: In 2023, there were 937 civil legal aid grants in the Auckland region.</t>
  </si>
  <si>
    <t>Example interpretation: In 2023, there were 37 Waitangi Tribunal legal aid grants in the Auckland region.</t>
  </si>
  <si>
    <t>Example interpretation: In 2023, 32% of criminal legal aid grants had applicants aged 19 to 29 years (18,066 grants).</t>
  </si>
  <si>
    <t>Example interpretation: In 2023, 26% of family legal aid grants had applicants aged 19 to 29 years (5,048 grants).</t>
  </si>
  <si>
    <t>Example interpretation: In 2023, 18% of civil legal aid grants had applicants aged 19 to 29 years (347 grants).</t>
  </si>
  <si>
    <t>Example interpretation: In 2023, 6% of Waitangi Tribunal legal aid grants had applicants aged 19 to 29 years (9 grants).</t>
  </si>
  <si>
    <t>Published 19 March 2024</t>
  </si>
  <si>
    <t>Jurisdiction</t>
  </si>
  <si>
    <t>Waitangi</t>
  </si>
  <si>
    <t>Total Expenditure</t>
  </si>
  <si>
    <t>Example interpretation: In 2023, the total criminal legal aid expenditure was $165 million.</t>
  </si>
  <si>
    <t xml:space="preserve">Note that there is a high number of records with unknown ethnicity in some years. </t>
  </si>
  <si>
    <t>Example interpretation: In 2023, 38% of Waitangi Tribunal legal aid grants had applicants that were male (58 grants).</t>
  </si>
  <si>
    <t>Example interpretation: In 2023, 30% of Waitangi Tribunal legal aid grants had applicants that were NZ Māori (46 grants).</t>
  </si>
  <si>
    <t>Values of - and 0</t>
  </si>
  <si>
    <r>
      <t>This table excludes expenditure on the Duty Lawyer services, the Police Detention Legal Assistance service and the Family Legal Advice Service as these services are not delivered through grants of legal aid. Expenditure on criminal legal aid excludes grants assigned to the Public Defence Service (PDS) because they are not funded from legal aid.</t>
    </r>
    <r>
      <rPr>
        <sz val="9"/>
        <color rgb="FFFF0000"/>
        <rFont val="Calibri"/>
        <family val="2"/>
        <scheme val="minor"/>
      </rPr>
      <t xml:space="preserve"> </t>
    </r>
  </si>
  <si>
    <t>Where information is not existing for a measure, a dash (-) is used in the tables.
A count of zero is represented by a numerical 0.
Where a percentage value is 0% it is shown as 0%, where it is between 0% and 0.49% it is shown as &lt;1%, and where it is between 0.5% and 1% it is shown as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</si>
</sst>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
    <numFmt numFmtId="165" formatCode="&quot;$&quot;#,##0"/>
  </numFmts>
  <fonts count="41" x14ac:knownFonts="1">
    <font>
      <sz val="11.5"/>
      <color theme="1"/>
      <name val="Arial"/>
      <family val="2"/>
    </font>
    <font>
      <sz val="11"/>
      <color theme="1"/>
      <name val="Calibri"/>
      <family val="2"/>
      <scheme val="minor"/>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sz val="9"/>
      <color rgb="FF000000"/>
      <name val="Calibri"/>
      <family val="2"/>
      <scheme val="minor"/>
    </font>
    <font>
      <sz val="9"/>
      <color theme="1"/>
      <name val="Calibri"/>
      <family val="2"/>
      <scheme val="minor"/>
    </font>
    <font>
      <u/>
      <sz val="11.5"/>
      <color theme="10"/>
      <name val="Arial"/>
      <family val="2"/>
    </font>
    <font>
      <u/>
      <sz val="9"/>
      <color theme="10"/>
      <name val="Calibri"/>
      <family val="2"/>
      <scheme val="minor"/>
    </font>
    <font>
      <sz val="11.5"/>
      <color theme="1"/>
      <name val="Calibri"/>
      <family val="2"/>
      <scheme val="minor"/>
    </font>
    <font>
      <u/>
      <sz val="11"/>
      <color theme="10"/>
      <name val="Calibri"/>
      <family val="2"/>
      <scheme val="minor"/>
    </font>
    <font>
      <sz val="9"/>
      <name val="Calibri"/>
      <family val="2"/>
      <scheme val="minor"/>
    </font>
    <font>
      <u/>
      <sz val="9"/>
      <color rgb="FF0000FF"/>
      <name val="Calibri"/>
      <family val="2"/>
      <scheme val="minor"/>
    </font>
    <font>
      <sz val="10"/>
      <color theme="1"/>
      <name val="Calibri"/>
      <family val="2"/>
      <scheme val="minor"/>
    </font>
    <font>
      <b/>
      <sz val="9"/>
      <color rgb="FF000000"/>
      <name val="Calibri"/>
      <family val="2"/>
      <scheme val="minor"/>
    </font>
    <font>
      <sz val="10"/>
      <name val="Arial"/>
      <family val="2"/>
    </font>
    <font>
      <sz val="11.5"/>
      <color indexed="8"/>
      <name val="Arial"/>
      <family val="2"/>
    </font>
    <font>
      <u/>
      <sz val="9"/>
      <name val="Calibri"/>
      <family val="2"/>
      <scheme val="minor"/>
    </font>
    <font>
      <b/>
      <sz val="9"/>
      <color rgb="FF263E78"/>
      <name val="Calibri"/>
      <family val="2"/>
      <scheme val="minor"/>
    </font>
    <font>
      <b/>
      <sz val="11"/>
      <color rgb="FF263E78"/>
      <name val="Calibri"/>
      <family val="2"/>
      <scheme val="minor"/>
    </font>
    <font>
      <sz val="9"/>
      <color rgb="FF263E78"/>
      <name val="Calibri"/>
      <family val="2"/>
      <scheme val="minor"/>
    </font>
    <font>
      <b/>
      <sz val="9"/>
      <color theme="1"/>
      <name val="Calibri"/>
      <family val="2"/>
      <scheme val="minor"/>
    </font>
    <font>
      <sz val="9"/>
      <name val="Calibri"/>
      <family val="2"/>
    </font>
    <font>
      <u/>
      <sz val="9"/>
      <color theme="10"/>
      <name val="Calibri"/>
      <family val="2"/>
    </font>
    <font>
      <sz val="9"/>
      <color rgb="FFFF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A6A6A6"/>
      </bottom>
      <diagonal/>
    </border>
    <border>
      <left/>
      <right/>
      <top/>
      <bottom style="thin">
        <color auto="1"/>
      </bottom>
      <diagonal/>
    </border>
    <border>
      <left/>
      <right/>
      <top style="thin">
        <color auto="1"/>
      </top>
      <bottom/>
      <diagonal/>
    </border>
    <border>
      <left style="thin">
        <color theme="0"/>
      </left>
      <right/>
      <top/>
      <bottom/>
      <diagonal/>
    </border>
    <border>
      <left/>
      <right/>
      <top style="thin">
        <color rgb="FFA6A6A6"/>
      </top>
      <bottom style="thin">
        <color indexed="64"/>
      </bottom>
      <diagonal/>
    </border>
    <border>
      <left style="thin">
        <color theme="0" tint="-0.499984740745262"/>
      </left>
      <right/>
      <top/>
      <bottom style="thin">
        <color rgb="FFA6A6A6"/>
      </bottom>
      <diagonal/>
    </border>
    <border>
      <left style="thin">
        <color theme="0" tint="-0.499984740745262"/>
      </left>
      <right/>
      <top/>
      <bottom style="thin">
        <color indexed="64"/>
      </bottom>
      <diagonal/>
    </border>
    <border>
      <left style="thin">
        <color theme="0" tint="-0.499984740745262"/>
      </left>
      <right/>
      <top style="thin">
        <color rgb="FFA6A6A6"/>
      </top>
      <bottom style="thin">
        <color indexed="64"/>
      </bottom>
      <diagonal/>
    </border>
  </borders>
  <cellStyleXfs count="51">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3"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0" fontId="2" fillId="0" borderId="0"/>
    <xf numFmtId="44" fontId="32" fillId="0" borderId="0" applyFont="0" applyFill="0" applyBorder="0" applyAlignment="0" applyProtection="0"/>
    <xf numFmtId="0" fontId="31" fillId="0" borderId="0"/>
    <xf numFmtId="0" fontId="31" fillId="0" borderId="0"/>
    <xf numFmtId="9" fontId="2" fillId="0" borderId="0" applyFont="0" applyFill="0" applyBorder="0" applyAlignment="0" applyProtection="0"/>
  </cellStyleXfs>
  <cellXfs count="82">
    <xf numFmtId="0" fontId="0" fillId="0" borderId="0" xfId="0"/>
    <xf numFmtId="0" fontId="22" fillId="0" borderId="0" xfId="0" applyFont="1"/>
    <xf numFmtId="0" fontId="24" fillId="0" borderId="0" xfId="43" applyFont="1" applyFill="1" applyBorder="1" applyAlignment="1" applyProtection="1">
      <alignment vertical="top" wrapText="1"/>
    </xf>
    <xf numFmtId="0" fontId="0" fillId="0" borderId="0" xfId="0"/>
    <xf numFmtId="0" fontId="0" fillId="0" borderId="0" xfId="0"/>
    <xf numFmtId="3" fontId="0" fillId="0" borderId="0" xfId="0" applyNumberFormat="1"/>
    <xf numFmtId="3" fontId="21" fillId="0" borderId="10" xfId="1" applyNumberFormat="1" applyFont="1" applyFill="1" applyBorder="1" applyAlignment="1">
      <alignment vertical="top" wrapText="1"/>
    </xf>
    <xf numFmtId="0" fontId="22" fillId="0" borderId="0" xfId="0" applyFont="1" applyAlignment="1">
      <alignment wrapText="1"/>
    </xf>
    <xf numFmtId="0" fontId="0" fillId="0" borderId="0" xfId="0" applyFont="1"/>
    <xf numFmtId="0" fontId="22" fillId="0" borderId="0" xfId="0" applyFont="1" applyFill="1" applyBorder="1" applyAlignment="1">
      <alignment horizontal="left" vertical="top" wrapText="1"/>
    </xf>
    <xf numFmtId="3" fontId="0" fillId="0" borderId="0" xfId="0" applyNumberFormat="1" applyFont="1"/>
    <xf numFmtId="2" fontId="0" fillId="0" borderId="0" xfId="0" applyNumberFormat="1"/>
    <xf numFmtId="0" fontId="0" fillId="0" borderId="0" xfId="0" applyBorder="1"/>
    <xf numFmtId="0" fontId="0" fillId="0" borderId="0" xfId="0" applyFill="1" applyBorder="1" applyAlignment="1"/>
    <xf numFmtId="0" fontId="20" fillId="33" borderId="0" xfId="0" applyFont="1" applyFill="1" applyBorder="1" applyAlignment="1">
      <alignment vertical="top"/>
    </xf>
    <xf numFmtId="0" fontId="20" fillId="33" borderId="0" xfId="0" applyFont="1" applyFill="1" applyBorder="1" applyAlignment="1">
      <alignment horizontal="right" vertical="top"/>
    </xf>
    <xf numFmtId="3" fontId="30" fillId="0" borderId="0" xfId="1" applyNumberFormat="1" applyFont="1" applyFill="1" applyBorder="1" applyAlignment="1">
      <alignment vertical="top" wrapText="1"/>
    </xf>
    <xf numFmtId="9" fontId="0" fillId="0" borderId="0" xfId="50" applyFont="1"/>
    <xf numFmtId="0" fontId="22" fillId="0" borderId="0" xfId="0" applyFont="1" applyFill="1" applyBorder="1" applyAlignment="1">
      <alignment horizontal="left" vertical="top" wrapText="1"/>
    </xf>
    <xf numFmtId="0" fontId="0" fillId="0" borderId="0" xfId="0" applyAlignment="1"/>
    <xf numFmtId="9" fontId="21" fillId="0" borderId="10" xfId="50" applyFont="1" applyBorder="1" applyAlignment="1">
      <alignment horizontal="right" vertical="top" wrapText="1"/>
    </xf>
    <xf numFmtId="0" fontId="20" fillId="33" borderId="13" xfId="0" applyFont="1" applyFill="1" applyBorder="1" applyAlignment="1">
      <alignment horizontal="right" vertical="top"/>
    </xf>
    <xf numFmtId="9" fontId="21" fillId="0" borderId="10" xfId="50" applyFont="1" applyFill="1" applyBorder="1" applyAlignment="1">
      <alignment horizontal="right" vertical="top" wrapText="1"/>
    </xf>
    <xf numFmtId="0" fontId="25" fillId="34" borderId="0" xfId="0" applyFont="1" applyFill="1" applyBorder="1"/>
    <xf numFmtId="0" fontId="25" fillId="33" borderId="0" xfId="0" applyFont="1" applyFill="1" applyBorder="1"/>
    <xf numFmtId="0" fontId="0" fillId="0" borderId="0" xfId="0" applyBorder="1" applyAlignment="1">
      <alignment horizontal="left"/>
    </xf>
    <xf numFmtId="0" fontId="34" fillId="0" borderId="10" xfId="0" applyFont="1" applyFill="1" applyBorder="1" applyAlignment="1">
      <alignment horizontal="left" vertical="top" wrapText="1"/>
    </xf>
    <xf numFmtId="3" fontId="30" fillId="0" borderId="14" xfId="1" applyNumberFormat="1" applyFont="1" applyFill="1" applyBorder="1" applyAlignment="1">
      <alignment vertical="top"/>
    </xf>
    <xf numFmtId="0" fontId="34" fillId="0" borderId="14" xfId="0" applyFont="1" applyFill="1" applyBorder="1" applyAlignment="1">
      <alignment horizontal="left" vertical="top" wrapText="1"/>
    </xf>
    <xf numFmtId="3" fontId="30" fillId="0" borderId="14" xfId="1" applyNumberFormat="1" applyFont="1" applyFill="1" applyBorder="1" applyAlignment="1">
      <alignment vertical="top" wrapText="1"/>
    </xf>
    <xf numFmtId="9" fontId="30" fillId="0" borderId="14" xfId="50" applyFont="1" applyBorder="1" applyAlignment="1">
      <alignment horizontal="right" vertical="top" wrapText="1"/>
    </xf>
    <xf numFmtId="0" fontId="20" fillId="33" borderId="0" xfId="0" applyFont="1" applyFill="1" applyAlignment="1">
      <alignment horizontal="left" vertical="top"/>
    </xf>
    <xf numFmtId="0" fontId="34" fillId="0" borderId="10" xfId="0" applyFont="1" applyBorder="1" applyAlignment="1">
      <alignment horizontal="left" vertical="top" wrapText="1"/>
    </xf>
    <xf numFmtId="3" fontId="21" fillId="0" borderId="10" xfId="1" applyNumberFormat="1" applyFont="1" applyBorder="1" applyAlignment="1">
      <alignment vertical="top" wrapText="1"/>
    </xf>
    <xf numFmtId="9" fontId="21" fillId="0" borderId="15" xfId="50" applyFont="1" applyBorder="1" applyAlignment="1">
      <alignment horizontal="right" vertical="top" wrapText="1"/>
    </xf>
    <xf numFmtId="0" fontId="34" fillId="0" borderId="11" xfId="0" applyFont="1" applyBorder="1" applyAlignment="1">
      <alignment horizontal="left" vertical="top" wrapText="1"/>
    </xf>
    <xf numFmtId="3" fontId="30" fillId="0" borderId="11" xfId="1" applyNumberFormat="1" applyFont="1" applyBorder="1" applyAlignment="1">
      <alignment vertical="top" wrapText="1"/>
    </xf>
    <xf numFmtId="3" fontId="21" fillId="0" borderId="10" xfId="1" applyNumberFormat="1" applyFont="1" applyFill="1" applyBorder="1" applyAlignment="1">
      <alignment horizontal="right" vertical="top" wrapText="1"/>
    </xf>
    <xf numFmtId="3" fontId="30" fillId="0" borderId="11" xfId="1" applyNumberFormat="1" applyFont="1" applyFill="1" applyBorder="1" applyAlignment="1">
      <alignment horizontal="right" vertical="top" wrapText="1"/>
    </xf>
    <xf numFmtId="9" fontId="30" fillId="0" borderId="16" xfId="50" applyFont="1" applyBorder="1" applyAlignment="1">
      <alignment horizontal="right" vertical="top" wrapText="1"/>
    </xf>
    <xf numFmtId="9" fontId="30" fillId="0" borderId="11" xfId="50" applyFont="1" applyBorder="1" applyAlignment="1">
      <alignment horizontal="right" vertical="top" wrapText="1"/>
    </xf>
    <xf numFmtId="3" fontId="21" fillId="0" borderId="10" xfId="1" applyNumberFormat="1" applyFont="1" applyBorder="1" applyAlignment="1">
      <alignment horizontal="right" vertical="top" wrapText="1"/>
    </xf>
    <xf numFmtId="3" fontId="30" fillId="0" borderId="11" xfId="1" applyNumberFormat="1" applyFont="1" applyBorder="1" applyAlignment="1">
      <alignment horizontal="right" vertical="top" wrapText="1"/>
    </xf>
    <xf numFmtId="0" fontId="34" fillId="0" borderId="14" xfId="0" applyFont="1" applyBorder="1" applyAlignment="1">
      <alignment horizontal="left" vertical="top" wrapText="1"/>
    </xf>
    <xf numFmtId="3" fontId="30" fillId="0" borderId="14" xfId="1" applyNumberFormat="1" applyFont="1" applyBorder="1" applyAlignment="1">
      <alignment horizontal="right" vertical="top" wrapText="1"/>
    </xf>
    <xf numFmtId="9" fontId="30" fillId="0" borderId="17" xfId="50" applyFont="1" applyBorder="1" applyAlignment="1">
      <alignment horizontal="right" vertical="top" wrapText="1"/>
    </xf>
    <xf numFmtId="0" fontId="20" fillId="33" borderId="0" xfId="0" applyFont="1" applyFill="1" applyAlignment="1">
      <alignment horizontal="left" vertical="top" wrapText="1"/>
    </xf>
    <xf numFmtId="0" fontId="20" fillId="33" borderId="0" xfId="0" applyFont="1" applyFill="1" applyAlignment="1">
      <alignment horizontal="right" vertical="top" wrapText="1"/>
    </xf>
    <xf numFmtId="0" fontId="0" fillId="0" borderId="0" xfId="0" applyFill="1"/>
    <xf numFmtId="0" fontId="34" fillId="0" borderId="0" xfId="0" applyFont="1" applyFill="1" applyBorder="1" applyAlignment="1">
      <alignment horizontal="left" vertical="top" wrapText="1"/>
    </xf>
    <xf numFmtId="0" fontId="36" fillId="0" borderId="0" xfId="0" applyFont="1" applyFill="1" applyBorder="1" applyAlignment="1">
      <alignment horizontal="right" vertical="top" wrapText="1"/>
    </xf>
    <xf numFmtId="9" fontId="37" fillId="0" borderId="0" xfId="50" applyFont="1" applyFill="1" applyBorder="1" applyAlignment="1">
      <alignment horizontal="right" vertical="top"/>
    </xf>
    <xf numFmtId="164" fontId="21" fillId="0" borderId="10" xfId="50" applyNumberFormat="1" applyFont="1" applyBorder="1" applyAlignment="1">
      <alignment horizontal="right" vertical="top" wrapText="1"/>
    </xf>
    <xf numFmtId="164" fontId="30" fillId="0" borderId="14" xfId="50" applyNumberFormat="1" applyFont="1" applyFill="1" applyBorder="1" applyAlignment="1">
      <alignment horizontal="right" vertical="top" wrapText="1"/>
    </xf>
    <xf numFmtId="164" fontId="21" fillId="0" borderId="10" xfId="50" applyNumberFormat="1" applyFont="1" applyFill="1" applyBorder="1" applyAlignment="1">
      <alignment horizontal="right" vertical="top" wrapText="1"/>
    </xf>
    <xf numFmtId="0" fontId="29" fillId="0" borderId="0" xfId="0" applyFont="1"/>
    <xf numFmtId="0" fontId="35" fillId="0" borderId="0" xfId="0" applyFont="1" applyFill="1" applyAlignment="1">
      <alignment horizontal="left" vertical="center"/>
    </xf>
    <xf numFmtId="3" fontId="0" fillId="0" borderId="0" xfId="0" applyNumberFormat="1" applyFill="1"/>
    <xf numFmtId="0" fontId="39" fillId="0" borderId="0" xfId="43" applyFont="1" applyFill="1" applyBorder="1" applyAlignment="1" applyProtection="1">
      <alignment horizontal="left" vertical="top" wrapText="1"/>
    </xf>
    <xf numFmtId="165" fontId="21" fillId="0" borderId="10" xfId="1" applyNumberFormat="1" applyFont="1" applyFill="1" applyBorder="1" applyAlignment="1">
      <alignment vertical="top" wrapText="1"/>
    </xf>
    <xf numFmtId="165" fontId="30" fillId="0" borderId="14" xfId="1" applyNumberFormat="1" applyFont="1" applyFill="1" applyBorder="1" applyAlignment="1">
      <alignment vertical="top" wrapText="1"/>
    </xf>
    <xf numFmtId="0" fontId="34" fillId="0" borderId="0" xfId="0" applyFont="1" applyAlignment="1">
      <alignment horizontal="left" vertical="top" wrapText="1"/>
    </xf>
    <xf numFmtId="0" fontId="22" fillId="0" borderId="0" xfId="0" applyFont="1" applyAlignment="1">
      <alignment horizontal="left" vertical="top" wrapText="1"/>
    </xf>
    <xf numFmtId="0" fontId="22" fillId="0" borderId="0" xfId="0" applyFont="1" applyFill="1" applyBorder="1" applyAlignment="1">
      <alignment horizontal="left" vertical="top" wrapText="1"/>
    </xf>
    <xf numFmtId="0" fontId="0" fillId="0" borderId="0" xfId="0" applyBorder="1" applyAlignment="1">
      <alignment horizontal="left"/>
    </xf>
    <xf numFmtId="0" fontId="0" fillId="0" borderId="0" xfId="0" applyAlignment="1">
      <alignment horizontal="left"/>
    </xf>
    <xf numFmtId="0" fontId="35" fillId="0" borderId="0" xfId="0" applyFont="1" applyFill="1" applyAlignment="1">
      <alignment horizontal="left" vertical="center"/>
    </xf>
    <xf numFmtId="0" fontId="26" fillId="0" borderId="0" xfId="43" applyFont="1" applyAlignment="1" applyProtection="1">
      <alignment horizontal="left"/>
    </xf>
    <xf numFmtId="0" fontId="27" fillId="0" borderId="0" xfId="0" applyFont="1" applyAlignment="1">
      <alignment horizontal="left" vertical="top" wrapText="1"/>
    </xf>
    <xf numFmtId="0" fontId="27" fillId="0" borderId="0" xfId="0" applyFont="1" applyFill="1" applyAlignment="1">
      <alignment horizontal="left" vertical="top" wrapText="1"/>
    </xf>
    <xf numFmtId="0" fontId="24" fillId="0" borderId="0" xfId="43" applyFont="1" applyFill="1" applyBorder="1" applyAlignment="1" applyProtection="1">
      <alignment horizontal="left" vertical="top" wrapText="1"/>
    </xf>
    <xf numFmtId="0" fontId="0" fillId="0" borderId="12" xfId="0" applyBorder="1"/>
    <xf numFmtId="0" fontId="27" fillId="0" borderId="0" xfId="0" applyFont="1" applyFill="1" applyBorder="1" applyAlignment="1">
      <alignment horizontal="left" vertical="top" wrapText="1"/>
    </xf>
    <xf numFmtId="0" fontId="19" fillId="0" borderId="0" xfId="0" applyFont="1" applyFill="1" applyAlignment="1">
      <alignment horizontal="left" vertical="center"/>
    </xf>
    <xf numFmtId="0" fontId="20" fillId="33" borderId="13" xfId="0" applyFont="1" applyFill="1" applyBorder="1" applyAlignment="1">
      <alignment horizontal="center" vertical="top"/>
    </xf>
    <xf numFmtId="0" fontId="20" fillId="33" borderId="0" xfId="0" applyFont="1" applyFill="1" applyAlignment="1">
      <alignment horizontal="center" vertical="top"/>
    </xf>
    <xf numFmtId="0" fontId="20" fillId="33" borderId="0" xfId="0" applyFont="1" applyFill="1" applyBorder="1" applyAlignment="1">
      <alignment horizontal="center" vertical="top"/>
    </xf>
    <xf numFmtId="0" fontId="22" fillId="0" borderId="0" xfId="0" applyFont="1" applyFill="1" applyAlignment="1">
      <alignment horizontal="left" vertical="top" wrapText="1"/>
    </xf>
    <xf numFmtId="0" fontId="22" fillId="0" borderId="0" xfId="0" applyFont="1" applyFill="1" applyAlignment="1">
      <alignment horizontal="left" vertical="center"/>
    </xf>
    <xf numFmtId="0" fontId="22" fillId="0" borderId="0" xfId="0" applyFont="1" applyAlignment="1">
      <alignment horizontal="left" vertical="center"/>
    </xf>
    <xf numFmtId="0" fontId="22" fillId="0" borderId="0" xfId="0" applyFont="1" applyFill="1" applyAlignment="1">
      <alignment horizontal="left" vertical="top"/>
    </xf>
    <xf numFmtId="0" fontId="34" fillId="0" borderId="0" xfId="0" applyFont="1" applyFill="1" applyBorder="1" applyAlignment="1">
      <alignment horizontal="left" vertical="top" wrapText="1"/>
    </xf>
  </cellXfs>
  <cellStyles count="51">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urrency 2" xfId="45" xr:uid="{00000000-0005-0000-0000-000032000000}"/>
    <cellStyle name="Currency 8" xfId="47" xr:uid="{CD784D1F-491C-4834-B003-72B54B7AF70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11" xfId="46" xr:uid="{CDBA7A0F-AF27-436E-9F98-16696CA91366}"/>
    <cellStyle name="Normal 2" xfId="44" xr:uid="{00000000-0005-0000-0000-000031000000}"/>
    <cellStyle name="Normal 21" xfId="48" xr:uid="{F2252694-FB77-45DF-A530-E9341DC04FB5}"/>
    <cellStyle name="Normal 32" xfId="49" xr:uid="{34BDF231-8448-45A7-9A82-31528E51281E}"/>
    <cellStyle name="Note" xfId="16" builtinId="10" customBuiltin="1"/>
    <cellStyle name="Output" xfId="11" builtinId="21" customBuiltin="1"/>
    <cellStyle name="Percent" xfId="50"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263E78"/>
      <color rgb="FF263F7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181895</xdr:rowOff>
    </xdr:from>
    <xdr:to>
      <xdr:col>3</xdr:col>
      <xdr:colOff>230338</xdr:colOff>
      <xdr:row>5</xdr:row>
      <xdr:rowOff>127555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1895"/>
          <a:ext cx="2306788" cy="8981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file:///C:\Users\allekat\AppData\Local\Microsoft\Windows\INetCache\Content.Outlook\working%20files\www.justice.govt.nz\courts\going-to-court\legal-aid\get-legal-aid\can-i-get-family-or-civil-legal-aid\" TargetMode="External"/><Relationship Id="rId7" Type="http://schemas.openxmlformats.org/officeDocument/2006/relationships/printerSettings" Target="../printerSettings/printerSettings6.bin"/><Relationship Id="rId2" Type="http://schemas.openxmlformats.org/officeDocument/2006/relationships/hyperlink" Target="http://www.justice.govt.nz/courts/going-to-court/legal-aid/get-legal-aid/can-i-get-criminal-legal-aid/" TargetMode="External"/><Relationship Id="rId1" Type="http://schemas.openxmlformats.org/officeDocument/2006/relationships/hyperlink" Target="https://www.justice.govt.nz/courts/going-to-court/legal-aid/" TargetMode="External"/><Relationship Id="rId6" Type="http://schemas.openxmlformats.org/officeDocument/2006/relationships/hyperlink" Target="http://www.justice.govt.nz/about/lawyers-and-service-providers/legal-aid-lawyers/legal-aid-payments-to-firms/" TargetMode="External"/><Relationship Id="rId5" Type="http://schemas.openxmlformats.org/officeDocument/2006/relationships/hyperlink" Target="https://www.waitangitribunal.govt.nz/claims-process/" TargetMode="External"/><Relationship Id="rId4" Type="http://schemas.openxmlformats.org/officeDocument/2006/relationships/hyperlink" Target="http://www.justice.govt.nz/courts/going-to-court/legal-aid/get-legal-aid/can-i-get-family-or-civil-legal-a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39"/>
  <sheetViews>
    <sheetView tabSelected="1" zoomScaleNormal="100" workbookViewId="0"/>
  </sheetViews>
  <sheetFormatPr defaultColWidth="9" defaultRowHeight="14.25" x14ac:dyDescent="0.2"/>
  <cols>
    <col min="1" max="1" width="9.25" style="12" customWidth="1"/>
    <col min="2" max="16384" width="9" style="12"/>
  </cols>
  <sheetData>
    <row r="1" spans="1:14" ht="15" x14ac:dyDescent="0.25">
      <c r="A1" s="23"/>
      <c r="B1" s="23"/>
      <c r="C1" s="23"/>
      <c r="D1" s="23"/>
      <c r="E1" s="23"/>
      <c r="F1" s="23"/>
      <c r="G1" s="23"/>
      <c r="H1" s="23"/>
      <c r="I1" s="23"/>
      <c r="J1" s="23"/>
      <c r="K1" s="23"/>
      <c r="L1" s="23"/>
      <c r="M1" s="23"/>
      <c r="N1" s="23"/>
    </row>
    <row r="2" spans="1:14" ht="15" x14ac:dyDescent="0.25">
      <c r="A2" s="23"/>
      <c r="B2" s="23"/>
      <c r="C2" s="23"/>
      <c r="D2" s="23"/>
      <c r="E2" s="23"/>
      <c r="F2" s="23"/>
      <c r="G2" s="23"/>
      <c r="H2" s="23"/>
      <c r="I2" s="23"/>
      <c r="J2" s="23"/>
      <c r="K2" s="23"/>
      <c r="L2" s="23"/>
      <c r="M2" s="23"/>
      <c r="N2" s="23"/>
    </row>
    <row r="3" spans="1:14" ht="15" x14ac:dyDescent="0.25">
      <c r="A3" s="23"/>
      <c r="B3" s="23"/>
      <c r="C3" s="23"/>
      <c r="D3" s="23"/>
      <c r="E3" s="23"/>
      <c r="F3" s="23"/>
      <c r="G3" s="23"/>
      <c r="H3" s="23"/>
      <c r="I3" s="23"/>
      <c r="J3" s="23"/>
      <c r="K3" s="23"/>
      <c r="L3" s="23"/>
      <c r="M3" s="23"/>
      <c r="N3" s="23"/>
    </row>
    <row r="4" spans="1:14" ht="15" x14ac:dyDescent="0.25">
      <c r="A4" s="23"/>
      <c r="B4" s="23"/>
      <c r="C4" s="23"/>
      <c r="D4" s="23"/>
      <c r="E4" s="23"/>
      <c r="F4" s="23"/>
      <c r="G4" s="23"/>
      <c r="H4" s="23"/>
      <c r="I4" s="23"/>
      <c r="J4" s="23"/>
      <c r="K4" s="23"/>
      <c r="L4" s="23"/>
      <c r="M4" s="23"/>
      <c r="N4" s="23"/>
    </row>
    <row r="5" spans="1:14" ht="15" x14ac:dyDescent="0.25">
      <c r="A5" s="23"/>
      <c r="B5" s="23"/>
      <c r="C5" s="23"/>
      <c r="D5" s="23"/>
      <c r="E5" s="23"/>
      <c r="F5" s="23"/>
      <c r="G5" s="23"/>
      <c r="H5" s="23"/>
      <c r="I5" s="23"/>
      <c r="J5" s="23"/>
      <c r="K5" s="23"/>
      <c r="L5" s="23"/>
      <c r="M5" s="23"/>
      <c r="N5" s="23"/>
    </row>
    <row r="6" spans="1:14" ht="15" x14ac:dyDescent="0.25">
      <c r="A6" s="23"/>
      <c r="B6" s="23"/>
      <c r="C6" s="23"/>
      <c r="D6" s="23"/>
      <c r="E6" s="23"/>
      <c r="F6" s="23"/>
      <c r="G6" s="23"/>
      <c r="H6" s="23"/>
      <c r="I6" s="23"/>
      <c r="J6" s="23"/>
      <c r="K6" s="23"/>
      <c r="L6" s="23"/>
      <c r="M6" s="23"/>
      <c r="N6" s="23"/>
    </row>
    <row r="7" spans="1:14" ht="15" x14ac:dyDescent="0.25">
      <c r="A7" s="23"/>
      <c r="B7" s="23"/>
      <c r="C7" s="23"/>
      <c r="D7" s="23"/>
      <c r="E7" s="23"/>
      <c r="F7" s="23"/>
      <c r="G7" s="23"/>
      <c r="H7" s="23"/>
      <c r="I7" s="23"/>
      <c r="J7" s="23"/>
      <c r="K7" s="23"/>
      <c r="L7" s="23"/>
      <c r="M7" s="23"/>
      <c r="N7" s="23"/>
    </row>
    <row r="8" spans="1:14" ht="15" x14ac:dyDescent="0.25">
      <c r="A8" s="24"/>
      <c r="B8" s="24"/>
      <c r="C8" s="24"/>
      <c r="D8" s="24"/>
      <c r="E8" s="24"/>
      <c r="F8" s="24"/>
      <c r="G8" s="24"/>
      <c r="H8" s="24"/>
      <c r="I8" s="24"/>
      <c r="J8" s="24"/>
      <c r="K8" s="24"/>
      <c r="L8" s="24"/>
      <c r="M8" s="24"/>
      <c r="N8" s="24"/>
    </row>
    <row r="9" spans="1:14" x14ac:dyDescent="0.2">
      <c r="A9" s="64"/>
      <c r="B9" s="64"/>
      <c r="C9" s="64"/>
      <c r="D9" s="64"/>
      <c r="E9" s="64"/>
      <c r="F9" s="64"/>
      <c r="G9" s="64"/>
      <c r="H9" s="64"/>
      <c r="I9" s="64"/>
      <c r="J9" s="64"/>
      <c r="K9" s="64"/>
      <c r="L9" s="64"/>
      <c r="M9" s="64"/>
      <c r="N9" s="64"/>
    </row>
    <row r="10" spans="1:14" s="4" customFormat="1" ht="15" x14ac:dyDescent="0.2">
      <c r="A10" s="66" t="s">
        <v>66</v>
      </c>
      <c r="B10" s="66"/>
      <c r="C10" s="66"/>
      <c r="D10" s="66"/>
      <c r="E10" s="66"/>
      <c r="F10" s="66"/>
      <c r="G10" s="66"/>
      <c r="H10" s="66"/>
      <c r="I10" s="66"/>
      <c r="J10" s="66"/>
      <c r="K10" s="66"/>
      <c r="L10" s="66"/>
      <c r="M10" s="66"/>
      <c r="N10" s="66"/>
    </row>
    <row r="11" spans="1:14" s="4" customFormat="1" x14ac:dyDescent="0.2">
      <c r="A11" s="65"/>
      <c r="B11" s="65"/>
      <c r="C11" s="65"/>
      <c r="D11" s="65"/>
      <c r="E11" s="65"/>
      <c r="F11" s="65"/>
      <c r="G11" s="65"/>
      <c r="H11" s="65"/>
      <c r="I11" s="65"/>
      <c r="J11" s="65"/>
      <c r="K11" s="65"/>
      <c r="L11" s="65"/>
      <c r="M11" s="65"/>
      <c r="N11" s="65"/>
    </row>
    <row r="12" spans="1:14" s="4" customFormat="1" ht="15" x14ac:dyDescent="0.25">
      <c r="A12" s="55" t="s">
        <v>12</v>
      </c>
      <c r="B12" s="67" t="str">
        <f>'1.Total grants and expenditure'!A1</f>
        <v>Table 1a: Total number of legal aid grants, by legal aid type, 2014 - 2023</v>
      </c>
      <c r="C12" s="67"/>
      <c r="D12" s="67"/>
      <c r="E12" s="67"/>
      <c r="F12" s="67"/>
      <c r="G12" s="67"/>
      <c r="H12" s="67"/>
      <c r="I12" s="67"/>
      <c r="J12" s="67"/>
      <c r="K12" s="67"/>
      <c r="L12" s="67"/>
      <c r="M12" s="67"/>
      <c r="N12" s="67"/>
    </row>
    <row r="13" spans="1:14" s="4" customFormat="1" ht="15" x14ac:dyDescent="0.25">
      <c r="A13" s="55"/>
      <c r="B13" s="67" t="str">
        <f>'1.Total grants and expenditure'!A13</f>
        <v>Table 1b: Total legal aid expenditure, by legal aid type, 2014 - 2023</v>
      </c>
      <c r="C13" s="67"/>
      <c r="D13" s="67"/>
      <c r="E13" s="67"/>
      <c r="F13" s="67"/>
      <c r="G13" s="67"/>
      <c r="H13" s="67"/>
      <c r="I13" s="67"/>
      <c r="J13" s="67"/>
      <c r="K13" s="67"/>
      <c r="L13" s="67"/>
      <c r="M13" s="67"/>
      <c r="N13" s="67"/>
    </row>
    <row r="14" spans="1:14" s="4" customFormat="1" ht="15" x14ac:dyDescent="0.25">
      <c r="A14" s="55"/>
      <c r="B14" s="67"/>
      <c r="C14" s="67"/>
      <c r="D14" s="67"/>
      <c r="E14" s="67"/>
      <c r="F14" s="67"/>
      <c r="G14" s="67"/>
      <c r="H14" s="67"/>
      <c r="I14" s="67"/>
      <c r="J14" s="67"/>
      <c r="K14" s="67"/>
      <c r="L14" s="67"/>
      <c r="M14" s="67"/>
      <c r="N14" s="67"/>
    </row>
    <row r="15" spans="1:14" s="4" customFormat="1" ht="15" x14ac:dyDescent="0.25">
      <c r="A15" s="55"/>
      <c r="B15" s="67" t="str">
        <f>'2.Grants by region'!A1</f>
        <v>Table 2a: Number of criminal legal aid grants, by region, 2014 - 2023</v>
      </c>
      <c r="C15" s="67"/>
      <c r="D15" s="67"/>
      <c r="E15" s="67"/>
      <c r="F15" s="67"/>
      <c r="G15" s="67"/>
      <c r="H15" s="67"/>
      <c r="I15" s="67"/>
      <c r="J15" s="67"/>
      <c r="K15" s="67"/>
      <c r="L15" s="67"/>
      <c r="M15" s="67"/>
      <c r="N15" s="67"/>
    </row>
    <row r="16" spans="1:14" s="4" customFormat="1" ht="15" x14ac:dyDescent="0.25">
      <c r="A16" s="55"/>
      <c r="B16" s="67" t="str">
        <f>'2.Grants by region'!A24</f>
        <v>Table 2b: Number of family legal aid grants, by region, 2014 - 2023</v>
      </c>
      <c r="C16" s="67"/>
      <c r="D16" s="67"/>
      <c r="E16" s="67"/>
      <c r="F16" s="67"/>
      <c r="G16" s="67"/>
      <c r="H16" s="67"/>
      <c r="I16" s="67"/>
      <c r="J16" s="67"/>
      <c r="K16" s="67"/>
      <c r="L16" s="67"/>
      <c r="M16" s="67"/>
      <c r="N16" s="67"/>
    </row>
    <row r="17" spans="1:14" s="4" customFormat="1" ht="15" x14ac:dyDescent="0.25">
      <c r="A17" s="55"/>
      <c r="B17" s="67" t="str">
        <f>'2.Grants by region'!A45</f>
        <v>Table 2c: Number of civil legal aid grants, by region, 2014 - 2023</v>
      </c>
      <c r="C17" s="67"/>
      <c r="D17" s="67"/>
      <c r="E17" s="67"/>
      <c r="F17" s="67"/>
      <c r="G17" s="67"/>
      <c r="H17" s="67"/>
      <c r="I17" s="67"/>
      <c r="J17" s="67"/>
      <c r="K17" s="67"/>
      <c r="L17" s="67"/>
      <c r="M17" s="67"/>
      <c r="N17" s="67"/>
    </row>
    <row r="18" spans="1:14" s="4" customFormat="1" ht="15" x14ac:dyDescent="0.25">
      <c r="A18" s="55"/>
      <c r="B18" s="67" t="str">
        <f>'2.Grants by region'!A66</f>
        <v>Table 2d: Number of Waitangi Tribunal legal aid grants, by region, 2014 - 2023</v>
      </c>
      <c r="C18" s="67"/>
      <c r="D18" s="67"/>
      <c r="E18" s="67"/>
      <c r="F18" s="67"/>
      <c r="G18" s="67"/>
      <c r="H18" s="67"/>
      <c r="I18" s="67"/>
      <c r="J18" s="67"/>
      <c r="K18" s="67"/>
      <c r="L18" s="67"/>
      <c r="M18" s="67"/>
      <c r="N18" s="67"/>
    </row>
    <row r="19" spans="1:14" s="4" customFormat="1" ht="15" x14ac:dyDescent="0.25">
      <c r="A19" s="55"/>
      <c r="B19" s="67"/>
      <c r="C19" s="67"/>
      <c r="D19" s="67"/>
      <c r="E19" s="67"/>
      <c r="F19" s="67"/>
      <c r="G19" s="67"/>
      <c r="H19" s="67"/>
      <c r="I19" s="67"/>
      <c r="J19" s="67"/>
      <c r="K19" s="67"/>
      <c r="L19" s="67"/>
      <c r="M19" s="67"/>
      <c r="N19" s="67"/>
    </row>
    <row r="20" spans="1:14" s="4" customFormat="1" ht="15" x14ac:dyDescent="0.25">
      <c r="A20" s="55"/>
      <c r="B20" s="67" t="str">
        <f>'3.Grants by applicant gender'!A1</f>
        <v>Table 3a: Number of criminal legal aid grants, by gender of applicant, 2014 - 2023</v>
      </c>
      <c r="C20" s="67"/>
      <c r="D20" s="67"/>
      <c r="E20" s="67"/>
      <c r="F20" s="67"/>
      <c r="G20" s="67"/>
      <c r="H20" s="67"/>
      <c r="I20" s="67"/>
      <c r="J20" s="67"/>
      <c r="K20" s="67"/>
      <c r="L20" s="67"/>
      <c r="M20" s="67"/>
      <c r="N20" s="67"/>
    </row>
    <row r="21" spans="1:14" s="4" customFormat="1" ht="15" x14ac:dyDescent="0.25">
      <c r="A21" s="55"/>
      <c r="B21" s="67" t="str">
        <f>'3.Grants by applicant gender'!A13</f>
        <v>Table 3b: Number of family legal aid grants, by gender of applicant, 2014 - 2023</v>
      </c>
      <c r="C21" s="67"/>
      <c r="D21" s="67"/>
      <c r="E21" s="67"/>
      <c r="F21" s="67"/>
      <c r="G21" s="67"/>
      <c r="H21" s="67"/>
      <c r="I21" s="67"/>
      <c r="J21" s="67"/>
      <c r="K21" s="67"/>
      <c r="L21" s="67"/>
      <c r="M21" s="67"/>
      <c r="N21" s="67"/>
    </row>
    <row r="22" spans="1:14" s="4" customFormat="1" ht="15" x14ac:dyDescent="0.25">
      <c r="A22" s="55"/>
      <c r="B22" s="67" t="str">
        <f>'3.Grants by applicant gender'!A23</f>
        <v>Table 3c: Number of civil legal aid grants, by gender of applicant, 2014 - 2023</v>
      </c>
      <c r="C22" s="67"/>
      <c r="D22" s="67"/>
      <c r="E22" s="67"/>
      <c r="F22" s="67"/>
      <c r="G22" s="67"/>
      <c r="H22" s="67"/>
      <c r="I22" s="67"/>
      <c r="J22" s="67"/>
      <c r="K22" s="67"/>
      <c r="L22" s="67"/>
      <c r="M22" s="67"/>
      <c r="N22" s="67"/>
    </row>
    <row r="23" spans="1:14" s="4" customFormat="1" ht="15" x14ac:dyDescent="0.25">
      <c r="A23" s="55"/>
      <c r="B23" s="67" t="str">
        <f>'3.Grants by applicant gender'!A33</f>
        <v>Table 3d: Number of Waitangi Tribunal legal aid grants, by gender of applicant, 2014 - 2023</v>
      </c>
      <c r="C23" s="67"/>
      <c r="D23" s="67"/>
      <c r="E23" s="67"/>
      <c r="F23" s="67"/>
      <c r="G23" s="67"/>
      <c r="H23" s="67"/>
      <c r="I23" s="67"/>
      <c r="J23" s="67"/>
      <c r="K23" s="67"/>
      <c r="L23" s="67"/>
      <c r="M23" s="67"/>
      <c r="N23" s="67"/>
    </row>
    <row r="24" spans="1:14" s="4" customFormat="1" ht="15" x14ac:dyDescent="0.25">
      <c r="A24" s="55"/>
      <c r="B24" s="67"/>
      <c r="C24" s="67"/>
      <c r="D24" s="67"/>
      <c r="E24" s="67"/>
      <c r="F24" s="67"/>
      <c r="G24" s="67"/>
      <c r="H24" s="67"/>
      <c r="I24" s="67"/>
      <c r="J24" s="67"/>
      <c r="K24" s="67"/>
      <c r="L24" s="67"/>
      <c r="M24" s="67"/>
      <c r="N24" s="67"/>
    </row>
    <row r="25" spans="1:14" s="4" customFormat="1" ht="15" x14ac:dyDescent="0.25">
      <c r="A25" s="55"/>
      <c r="B25" s="67" t="str">
        <f>'4.Grants by applicant ethnicity'!A1</f>
        <v>Table 4a: Number of criminal legal aid grants, by ethnicity of applicant, 2014 - 2023</v>
      </c>
      <c r="C25" s="67"/>
      <c r="D25" s="67"/>
      <c r="E25" s="67"/>
      <c r="F25" s="67"/>
      <c r="G25" s="67"/>
      <c r="H25" s="67"/>
      <c r="I25" s="67"/>
      <c r="J25" s="67"/>
      <c r="K25" s="67"/>
      <c r="L25" s="67"/>
      <c r="M25" s="67"/>
      <c r="N25" s="67"/>
    </row>
    <row r="26" spans="1:14" s="4" customFormat="1" ht="15" x14ac:dyDescent="0.25">
      <c r="A26" s="55"/>
      <c r="B26" s="67" t="str">
        <f>'4.Grants by applicant ethnicity'!A16</f>
        <v>Table 4b: Number of family legal aid grants, by ethnicity of applicant, 2014 - 2023</v>
      </c>
      <c r="C26" s="67"/>
      <c r="D26" s="67"/>
      <c r="E26" s="67"/>
      <c r="F26" s="67"/>
      <c r="G26" s="67"/>
      <c r="H26" s="67"/>
      <c r="I26" s="67"/>
      <c r="J26" s="67"/>
      <c r="K26" s="67"/>
      <c r="L26" s="67"/>
      <c r="M26" s="67"/>
      <c r="N26" s="67"/>
    </row>
    <row r="27" spans="1:14" s="4" customFormat="1" ht="15" x14ac:dyDescent="0.25">
      <c r="A27" s="55"/>
      <c r="B27" s="67" t="str">
        <f>'4.Grants by applicant ethnicity'!A29</f>
        <v>Table 4c: Number of civil legal aid grants, by ethnicity of applicant, 2014 - 2023</v>
      </c>
      <c r="C27" s="67"/>
      <c r="D27" s="67"/>
      <c r="E27" s="67"/>
      <c r="F27" s="67"/>
      <c r="G27" s="67"/>
      <c r="H27" s="67"/>
      <c r="I27" s="67"/>
      <c r="J27" s="67"/>
      <c r="K27" s="67"/>
      <c r="L27" s="67"/>
      <c r="M27" s="67"/>
      <c r="N27" s="67"/>
    </row>
    <row r="28" spans="1:14" s="4" customFormat="1" ht="15" x14ac:dyDescent="0.25">
      <c r="A28" s="55"/>
      <c r="B28" s="67" t="str">
        <f>'4.Grants by applicant ethnicity'!A42</f>
        <v>Table 4d: Number of Waitangi Tribunal legal aid grants, by ethnicity of applicant, 2014 - 2023</v>
      </c>
      <c r="C28" s="67"/>
      <c r="D28" s="67"/>
      <c r="E28" s="67"/>
      <c r="F28" s="67"/>
      <c r="G28" s="67"/>
      <c r="H28" s="67"/>
      <c r="I28" s="67"/>
      <c r="J28" s="67"/>
      <c r="K28" s="67"/>
      <c r="L28" s="67"/>
      <c r="M28" s="67"/>
      <c r="N28" s="67"/>
    </row>
    <row r="29" spans="1:14" s="4" customFormat="1" ht="15" x14ac:dyDescent="0.25">
      <c r="A29" s="55"/>
      <c r="B29" s="67"/>
      <c r="C29" s="67"/>
      <c r="D29" s="67"/>
      <c r="E29" s="67"/>
      <c r="F29" s="67"/>
      <c r="G29" s="67"/>
      <c r="H29" s="67"/>
      <c r="I29" s="67"/>
      <c r="J29" s="67"/>
      <c r="K29" s="67"/>
      <c r="L29" s="67"/>
      <c r="M29" s="67"/>
      <c r="N29" s="67"/>
    </row>
    <row r="30" spans="1:14" s="4" customFormat="1" ht="15" x14ac:dyDescent="0.25">
      <c r="A30" s="55"/>
      <c r="B30" s="67" t="str">
        <f>'5.Grants by applicant age'!A1</f>
        <v>Table 5a: Number of criminal legal aid grants, by age of applicant, 2014 - 2023</v>
      </c>
      <c r="C30" s="67"/>
      <c r="D30" s="67"/>
      <c r="E30" s="67"/>
      <c r="F30" s="67"/>
      <c r="G30" s="67"/>
      <c r="H30" s="67"/>
      <c r="I30" s="67"/>
      <c r="J30" s="67"/>
      <c r="K30" s="67"/>
      <c r="L30" s="67"/>
      <c r="M30" s="67"/>
      <c r="N30" s="67"/>
    </row>
    <row r="31" spans="1:14" s="4" customFormat="1" ht="15" x14ac:dyDescent="0.25">
      <c r="A31" s="55"/>
      <c r="B31" s="67" t="str">
        <f>'5.Grants by applicant age'!A16</f>
        <v>Table 5b: Number of family legal aid grants, by age of applicant, 2014 - 2023</v>
      </c>
      <c r="C31" s="67"/>
      <c r="D31" s="67"/>
      <c r="E31" s="67"/>
      <c r="F31" s="67"/>
      <c r="G31" s="67"/>
      <c r="H31" s="67"/>
      <c r="I31" s="67"/>
      <c r="J31" s="67"/>
      <c r="K31" s="67"/>
      <c r="L31" s="67"/>
      <c r="M31" s="67"/>
      <c r="N31" s="67"/>
    </row>
    <row r="32" spans="1:14" s="4" customFormat="1" ht="15" x14ac:dyDescent="0.25">
      <c r="A32" s="55"/>
      <c r="B32" s="67" t="str">
        <f>'5.Grants by applicant age'!A29</f>
        <v>Table 5c: Number of civil legal aid grants, by age of applicant, 2014 - 2023</v>
      </c>
      <c r="C32" s="67"/>
      <c r="D32" s="67"/>
      <c r="E32" s="67"/>
      <c r="F32" s="67"/>
      <c r="G32" s="67"/>
      <c r="H32" s="67"/>
      <c r="I32" s="67"/>
      <c r="J32" s="67"/>
      <c r="K32" s="67"/>
      <c r="L32" s="67"/>
      <c r="M32" s="67"/>
      <c r="N32" s="67"/>
    </row>
    <row r="33" spans="1:15" s="4" customFormat="1" ht="15" x14ac:dyDescent="0.25">
      <c r="A33" s="55"/>
      <c r="B33" s="67" t="str">
        <f>'5.Grants by applicant age'!A42</f>
        <v>Table 5d: Number of Waitangi Tribunal legal aid grants, by age of applicant, 2014 - 2023</v>
      </c>
      <c r="C33" s="67"/>
      <c r="D33" s="67"/>
      <c r="E33" s="67"/>
      <c r="F33" s="67"/>
      <c r="G33" s="67"/>
      <c r="H33" s="67"/>
      <c r="I33" s="67"/>
      <c r="J33" s="67"/>
      <c r="K33" s="67"/>
      <c r="L33" s="67"/>
      <c r="M33" s="67"/>
      <c r="N33" s="67"/>
    </row>
    <row r="34" spans="1:15" s="4" customFormat="1" ht="15" x14ac:dyDescent="0.25">
      <c r="A34" s="55"/>
      <c r="B34" s="67"/>
      <c r="C34" s="67"/>
      <c r="D34" s="67"/>
      <c r="E34" s="67"/>
      <c r="F34" s="67"/>
      <c r="G34" s="67"/>
      <c r="H34" s="67"/>
      <c r="I34" s="67"/>
      <c r="J34" s="67"/>
      <c r="K34" s="67"/>
      <c r="L34" s="67"/>
      <c r="M34" s="67"/>
      <c r="N34" s="67"/>
    </row>
    <row r="35" spans="1:15" s="4" customFormat="1" ht="15" x14ac:dyDescent="0.25">
      <c r="A35" s="55"/>
      <c r="B35" s="67" t="s">
        <v>11</v>
      </c>
      <c r="C35" s="67"/>
      <c r="D35" s="67"/>
      <c r="E35" s="67"/>
      <c r="F35" s="67"/>
      <c r="G35" s="67"/>
      <c r="H35" s="67"/>
      <c r="I35" s="67"/>
      <c r="J35" s="67"/>
      <c r="K35" s="67"/>
      <c r="L35" s="67"/>
      <c r="M35" s="67"/>
      <c r="N35" s="67"/>
    </row>
    <row r="36" spans="1:15" x14ac:dyDescent="0.2">
      <c r="A36" s="64"/>
      <c r="B36" s="64"/>
      <c r="C36" s="64"/>
      <c r="D36" s="64"/>
      <c r="E36" s="64"/>
      <c r="F36" s="64"/>
      <c r="G36" s="64"/>
      <c r="H36" s="64"/>
      <c r="I36" s="64"/>
      <c r="J36" s="64"/>
      <c r="K36" s="64"/>
      <c r="L36" s="64"/>
      <c r="M36" s="64"/>
      <c r="N36" s="64"/>
    </row>
    <row r="37" spans="1:15" ht="27.75" customHeight="1" x14ac:dyDescent="0.2">
      <c r="A37" s="63" t="s">
        <v>16</v>
      </c>
      <c r="B37" s="63"/>
      <c r="C37" s="63"/>
      <c r="D37" s="63"/>
      <c r="E37" s="63"/>
      <c r="F37" s="63"/>
      <c r="G37" s="63"/>
      <c r="H37" s="63"/>
      <c r="I37" s="63"/>
      <c r="J37" s="63"/>
      <c r="K37" s="63"/>
      <c r="L37" s="63"/>
      <c r="M37" s="63"/>
      <c r="N37" s="63"/>
    </row>
    <row r="38" spans="1:15" x14ac:dyDescent="0.2">
      <c r="A38" s="64"/>
      <c r="B38" s="64"/>
      <c r="C38" s="64"/>
      <c r="D38" s="64"/>
      <c r="E38" s="64"/>
      <c r="F38" s="64"/>
      <c r="G38" s="64"/>
      <c r="H38" s="64"/>
      <c r="I38" s="64"/>
      <c r="J38" s="64"/>
      <c r="K38" s="64"/>
      <c r="L38" s="64"/>
      <c r="M38" s="64"/>
      <c r="N38" s="64"/>
      <c r="O38" s="25"/>
    </row>
    <row r="39" spans="1:15" x14ac:dyDescent="0.2">
      <c r="A39" s="63" t="s">
        <v>108</v>
      </c>
      <c r="B39" s="63"/>
      <c r="C39" s="63"/>
      <c r="D39" s="63"/>
      <c r="E39" s="63"/>
      <c r="F39" s="63"/>
      <c r="G39" s="63"/>
      <c r="H39" s="63"/>
      <c r="I39" s="63"/>
      <c r="J39" s="63"/>
      <c r="K39" s="63"/>
      <c r="L39" s="63"/>
      <c r="M39" s="63"/>
      <c r="N39" s="63"/>
      <c r="O39" s="25"/>
    </row>
  </sheetData>
  <mergeCells count="31">
    <mergeCell ref="B27:N27"/>
    <mergeCell ref="B28:N28"/>
    <mergeCell ref="B29:N29"/>
    <mergeCell ref="B30:N30"/>
    <mergeCell ref="A36:N36"/>
    <mergeCell ref="B35:N35"/>
    <mergeCell ref="B31:N31"/>
    <mergeCell ref="B32:N32"/>
    <mergeCell ref="B33:N33"/>
    <mergeCell ref="B34:N34"/>
    <mergeCell ref="B22:N22"/>
    <mergeCell ref="B23:N23"/>
    <mergeCell ref="B24:N24"/>
    <mergeCell ref="B25:N25"/>
    <mergeCell ref="B26:N26"/>
    <mergeCell ref="A39:N39"/>
    <mergeCell ref="A37:N37"/>
    <mergeCell ref="A9:N9"/>
    <mergeCell ref="A11:N11"/>
    <mergeCell ref="A10:N10"/>
    <mergeCell ref="A38:N38"/>
    <mergeCell ref="B12:N12"/>
    <mergeCell ref="B13:N13"/>
    <mergeCell ref="B14:N14"/>
    <mergeCell ref="B15:N15"/>
    <mergeCell ref="B16:N16"/>
    <mergeCell ref="B17:N17"/>
    <mergeCell ref="B18:N18"/>
    <mergeCell ref="B19:N19"/>
    <mergeCell ref="B20:N20"/>
    <mergeCell ref="B21:N21"/>
  </mergeCells>
  <hyperlinks>
    <hyperlink ref="A37:N37" r:id="rId1" display="If this information does not answer your query you may wish to lodge an Official Information Request. Information is available on the Minstry website: https://www.justice.govt.nz/about/official-information-act-requests/" xr:uid="{00000000-0004-0000-0000-000001000000}"/>
    <hyperlink ref="B35:N35" location="'Definitions and data notes'!A1" display="Definitions and data notes" xr:uid="{E5C26513-D3C9-41CD-B3CC-7BBF131D17FF}"/>
    <hyperlink ref="B15:N15" location="'2.Grants by region'!A1" display="'2.Grants by region'!A1" xr:uid="{F0E68257-BBB2-43F2-AF7E-E858D76C49D3}"/>
    <hyperlink ref="B20:N20" location="'3.Grants by applicant gender'!A1" display="'3.Grants by applicant gender'!A1" xr:uid="{38108927-BA2D-4FB9-B9A7-A903E9B15162}"/>
    <hyperlink ref="B25:N25" location="'4.Grants by applicant ethnicity'!A1" display="'4.Grants by applicant ethnicity'!A1" xr:uid="{E039D1CF-D265-492B-960F-B8F621D96517}"/>
    <hyperlink ref="B16:N16" location="'2.Grants by region'!A24" display="'2.Grants by region'!A24" xr:uid="{59591F2F-DB55-4D5D-8149-445669A52EEE}"/>
    <hyperlink ref="B17:N17" location="'2.Grants by region'!A45" display="'2.Grants by region'!A45" xr:uid="{BF64134E-D630-4029-A2C3-354117081FC3}"/>
    <hyperlink ref="B18:N18" location="'2.Grants by region'!A66" display="'2.Grants by region'!A66" xr:uid="{1C0728C1-7AF5-43B2-9628-96F5305707E0}"/>
    <hyperlink ref="B12:N12" location="'1.Total grants and expenditure'!A1" display="'1.Total grants and expenditure'!A1" xr:uid="{55E7DB92-4792-44B6-BA85-26047EFC291E}"/>
    <hyperlink ref="B13:N13" location="'1.Total grants and expenditure'!A13" display="'1.Total grants and expenditure'!A13" xr:uid="{4F59A067-E0A5-4933-AA2E-79F2950E7E88}"/>
    <hyperlink ref="B21:N21" location="'3.Grants by applicant gender'!A13" display="'3.Grants by applicant gender'!A13" xr:uid="{A6641721-1E0E-41F9-9993-2C5008117823}"/>
    <hyperlink ref="B22:N22" location="'3.Grants by applicant gender'!A23" display="'3.Grants by applicant gender'!A23" xr:uid="{D350B6E4-59D1-47DA-85F7-EE9213C72073}"/>
    <hyperlink ref="B23:N23" location="'3.Grants by applicant gender'!A33" display="'3.Grants by applicant gender'!A33" xr:uid="{B24C0D78-EFD7-4FA9-80AD-60197C0D9526}"/>
    <hyperlink ref="B26:N26" location="'4.Grants by applicant ethnicity'!A16" display="'4.Grants by applicant ethnicity'!A16" xr:uid="{065398EA-03E0-4E8C-972D-156FC9B451EC}"/>
    <hyperlink ref="B27:N27" location="'4.Grants by applicant ethnicity'!A29" display="'4.Grants by applicant ethnicity'!A29" xr:uid="{77B0C621-CC3A-42A8-B78D-3ED667A5DE33}"/>
    <hyperlink ref="B28:N28" location="'4.Grants by applicant ethnicity'!A42" display="'4.Grants by applicant ethnicity'!A42" xr:uid="{C98DEA31-8D9C-4D1F-90E4-93C92A6938E0}"/>
    <hyperlink ref="B30:N30" location="'5.Grants by applicant age'!A1" display="'5.Grants by applicant age'!A1" xr:uid="{12130D9E-74D1-45E4-BC91-DF3BB938AB70}"/>
    <hyperlink ref="B31:N33" location="'5.Grants by age'!A1" display="'5.Grants by age'!A1" xr:uid="{91C39149-60F7-4D37-A5ED-B841D65C2481}"/>
    <hyperlink ref="B31:N31" location="'5.Grants by applicant age'!A16" display="'5.Grants by applicant age'!A16" xr:uid="{DEA5E7CD-4250-44B5-94A0-9941B2633B91}"/>
    <hyperlink ref="B32:N32" location="'5.Grants by applicant age'!A29" display="'5.Grants by applicant age'!A29" xr:uid="{B66BB0C7-5E43-4C0F-94CB-4C0FDCB5B606}"/>
    <hyperlink ref="B33:N33" location="'5.Grants by applicant age'!A42" display="'5.Grants by applicant age'!A42" xr:uid="{40DFCD72-F016-42FB-9B80-7D3AF0A6C36B}"/>
  </hyperlinks>
  <pageMargins left="0.7" right="0.7" top="0.75" bottom="0.75"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FCA77-E484-4EE8-A90D-77FD978BEF1D}">
  <sheetPr codeName="Sheet2"/>
  <dimension ref="A1:M24"/>
  <sheetViews>
    <sheetView workbookViewId="0">
      <selection sqref="A1:L1"/>
    </sheetView>
  </sheetViews>
  <sheetFormatPr defaultColWidth="9" defaultRowHeight="15" customHeight="1" x14ac:dyDescent="0.2"/>
  <cols>
    <col min="1" max="1" width="15.625" style="4" customWidth="1"/>
    <col min="2" max="11" width="10.625" style="4" customWidth="1"/>
    <col min="12" max="12" width="20.625" style="4" customWidth="1"/>
    <col min="13" max="18" width="15.75" style="4" bestFit="1" customWidth="1"/>
    <col min="19" max="16384" width="9" style="4"/>
  </cols>
  <sheetData>
    <row r="1" spans="1:13" ht="15" customHeight="1" x14ac:dyDescent="0.2">
      <c r="A1" s="66" t="s">
        <v>79</v>
      </c>
      <c r="B1" s="66"/>
      <c r="C1" s="66"/>
      <c r="D1" s="66"/>
      <c r="E1" s="66"/>
      <c r="F1" s="66"/>
      <c r="G1" s="66"/>
      <c r="H1" s="66"/>
      <c r="I1" s="66"/>
      <c r="J1" s="66"/>
      <c r="K1" s="66"/>
      <c r="L1" s="66"/>
    </row>
    <row r="2" spans="1:13" ht="14.25" customHeight="1" x14ac:dyDescent="0.2">
      <c r="A2" s="69" t="s">
        <v>76</v>
      </c>
      <c r="B2" s="69"/>
      <c r="C2" s="69"/>
      <c r="D2" s="69"/>
      <c r="E2" s="69"/>
      <c r="F2" s="69"/>
      <c r="G2" s="69"/>
      <c r="H2" s="69"/>
      <c r="I2" s="69"/>
      <c r="J2" s="69"/>
      <c r="K2" s="69"/>
      <c r="L2" s="69"/>
    </row>
    <row r="3" spans="1:13" ht="15" customHeight="1" x14ac:dyDescent="0.2">
      <c r="A3" s="70" t="s">
        <v>58</v>
      </c>
      <c r="B3" s="70"/>
      <c r="C3" s="70"/>
      <c r="D3" s="70"/>
      <c r="E3" s="70"/>
      <c r="F3" s="70"/>
      <c r="G3" s="70"/>
      <c r="H3" s="70"/>
      <c r="I3" s="70"/>
      <c r="J3" s="70"/>
      <c r="K3" s="70"/>
      <c r="L3" s="70"/>
    </row>
    <row r="4" spans="1:13" ht="15" customHeight="1" x14ac:dyDescent="0.2">
      <c r="A4" s="70" t="s">
        <v>47</v>
      </c>
      <c r="B4" s="70"/>
      <c r="C4" s="70"/>
      <c r="D4" s="70"/>
      <c r="E4" s="70"/>
      <c r="F4" s="70"/>
      <c r="G4" s="70"/>
      <c r="H4" s="70"/>
      <c r="I4" s="70"/>
      <c r="J4" s="70"/>
      <c r="K4" s="70"/>
      <c r="L4" s="70"/>
    </row>
    <row r="5" spans="1:13" ht="14.25" x14ac:dyDescent="0.2">
      <c r="A5" s="69" t="s">
        <v>99</v>
      </c>
      <c r="B5" s="69"/>
      <c r="C5" s="69"/>
      <c r="D5" s="69"/>
      <c r="E5" s="69"/>
      <c r="F5" s="69"/>
      <c r="G5" s="69"/>
      <c r="H5" s="69"/>
      <c r="I5" s="69"/>
      <c r="J5" s="69"/>
      <c r="K5" s="69"/>
      <c r="L5" s="69"/>
    </row>
    <row r="6" spans="1:13" ht="14.25" x14ac:dyDescent="0.2">
      <c r="A6" s="46" t="s">
        <v>65</v>
      </c>
      <c r="B6" s="15">
        <v>2014</v>
      </c>
      <c r="C6" s="15">
        <v>2015</v>
      </c>
      <c r="D6" s="15">
        <v>2016</v>
      </c>
      <c r="E6" s="15">
        <v>2017</v>
      </c>
      <c r="F6" s="15">
        <v>2018</v>
      </c>
      <c r="G6" s="15">
        <v>2019</v>
      </c>
      <c r="H6" s="15">
        <v>2020</v>
      </c>
      <c r="I6" s="15">
        <v>2021</v>
      </c>
      <c r="J6" s="15">
        <v>2022</v>
      </c>
      <c r="K6" s="15">
        <v>2023</v>
      </c>
      <c r="L6" s="47" t="s">
        <v>97</v>
      </c>
    </row>
    <row r="7" spans="1:13" ht="14.25" customHeight="1" x14ac:dyDescent="0.2">
      <c r="A7" s="32" t="s">
        <v>33</v>
      </c>
      <c r="B7" s="6">
        <v>48855</v>
      </c>
      <c r="C7" s="6">
        <v>52296</v>
      </c>
      <c r="D7" s="6">
        <v>55687</v>
      </c>
      <c r="E7" s="6">
        <v>56813</v>
      </c>
      <c r="F7" s="6">
        <v>57390</v>
      </c>
      <c r="G7" s="6">
        <v>58943</v>
      </c>
      <c r="H7" s="6">
        <v>57330</v>
      </c>
      <c r="I7" s="6">
        <v>49055</v>
      </c>
      <c r="J7" s="6">
        <v>51470</v>
      </c>
      <c r="K7" s="6">
        <v>57237</v>
      </c>
      <c r="L7" s="52">
        <v>0.11204585195259376</v>
      </c>
      <c r="M7" s="17"/>
    </row>
    <row r="8" spans="1:13" ht="14.25" customHeight="1" x14ac:dyDescent="0.2">
      <c r="A8" s="32" t="s">
        <v>34</v>
      </c>
      <c r="B8" s="6">
        <v>19228</v>
      </c>
      <c r="C8" s="6">
        <v>18316</v>
      </c>
      <c r="D8" s="6">
        <v>18286</v>
      </c>
      <c r="E8" s="6">
        <v>17789</v>
      </c>
      <c r="F8" s="6">
        <v>17788</v>
      </c>
      <c r="G8" s="6">
        <v>17977</v>
      </c>
      <c r="H8" s="6">
        <v>19153</v>
      </c>
      <c r="I8" s="6">
        <v>17813</v>
      </c>
      <c r="J8" s="6">
        <v>17540</v>
      </c>
      <c r="K8" s="6">
        <v>19384</v>
      </c>
      <c r="L8" s="52">
        <v>0.10513112884834674</v>
      </c>
      <c r="M8" s="17"/>
    </row>
    <row r="9" spans="1:13" ht="14.25" customHeight="1" x14ac:dyDescent="0.2">
      <c r="A9" s="32" t="s">
        <v>35</v>
      </c>
      <c r="B9" s="6">
        <v>1037</v>
      </c>
      <c r="C9" s="6">
        <v>1048</v>
      </c>
      <c r="D9" s="6">
        <v>952</v>
      </c>
      <c r="E9" s="6">
        <v>1172</v>
      </c>
      <c r="F9" s="6">
        <v>1148</v>
      </c>
      <c r="G9" s="6">
        <v>1201</v>
      </c>
      <c r="H9" s="6">
        <v>1185</v>
      </c>
      <c r="I9" s="6">
        <v>1140</v>
      </c>
      <c r="J9" s="6">
        <v>1076</v>
      </c>
      <c r="K9" s="6">
        <v>1934</v>
      </c>
      <c r="L9" s="52">
        <v>0.79739776951672869</v>
      </c>
      <c r="M9" s="17"/>
    </row>
    <row r="10" spans="1:13" ht="14.25" customHeight="1" x14ac:dyDescent="0.2">
      <c r="A10" s="32" t="s">
        <v>37</v>
      </c>
      <c r="B10" s="6">
        <v>42</v>
      </c>
      <c r="C10" s="6">
        <v>115</v>
      </c>
      <c r="D10" s="6">
        <v>118</v>
      </c>
      <c r="E10" s="6">
        <v>223</v>
      </c>
      <c r="F10" s="6">
        <v>205</v>
      </c>
      <c r="G10" s="6">
        <v>252</v>
      </c>
      <c r="H10" s="6">
        <v>182</v>
      </c>
      <c r="I10" s="6">
        <v>94</v>
      </c>
      <c r="J10" s="6">
        <v>220</v>
      </c>
      <c r="K10" s="6">
        <v>153</v>
      </c>
      <c r="L10" s="52">
        <v>-0.30454545454545456</v>
      </c>
      <c r="M10" s="17"/>
    </row>
    <row r="11" spans="1:13" s="8" customFormat="1" ht="15" customHeight="1" x14ac:dyDescent="0.2">
      <c r="A11" s="35" t="s">
        <v>64</v>
      </c>
      <c r="B11" s="29">
        <v>69162</v>
      </c>
      <c r="C11" s="29">
        <v>71775</v>
      </c>
      <c r="D11" s="29">
        <v>75043</v>
      </c>
      <c r="E11" s="29">
        <v>75997</v>
      </c>
      <c r="F11" s="29">
        <v>76531</v>
      </c>
      <c r="G11" s="29">
        <v>78373</v>
      </c>
      <c r="H11" s="29">
        <v>77850</v>
      </c>
      <c r="I11" s="29">
        <v>68102</v>
      </c>
      <c r="J11" s="29">
        <v>70306</v>
      </c>
      <c r="K11" s="29">
        <v>78708</v>
      </c>
      <c r="L11" s="53">
        <v>0.11950615879156823</v>
      </c>
      <c r="M11" s="17"/>
    </row>
    <row r="12" spans="1:13" ht="14.25" customHeight="1" x14ac:dyDescent="0.2">
      <c r="A12" s="68"/>
      <c r="B12" s="68"/>
      <c r="C12" s="68"/>
      <c r="D12" s="68"/>
      <c r="E12" s="68"/>
      <c r="F12" s="68"/>
      <c r="G12" s="68"/>
      <c r="H12" s="68"/>
      <c r="I12" s="68"/>
      <c r="J12" s="68"/>
      <c r="K12" s="68"/>
      <c r="L12" s="68"/>
    </row>
    <row r="13" spans="1:13" ht="15" customHeight="1" x14ac:dyDescent="0.2">
      <c r="A13" s="66" t="s">
        <v>98</v>
      </c>
      <c r="B13" s="66"/>
      <c r="C13" s="66"/>
      <c r="D13" s="66"/>
      <c r="E13" s="66"/>
      <c r="F13" s="66"/>
      <c r="G13" s="66"/>
      <c r="H13" s="66"/>
      <c r="I13" s="66"/>
      <c r="J13" s="66"/>
      <c r="K13" s="66"/>
      <c r="L13" s="66"/>
    </row>
    <row r="14" spans="1:13" ht="28.5" customHeight="1" x14ac:dyDescent="0.2">
      <c r="A14" s="68" t="s">
        <v>117</v>
      </c>
      <c r="B14" s="68"/>
      <c r="C14" s="68"/>
      <c r="D14" s="68"/>
      <c r="E14" s="68"/>
      <c r="F14" s="68"/>
      <c r="G14" s="68"/>
      <c r="H14" s="68"/>
      <c r="I14" s="68"/>
      <c r="J14" s="68"/>
      <c r="K14" s="68"/>
      <c r="L14" s="68"/>
    </row>
    <row r="15" spans="1:13" ht="14.45" customHeight="1" x14ac:dyDescent="0.2">
      <c r="A15" s="69" t="s">
        <v>112</v>
      </c>
      <c r="B15" s="69"/>
      <c r="C15" s="69"/>
      <c r="D15" s="69"/>
      <c r="E15" s="69"/>
      <c r="F15" s="69"/>
      <c r="G15" s="69"/>
      <c r="H15" s="69"/>
      <c r="I15" s="69"/>
      <c r="J15" s="69"/>
      <c r="K15" s="69"/>
      <c r="L15" s="69"/>
    </row>
    <row r="16" spans="1:13" ht="14.45" customHeight="1" x14ac:dyDescent="0.2">
      <c r="A16" s="46" t="s">
        <v>109</v>
      </c>
      <c r="B16" s="15">
        <v>2014</v>
      </c>
      <c r="C16" s="15">
        <v>2015</v>
      </c>
      <c r="D16" s="15">
        <v>2016</v>
      </c>
      <c r="E16" s="15">
        <v>2017</v>
      </c>
      <c r="F16" s="15">
        <v>2018</v>
      </c>
      <c r="G16" s="15">
        <v>2019</v>
      </c>
      <c r="H16" s="15">
        <v>2020</v>
      </c>
      <c r="I16" s="15">
        <v>2021</v>
      </c>
      <c r="J16" s="15">
        <v>2022</v>
      </c>
      <c r="K16" s="15">
        <v>2023</v>
      </c>
      <c r="L16" s="47" t="s">
        <v>97</v>
      </c>
    </row>
    <row r="17" spans="1:13" s="48" customFormat="1" ht="14.25" x14ac:dyDescent="0.2">
      <c r="A17" s="32" t="s">
        <v>33</v>
      </c>
      <c r="B17" s="59">
        <v>51734565.520000003</v>
      </c>
      <c r="C17" s="59">
        <v>60186339.25999999</v>
      </c>
      <c r="D17" s="59">
        <v>68466461.25</v>
      </c>
      <c r="E17" s="59">
        <v>73214171.049999997</v>
      </c>
      <c r="F17" s="59">
        <v>89108018.449999988</v>
      </c>
      <c r="G17" s="59">
        <v>103503045.21000001</v>
      </c>
      <c r="H17" s="59">
        <v>117717543.32000002</v>
      </c>
      <c r="I17" s="59">
        <v>121966957.56</v>
      </c>
      <c r="J17" s="59">
        <v>137120437.05000001</v>
      </c>
      <c r="K17" s="59">
        <v>164735491.26000002</v>
      </c>
      <c r="L17" s="54">
        <f>((K17-J17)/J17)</f>
        <v>0.20139269392738568</v>
      </c>
      <c r="M17" s="57"/>
    </row>
    <row r="18" spans="1:13" s="48" customFormat="1" ht="14.25" x14ac:dyDescent="0.2">
      <c r="A18" s="32" t="s">
        <v>34</v>
      </c>
      <c r="B18" s="59">
        <v>40537305.159999996</v>
      </c>
      <c r="C18" s="59">
        <v>43354985.449999996</v>
      </c>
      <c r="D18" s="59">
        <v>43656055.480000004</v>
      </c>
      <c r="E18" s="59">
        <v>42954366.069999993</v>
      </c>
      <c r="F18" s="59">
        <v>46401503.089999996</v>
      </c>
      <c r="G18" s="59">
        <v>47672372.110000007</v>
      </c>
      <c r="H18" s="59">
        <v>53388649.920000002</v>
      </c>
      <c r="I18" s="59">
        <v>54196294.600000001</v>
      </c>
      <c r="J18" s="59">
        <v>58531366.290000007</v>
      </c>
      <c r="K18" s="59">
        <v>69951950.689999998</v>
      </c>
      <c r="L18" s="54">
        <f t="shared" ref="L18:L20" si="0">((K18-J18)/J18)</f>
        <v>0.19511904682722536</v>
      </c>
    </row>
    <row r="19" spans="1:13" s="48" customFormat="1" ht="14.25" x14ac:dyDescent="0.2">
      <c r="A19" s="32" t="s">
        <v>35</v>
      </c>
      <c r="B19" s="59">
        <v>5763482.0500000007</v>
      </c>
      <c r="C19" s="59">
        <v>5787119.8200000003</v>
      </c>
      <c r="D19" s="59">
        <v>6211697.0999999996</v>
      </c>
      <c r="E19" s="59">
        <v>5426915.29</v>
      </c>
      <c r="F19" s="59">
        <v>5643584.2499999991</v>
      </c>
      <c r="G19" s="59">
        <v>6596381.2199999997</v>
      </c>
      <c r="H19" s="59">
        <v>6940181.8399999999</v>
      </c>
      <c r="I19" s="59">
        <v>6906159.6699999999</v>
      </c>
      <c r="J19" s="59">
        <v>8451789.4500000011</v>
      </c>
      <c r="K19" s="59">
        <v>14061991.48</v>
      </c>
      <c r="L19" s="54">
        <f t="shared" si="0"/>
        <v>0.6637886643046933</v>
      </c>
    </row>
    <row r="20" spans="1:13" s="48" customFormat="1" ht="14.25" x14ac:dyDescent="0.2">
      <c r="A20" s="32" t="s">
        <v>110</v>
      </c>
      <c r="B20" s="59">
        <v>14130936.52</v>
      </c>
      <c r="C20" s="59">
        <v>12423317.329999998</v>
      </c>
      <c r="D20" s="59">
        <v>15077305.020000001</v>
      </c>
      <c r="E20" s="59">
        <v>16961969.450000003</v>
      </c>
      <c r="F20" s="59">
        <v>14646031.830000002</v>
      </c>
      <c r="G20" s="59">
        <v>16509872.360000001</v>
      </c>
      <c r="H20" s="59">
        <v>17582983.390000001</v>
      </c>
      <c r="I20" s="59">
        <v>20939624.620000001</v>
      </c>
      <c r="J20" s="59">
        <v>17668637.879999999</v>
      </c>
      <c r="K20" s="59">
        <v>19333109.509999998</v>
      </c>
      <c r="L20" s="54">
        <f t="shared" si="0"/>
        <v>9.4204864082029563E-2</v>
      </c>
    </row>
    <row r="21" spans="1:13" s="48" customFormat="1" ht="14.25" x14ac:dyDescent="0.2">
      <c r="A21" s="35" t="s">
        <v>111</v>
      </c>
      <c r="B21" s="60">
        <v>112166289.24999999</v>
      </c>
      <c r="C21" s="60">
        <v>121751761.85999997</v>
      </c>
      <c r="D21" s="60">
        <v>133411518.84999999</v>
      </c>
      <c r="E21" s="60">
        <v>138557421.86000001</v>
      </c>
      <c r="F21" s="60">
        <v>155799137.62</v>
      </c>
      <c r="G21" s="60">
        <v>174281670.90000004</v>
      </c>
      <c r="H21" s="60">
        <v>195629358.47000003</v>
      </c>
      <c r="I21" s="60">
        <v>204009036.44999999</v>
      </c>
      <c r="J21" s="60">
        <v>221772230.67000002</v>
      </c>
      <c r="K21" s="60">
        <v>268082542.94</v>
      </c>
      <c r="L21" s="53">
        <f>((K21-J21)/J21)</f>
        <v>0.20881925627068401</v>
      </c>
    </row>
    <row r="22" spans="1:13" s="48" customFormat="1" ht="14.25" x14ac:dyDescent="0.2">
      <c r="A22" s="49"/>
      <c r="B22" s="50"/>
      <c r="C22" s="50"/>
      <c r="D22" s="16"/>
      <c r="E22" s="16"/>
      <c r="F22" s="16"/>
      <c r="G22" s="16"/>
      <c r="H22" s="16"/>
      <c r="I22" s="16"/>
      <c r="J22" s="16"/>
      <c r="K22" s="16"/>
      <c r="L22" s="51"/>
    </row>
    <row r="24" spans="1:13" ht="15" customHeight="1" x14ac:dyDescent="0.2">
      <c r="B24" s="5"/>
      <c r="C24" s="5"/>
      <c r="D24" s="5"/>
      <c r="E24" s="5"/>
      <c r="F24" s="5"/>
      <c r="G24" s="5"/>
      <c r="H24" s="5"/>
      <c r="I24" s="5"/>
      <c r="J24" s="5"/>
      <c r="K24" s="5"/>
    </row>
  </sheetData>
  <mergeCells count="9">
    <mergeCell ref="A12:L12"/>
    <mergeCell ref="A13:L13"/>
    <mergeCell ref="A14:L14"/>
    <mergeCell ref="A15:L15"/>
    <mergeCell ref="A1:L1"/>
    <mergeCell ref="A2:L2"/>
    <mergeCell ref="A3:L3"/>
    <mergeCell ref="A4:L4"/>
    <mergeCell ref="A5:L5"/>
  </mergeCells>
  <hyperlinks>
    <hyperlink ref="A4:D4" location="'Definitions and data notes'!A1" display="For more information on how to interpret these figures, please read the Definitions and data notes." xr:uid="{AD3B9886-D043-484C-97C3-F1DBA89CF3FD}"/>
    <hyperlink ref="A4:K4" location="Contents!A1" display="Back to contents page" xr:uid="{4AD088CA-00EC-4559-A6C3-971CD0A84EF7}"/>
    <hyperlink ref="A3:K3" location="'Definitions and data notes'!A1" display="For more information on how to interpret these figures, please read the definitions and data notes" xr:uid="{A8C3EADD-B314-433C-B2A8-2DA84B8088A8}"/>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R85"/>
  <sheetViews>
    <sheetView zoomScaleNormal="100" workbookViewId="0">
      <selection sqref="A1:K1"/>
    </sheetView>
  </sheetViews>
  <sheetFormatPr defaultColWidth="9" defaultRowHeight="14.25" customHeight="1" x14ac:dyDescent="0.2"/>
  <cols>
    <col min="1" max="1" width="20.625" style="4" customWidth="1"/>
    <col min="2" max="10" width="8.625" style="3" customWidth="1"/>
    <col min="11" max="11" width="9" style="3"/>
    <col min="12" max="12" width="9.875" style="3" bestFit="1" customWidth="1"/>
    <col min="13" max="16384" width="9" style="3"/>
  </cols>
  <sheetData>
    <row r="1" spans="1:18" ht="14.25" customHeight="1" x14ac:dyDescent="0.2">
      <c r="A1" s="66" t="s">
        <v>80</v>
      </c>
      <c r="B1" s="66"/>
      <c r="C1" s="66"/>
      <c r="D1" s="66"/>
      <c r="E1" s="66"/>
      <c r="F1" s="66"/>
      <c r="G1" s="66"/>
      <c r="H1" s="66"/>
      <c r="I1" s="66"/>
      <c r="J1" s="66"/>
      <c r="K1" s="66"/>
    </row>
    <row r="2" spans="1:18" ht="14.25" customHeight="1" x14ac:dyDescent="0.2">
      <c r="A2" s="70" t="s">
        <v>4</v>
      </c>
      <c r="B2" s="70"/>
      <c r="C2" s="70"/>
      <c r="D2" s="70"/>
      <c r="E2" s="70"/>
      <c r="F2" s="70"/>
      <c r="G2" s="70"/>
      <c r="H2" s="70"/>
      <c r="I2" s="70"/>
      <c r="J2" s="70"/>
      <c r="K2" s="70"/>
    </row>
    <row r="3" spans="1:18" ht="14.25" customHeight="1" x14ac:dyDescent="0.2">
      <c r="A3" s="70" t="s">
        <v>13</v>
      </c>
      <c r="B3" s="70"/>
      <c r="C3" s="70"/>
      <c r="D3" s="70"/>
      <c r="E3" s="70"/>
      <c r="F3" s="70"/>
      <c r="G3" s="70"/>
      <c r="H3" s="70"/>
      <c r="I3" s="70"/>
      <c r="J3" s="70"/>
      <c r="K3" s="70"/>
    </row>
    <row r="4" spans="1:18" x14ac:dyDescent="0.2">
      <c r="A4" s="72" t="s">
        <v>100</v>
      </c>
      <c r="B4" s="72"/>
      <c r="C4" s="72"/>
      <c r="D4" s="72"/>
      <c r="E4" s="72"/>
      <c r="F4" s="72"/>
      <c r="G4" s="72"/>
      <c r="H4" s="72"/>
      <c r="I4" s="72"/>
      <c r="J4" s="72"/>
      <c r="K4" s="72"/>
    </row>
    <row r="5" spans="1:18" ht="14.25" customHeight="1" x14ac:dyDescent="0.2">
      <c r="A5" s="14" t="s">
        <v>19</v>
      </c>
      <c r="B5" s="15">
        <v>2014</v>
      </c>
      <c r="C5" s="15">
        <v>2015</v>
      </c>
      <c r="D5" s="15">
        <v>2016</v>
      </c>
      <c r="E5" s="15">
        <v>2017</v>
      </c>
      <c r="F5" s="15">
        <v>2018</v>
      </c>
      <c r="G5" s="15">
        <v>2019</v>
      </c>
      <c r="H5" s="15">
        <v>2020</v>
      </c>
      <c r="I5" s="15">
        <v>2021</v>
      </c>
      <c r="J5" s="15">
        <v>2022</v>
      </c>
      <c r="K5" s="15">
        <v>2023</v>
      </c>
    </row>
    <row r="6" spans="1:18" ht="14.25" customHeight="1" x14ac:dyDescent="0.2">
      <c r="A6" s="26" t="s">
        <v>5</v>
      </c>
      <c r="B6" s="6">
        <v>9186</v>
      </c>
      <c r="C6" s="6">
        <v>10435</v>
      </c>
      <c r="D6" s="6">
        <v>11991</v>
      </c>
      <c r="E6" s="6">
        <v>11672</v>
      </c>
      <c r="F6" s="6">
        <v>12865</v>
      </c>
      <c r="G6" s="6">
        <v>13595</v>
      </c>
      <c r="H6" s="6">
        <v>13667</v>
      </c>
      <c r="I6" s="6">
        <v>11229</v>
      </c>
      <c r="J6" s="6">
        <v>13797</v>
      </c>
      <c r="K6" s="6">
        <v>15063</v>
      </c>
      <c r="L6" s="17"/>
    </row>
    <row r="7" spans="1:18" ht="14.25" customHeight="1" x14ac:dyDescent="0.2">
      <c r="A7" s="26" t="s">
        <v>17</v>
      </c>
      <c r="B7" s="6">
        <v>5228</v>
      </c>
      <c r="C7" s="6">
        <v>5658</v>
      </c>
      <c r="D7" s="6">
        <v>5953</v>
      </c>
      <c r="E7" s="6">
        <v>6264</v>
      </c>
      <c r="F7" s="6">
        <v>6186</v>
      </c>
      <c r="G7" s="6">
        <v>6067</v>
      </c>
      <c r="H7" s="6">
        <v>5645</v>
      </c>
      <c r="I7" s="6">
        <v>4837</v>
      </c>
      <c r="J7" s="6">
        <v>4882</v>
      </c>
      <c r="K7" s="6">
        <v>5401</v>
      </c>
      <c r="L7" s="4"/>
    </row>
    <row r="8" spans="1:18" ht="14.25" customHeight="1" x14ac:dyDescent="0.2">
      <c r="A8" s="26" t="s">
        <v>8</v>
      </c>
      <c r="B8" s="6">
        <v>3064</v>
      </c>
      <c r="C8" s="6">
        <v>4052</v>
      </c>
      <c r="D8" s="6">
        <v>4118</v>
      </c>
      <c r="E8" s="6">
        <v>4216</v>
      </c>
      <c r="F8" s="6">
        <v>4549</v>
      </c>
      <c r="G8" s="6">
        <v>4924</v>
      </c>
      <c r="H8" s="6">
        <v>4926</v>
      </c>
      <c r="I8" s="6">
        <v>4321</v>
      </c>
      <c r="J8" s="6">
        <v>4481</v>
      </c>
      <c r="K8" s="6">
        <v>4844</v>
      </c>
    </row>
    <row r="9" spans="1:18" ht="14.25" customHeight="1" x14ac:dyDescent="0.2">
      <c r="A9" s="26" t="s">
        <v>14</v>
      </c>
      <c r="B9" s="6">
        <v>1153</v>
      </c>
      <c r="C9" s="6">
        <v>1024</v>
      </c>
      <c r="D9" s="6">
        <v>1165</v>
      </c>
      <c r="E9" s="6">
        <v>1219</v>
      </c>
      <c r="F9" s="6">
        <v>1350</v>
      </c>
      <c r="G9" s="6">
        <v>1549</v>
      </c>
      <c r="H9" s="6">
        <v>1404</v>
      </c>
      <c r="I9" s="6">
        <v>1146</v>
      </c>
      <c r="J9" s="6">
        <v>1278</v>
      </c>
      <c r="K9" s="6">
        <v>1499</v>
      </c>
    </row>
    <row r="10" spans="1:18" ht="14.25" customHeight="1" x14ac:dyDescent="0.2">
      <c r="A10" s="26" t="s">
        <v>20</v>
      </c>
      <c r="B10" s="6">
        <v>2858</v>
      </c>
      <c r="C10" s="6">
        <v>2908</v>
      </c>
      <c r="D10" s="6">
        <v>3115</v>
      </c>
      <c r="E10" s="6">
        <v>3109</v>
      </c>
      <c r="F10" s="6">
        <v>3119</v>
      </c>
      <c r="G10" s="6">
        <v>3072</v>
      </c>
      <c r="H10" s="6">
        <v>2994</v>
      </c>
      <c r="I10" s="6">
        <v>2834</v>
      </c>
      <c r="J10" s="6">
        <v>2979</v>
      </c>
      <c r="K10" s="6">
        <v>3313</v>
      </c>
      <c r="L10" s="5"/>
      <c r="M10" s="5"/>
      <c r="N10" s="5"/>
      <c r="O10" s="5"/>
      <c r="P10" s="5"/>
      <c r="Q10" s="5"/>
      <c r="R10" s="5"/>
    </row>
    <row r="11" spans="1:18" ht="14.25" customHeight="1" x14ac:dyDescent="0.2">
      <c r="A11" s="26" t="s">
        <v>74</v>
      </c>
      <c r="B11" s="6">
        <v>2629</v>
      </c>
      <c r="C11" s="6">
        <v>2757</v>
      </c>
      <c r="D11" s="6">
        <v>3050</v>
      </c>
      <c r="E11" s="6">
        <v>3217</v>
      </c>
      <c r="F11" s="6">
        <v>3217</v>
      </c>
      <c r="G11" s="6">
        <v>3307</v>
      </c>
      <c r="H11" s="6">
        <v>3430</v>
      </c>
      <c r="I11" s="6">
        <v>2926</v>
      </c>
      <c r="J11" s="6">
        <v>2858</v>
      </c>
      <c r="K11" s="6">
        <v>3216</v>
      </c>
    </row>
    <row r="12" spans="1:18" ht="14.25" customHeight="1" x14ac:dyDescent="0.2">
      <c r="A12" s="26" t="s">
        <v>21</v>
      </c>
      <c r="B12" s="6">
        <v>378</v>
      </c>
      <c r="C12" s="6">
        <v>497</v>
      </c>
      <c r="D12" s="6">
        <v>484</v>
      </c>
      <c r="E12" s="6">
        <v>441</v>
      </c>
      <c r="F12" s="6">
        <v>464</v>
      </c>
      <c r="G12" s="6">
        <v>452</v>
      </c>
      <c r="H12" s="6">
        <v>469</v>
      </c>
      <c r="I12" s="6">
        <v>451</v>
      </c>
      <c r="J12" s="6">
        <v>458</v>
      </c>
      <c r="K12" s="6">
        <v>508</v>
      </c>
    </row>
    <row r="13" spans="1:18" ht="14.25" customHeight="1" x14ac:dyDescent="0.2">
      <c r="A13" s="26" t="s">
        <v>15</v>
      </c>
      <c r="B13" s="6">
        <v>916</v>
      </c>
      <c r="C13" s="6">
        <v>949</v>
      </c>
      <c r="D13" s="6">
        <v>911</v>
      </c>
      <c r="E13" s="6">
        <v>948</v>
      </c>
      <c r="F13" s="6">
        <v>870</v>
      </c>
      <c r="G13" s="6">
        <v>931</v>
      </c>
      <c r="H13" s="6">
        <v>986</v>
      </c>
      <c r="I13" s="6">
        <v>835</v>
      </c>
      <c r="J13" s="6">
        <v>880</v>
      </c>
      <c r="K13" s="6">
        <v>993</v>
      </c>
      <c r="M13" s="5"/>
    </row>
    <row r="14" spans="1:18" ht="14.25" customHeight="1" x14ac:dyDescent="0.2">
      <c r="A14" s="26" t="s">
        <v>22</v>
      </c>
      <c r="B14" s="6">
        <v>2623</v>
      </c>
      <c r="C14" s="6">
        <v>2619</v>
      </c>
      <c r="D14" s="6">
        <v>2876</v>
      </c>
      <c r="E14" s="6">
        <v>2808</v>
      </c>
      <c r="F14" s="6">
        <v>2875</v>
      </c>
      <c r="G14" s="6">
        <v>2537</v>
      </c>
      <c r="H14" s="6">
        <v>2480</v>
      </c>
      <c r="I14" s="6">
        <v>2056</v>
      </c>
      <c r="J14" s="6">
        <v>1846</v>
      </c>
      <c r="K14" s="6">
        <v>1752</v>
      </c>
      <c r="M14" s="11"/>
    </row>
    <row r="15" spans="1:18" ht="14.25" customHeight="1" x14ac:dyDescent="0.2">
      <c r="A15" s="26" t="s">
        <v>18</v>
      </c>
      <c r="B15" s="6">
        <v>1383</v>
      </c>
      <c r="C15" s="6">
        <v>1506</v>
      </c>
      <c r="D15" s="6">
        <v>1775</v>
      </c>
      <c r="E15" s="6">
        <v>1463</v>
      </c>
      <c r="F15" s="6">
        <v>1504</v>
      </c>
      <c r="G15" s="6">
        <v>1456</v>
      </c>
      <c r="H15" s="6">
        <v>1330</v>
      </c>
      <c r="I15" s="6">
        <v>1208</v>
      </c>
      <c r="J15" s="6">
        <v>1118</v>
      </c>
      <c r="K15" s="6">
        <v>1473</v>
      </c>
    </row>
    <row r="16" spans="1:18" ht="14.25" customHeight="1" x14ac:dyDescent="0.2">
      <c r="A16" s="26" t="s">
        <v>41</v>
      </c>
      <c r="B16" s="6">
        <v>1142</v>
      </c>
      <c r="C16" s="6">
        <v>1035</v>
      </c>
      <c r="D16" s="6">
        <v>1050</v>
      </c>
      <c r="E16" s="6">
        <v>1243</v>
      </c>
      <c r="F16" s="6">
        <v>1171</v>
      </c>
      <c r="G16" s="6">
        <v>1084</v>
      </c>
      <c r="H16" s="6">
        <v>1060</v>
      </c>
      <c r="I16" s="6">
        <v>928</v>
      </c>
      <c r="J16" s="6">
        <v>931</v>
      </c>
      <c r="K16" s="6">
        <v>1141</v>
      </c>
    </row>
    <row r="17" spans="1:15" ht="14.25" customHeight="1" x14ac:dyDescent="0.2">
      <c r="A17" s="26" t="s">
        <v>23</v>
      </c>
      <c r="B17" s="6">
        <v>765</v>
      </c>
      <c r="C17" s="6">
        <v>838</v>
      </c>
      <c r="D17" s="6">
        <v>959</v>
      </c>
      <c r="E17" s="6">
        <v>1003</v>
      </c>
      <c r="F17" s="6">
        <v>973</v>
      </c>
      <c r="G17" s="6">
        <v>1184</v>
      </c>
      <c r="H17" s="6">
        <v>1224</v>
      </c>
      <c r="I17" s="6">
        <v>1005</v>
      </c>
      <c r="J17" s="6">
        <v>972</v>
      </c>
      <c r="K17" s="6">
        <v>1102</v>
      </c>
    </row>
    <row r="18" spans="1:15" ht="14.25" customHeight="1" x14ac:dyDescent="0.2">
      <c r="A18" s="26" t="s">
        <v>6</v>
      </c>
      <c r="B18" s="6">
        <v>3234</v>
      </c>
      <c r="C18" s="6">
        <v>3544</v>
      </c>
      <c r="D18" s="6">
        <v>4052</v>
      </c>
      <c r="E18" s="6">
        <v>4462</v>
      </c>
      <c r="F18" s="6">
        <v>4424</v>
      </c>
      <c r="G18" s="6">
        <v>4810</v>
      </c>
      <c r="H18" s="6">
        <v>5159</v>
      </c>
      <c r="I18" s="6">
        <v>4465</v>
      </c>
      <c r="J18" s="6">
        <v>4259</v>
      </c>
      <c r="K18" s="6">
        <v>5239</v>
      </c>
    </row>
    <row r="19" spans="1:15" ht="14.25" customHeight="1" x14ac:dyDescent="0.2">
      <c r="A19" s="26" t="s">
        <v>7</v>
      </c>
      <c r="B19" s="6">
        <v>3485</v>
      </c>
      <c r="C19" s="6">
        <v>3608</v>
      </c>
      <c r="D19" s="6">
        <v>4148</v>
      </c>
      <c r="E19" s="6">
        <v>4377</v>
      </c>
      <c r="F19" s="6">
        <v>4428</v>
      </c>
      <c r="G19" s="6">
        <v>4751</v>
      </c>
      <c r="H19" s="6">
        <v>4512</v>
      </c>
      <c r="I19" s="6">
        <v>4042</v>
      </c>
      <c r="J19" s="6">
        <v>3854</v>
      </c>
      <c r="K19" s="6">
        <v>4690</v>
      </c>
    </row>
    <row r="20" spans="1:15" ht="14.25" customHeight="1" x14ac:dyDescent="0.2">
      <c r="A20" s="26" t="s">
        <v>24</v>
      </c>
      <c r="B20" s="6">
        <v>235</v>
      </c>
      <c r="C20" s="6">
        <v>351</v>
      </c>
      <c r="D20" s="6">
        <v>391</v>
      </c>
      <c r="E20" s="6">
        <v>407</v>
      </c>
      <c r="F20" s="6">
        <v>366</v>
      </c>
      <c r="G20" s="6">
        <v>376</v>
      </c>
      <c r="H20" s="6">
        <v>308</v>
      </c>
      <c r="I20" s="6">
        <v>212</v>
      </c>
      <c r="J20" s="6">
        <v>150</v>
      </c>
      <c r="K20" s="6">
        <v>239</v>
      </c>
      <c r="M20" s="5"/>
    </row>
    <row r="21" spans="1:15" ht="14.25" customHeight="1" x14ac:dyDescent="0.2">
      <c r="A21" s="26" t="s">
        <v>42</v>
      </c>
      <c r="B21" s="6">
        <v>10576</v>
      </c>
      <c r="C21" s="6">
        <v>10515</v>
      </c>
      <c r="D21" s="6">
        <v>9649</v>
      </c>
      <c r="E21" s="6">
        <v>9964</v>
      </c>
      <c r="F21" s="6">
        <v>9029</v>
      </c>
      <c r="G21" s="6">
        <v>8848</v>
      </c>
      <c r="H21" s="6">
        <v>7736</v>
      </c>
      <c r="I21" s="6">
        <v>6560</v>
      </c>
      <c r="J21" s="6">
        <v>6727</v>
      </c>
      <c r="K21" s="6">
        <v>6764</v>
      </c>
    </row>
    <row r="22" spans="1:15" s="8" customFormat="1" ht="14.25" customHeight="1" x14ac:dyDescent="0.2">
      <c r="A22" s="28" t="s">
        <v>64</v>
      </c>
      <c r="B22" s="27">
        <v>48855</v>
      </c>
      <c r="C22" s="27">
        <v>52296</v>
      </c>
      <c r="D22" s="27">
        <v>55687</v>
      </c>
      <c r="E22" s="27">
        <v>56813</v>
      </c>
      <c r="F22" s="27">
        <v>57390</v>
      </c>
      <c r="G22" s="27">
        <v>58943</v>
      </c>
      <c r="H22" s="27">
        <v>57330</v>
      </c>
      <c r="I22" s="27">
        <v>49055</v>
      </c>
      <c r="J22" s="27">
        <v>51470</v>
      </c>
      <c r="K22" s="27">
        <v>57237</v>
      </c>
      <c r="L22" s="17"/>
      <c r="M22" s="10"/>
    </row>
    <row r="23" spans="1:15" ht="14.25" customHeight="1" x14ac:dyDescent="0.2">
      <c r="A23" s="71"/>
      <c r="B23" s="71"/>
      <c r="C23" s="71"/>
      <c r="D23" s="71"/>
      <c r="E23" s="71"/>
      <c r="F23" s="71"/>
      <c r="G23" s="71"/>
      <c r="H23" s="71"/>
      <c r="I23" s="71"/>
      <c r="J23" s="71"/>
      <c r="K23" s="71"/>
      <c r="L23" s="4"/>
    </row>
    <row r="24" spans="1:15" ht="14.25" customHeight="1" x14ac:dyDescent="0.2">
      <c r="A24" s="66" t="s">
        <v>81</v>
      </c>
      <c r="B24" s="66"/>
      <c r="C24" s="66"/>
      <c r="D24" s="66"/>
      <c r="E24" s="66"/>
      <c r="F24" s="66"/>
      <c r="G24" s="66"/>
      <c r="H24" s="66"/>
      <c r="I24" s="66"/>
      <c r="J24" s="66"/>
      <c r="K24" s="66"/>
    </row>
    <row r="25" spans="1:15" x14ac:dyDescent="0.2">
      <c r="A25" s="72" t="s">
        <v>101</v>
      </c>
      <c r="B25" s="72"/>
      <c r="C25" s="72"/>
      <c r="D25" s="72"/>
      <c r="E25" s="72"/>
      <c r="F25" s="72"/>
      <c r="G25" s="72"/>
      <c r="H25" s="72"/>
      <c r="I25" s="72"/>
      <c r="J25" s="72"/>
      <c r="K25" s="72"/>
    </row>
    <row r="26" spans="1:15" ht="14.25" customHeight="1" x14ac:dyDescent="0.2">
      <c r="A26" s="14" t="s">
        <v>19</v>
      </c>
      <c r="B26" s="15">
        <v>2014</v>
      </c>
      <c r="C26" s="15">
        <v>2015</v>
      </c>
      <c r="D26" s="15">
        <v>2016</v>
      </c>
      <c r="E26" s="15">
        <v>2017</v>
      </c>
      <c r="F26" s="15">
        <v>2018</v>
      </c>
      <c r="G26" s="15">
        <v>2019</v>
      </c>
      <c r="H26" s="15">
        <v>2020</v>
      </c>
      <c r="I26" s="15">
        <v>2021</v>
      </c>
      <c r="J26" s="15">
        <v>2022</v>
      </c>
      <c r="K26" s="15">
        <v>2023</v>
      </c>
    </row>
    <row r="27" spans="1:15" ht="14.25" customHeight="1" x14ac:dyDescent="0.2">
      <c r="A27" s="26" t="s">
        <v>5</v>
      </c>
      <c r="B27" s="6">
        <v>5444</v>
      </c>
      <c r="C27" s="6">
        <v>5102</v>
      </c>
      <c r="D27" s="6">
        <v>4900</v>
      </c>
      <c r="E27" s="6">
        <v>4640</v>
      </c>
      <c r="F27" s="6">
        <v>4482</v>
      </c>
      <c r="G27" s="6">
        <v>4528</v>
      </c>
      <c r="H27" s="6">
        <v>5065</v>
      </c>
      <c r="I27" s="6">
        <v>4618</v>
      </c>
      <c r="J27" s="6">
        <v>4510</v>
      </c>
      <c r="K27" s="6">
        <v>5062</v>
      </c>
      <c r="L27" s="4"/>
    </row>
    <row r="28" spans="1:15" ht="14.25" customHeight="1" x14ac:dyDescent="0.2">
      <c r="A28" s="26" t="s">
        <v>17</v>
      </c>
      <c r="B28" s="6">
        <v>1617</v>
      </c>
      <c r="C28" s="6">
        <v>1731</v>
      </c>
      <c r="D28" s="6">
        <v>1790</v>
      </c>
      <c r="E28" s="6">
        <v>1601</v>
      </c>
      <c r="F28" s="6">
        <v>1493</v>
      </c>
      <c r="G28" s="6">
        <v>1656</v>
      </c>
      <c r="H28" s="6">
        <v>1646</v>
      </c>
      <c r="I28" s="6">
        <v>1668</v>
      </c>
      <c r="J28" s="6">
        <v>1648</v>
      </c>
      <c r="K28" s="6">
        <v>1751</v>
      </c>
      <c r="L28" s="4"/>
      <c r="N28" s="5"/>
    </row>
    <row r="29" spans="1:15" ht="14.25" customHeight="1" x14ac:dyDescent="0.2">
      <c r="A29" s="26" t="s">
        <v>8</v>
      </c>
      <c r="B29" s="6">
        <v>1995</v>
      </c>
      <c r="C29" s="6">
        <v>1782</v>
      </c>
      <c r="D29" s="6">
        <v>1831</v>
      </c>
      <c r="E29" s="6">
        <v>2032</v>
      </c>
      <c r="F29" s="6">
        <v>2205</v>
      </c>
      <c r="G29" s="6">
        <v>2202</v>
      </c>
      <c r="H29" s="6">
        <v>2471</v>
      </c>
      <c r="I29" s="6">
        <v>2346</v>
      </c>
      <c r="J29" s="6">
        <v>2384</v>
      </c>
      <c r="K29" s="6">
        <v>2604</v>
      </c>
      <c r="L29" s="4"/>
    </row>
    <row r="30" spans="1:15" ht="14.25" customHeight="1" x14ac:dyDescent="0.2">
      <c r="A30" s="26" t="s">
        <v>14</v>
      </c>
      <c r="B30" s="6">
        <v>289</v>
      </c>
      <c r="C30" s="6">
        <v>267</v>
      </c>
      <c r="D30" s="6">
        <v>319</v>
      </c>
      <c r="E30" s="6">
        <v>302</v>
      </c>
      <c r="F30" s="6">
        <v>208</v>
      </c>
      <c r="G30" s="6">
        <v>277</v>
      </c>
      <c r="H30" s="6">
        <v>267</v>
      </c>
      <c r="I30" s="6">
        <v>210</v>
      </c>
      <c r="J30" s="6">
        <v>275</v>
      </c>
      <c r="K30" s="6">
        <v>324</v>
      </c>
      <c r="L30" s="4"/>
    </row>
    <row r="31" spans="1:15" ht="14.25" customHeight="1" x14ac:dyDescent="0.2">
      <c r="A31" s="26" t="s">
        <v>20</v>
      </c>
      <c r="B31" s="6">
        <v>829</v>
      </c>
      <c r="C31" s="6">
        <v>747</v>
      </c>
      <c r="D31" s="6">
        <v>767</v>
      </c>
      <c r="E31" s="6">
        <v>652</v>
      </c>
      <c r="F31" s="6">
        <v>653</v>
      </c>
      <c r="G31" s="6">
        <v>615</v>
      </c>
      <c r="H31" s="6">
        <v>667</v>
      </c>
      <c r="I31" s="6">
        <v>543</v>
      </c>
      <c r="J31" s="6">
        <v>621</v>
      </c>
      <c r="K31" s="6">
        <v>645</v>
      </c>
      <c r="L31" s="5"/>
      <c r="O31" s="5"/>
    </row>
    <row r="32" spans="1:15" ht="14.25" customHeight="1" x14ac:dyDescent="0.2">
      <c r="A32" s="26" t="s">
        <v>74</v>
      </c>
      <c r="B32" s="6">
        <v>1062</v>
      </c>
      <c r="C32" s="6">
        <v>972</v>
      </c>
      <c r="D32" s="6">
        <v>955</v>
      </c>
      <c r="E32" s="6">
        <v>893</v>
      </c>
      <c r="F32" s="6">
        <v>834</v>
      </c>
      <c r="G32" s="6">
        <v>954</v>
      </c>
      <c r="H32" s="6">
        <v>940</v>
      </c>
      <c r="I32" s="6">
        <v>784</v>
      </c>
      <c r="J32" s="6">
        <v>702</v>
      </c>
      <c r="K32" s="6">
        <v>818</v>
      </c>
      <c r="L32" s="4"/>
    </row>
    <row r="33" spans="1:12" ht="14.25" customHeight="1" x14ac:dyDescent="0.2">
      <c r="A33" s="26" t="s">
        <v>21</v>
      </c>
      <c r="B33" s="6">
        <v>98</v>
      </c>
      <c r="C33" s="6">
        <v>46</v>
      </c>
      <c r="D33" s="6">
        <v>45</v>
      </c>
      <c r="E33" s="6">
        <v>63</v>
      </c>
      <c r="F33" s="6">
        <v>89</v>
      </c>
      <c r="G33" s="6">
        <v>52</v>
      </c>
      <c r="H33" s="6">
        <v>56</v>
      </c>
      <c r="I33" s="6">
        <v>35</v>
      </c>
      <c r="J33" s="6">
        <v>35</v>
      </c>
      <c r="K33" s="6">
        <v>48</v>
      </c>
      <c r="L33" s="4"/>
    </row>
    <row r="34" spans="1:12" ht="14.25" customHeight="1" x14ac:dyDescent="0.2">
      <c r="A34" s="26" t="s">
        <v>15</v>
      </c>
      <c r="B34" s="6">
        <v>415</v>
      </c>
      <c r="C34" s="6">
        <v>395</v>
      </c>
      <c r="D34" s="6">
        <v>433</v>
      </c>
      <c r="E34" s="6">
        <v>402</v>
      </c>
      <c r="F34" s="6">
        <v>415</v>
      </c>
      <c r="G34" s="6">
        <v>394</v>
      </c>
      <c r="H34" s="6">
        <v>402</v>
      </c>
      <c r="I34" s="6">
        <v>262</v>
      </c>
      <c r="J34" s="6">
        <v>229</v>
      </c>
      <c r="K34" s="6">
        <v>293</v>
      </c>
      <c r="L34" s="4"/>
    </row>
    <row r="35" spans="1:12" ht="14.25" customHeight="1" x14ac:dyDescent="0.2">
      <c r="A35" s="26" t="s">
        <v>22</v>
      </c>
      <c r="B35" s="6">
        <v>1081</v>
      </c>
      <c r="C35" s="6">
        <v>1078</v>
      </c>
      <c r="D35" s="6">
        <v>1053</v>
      </c>
      <c r="E35" s="6">
        <v>1012</v>
      </c>
      <c r="F35" s="6">
        <v>1162</v>
      </c>
      <c r="G35" s="6">
        <v>1046</v>
      </c>
      <c r="H35" s="6">
        <v>1152</v>
      </c>
      <c r="I35" s="6">
        <v>993</v>
      </c>
      <c r="J35" s="6">
        <v>1023</v>
      </c>
      <c r="K35" s="6">
        <v>1035</v>
      </c>
      <c r="L35" s="4"/>
    </row>
    <row r="36" spans="1:12" ht="14.25" customHeight="1" x14ac:dyDescent="0.2">
      <c r="A36" s="26" t="s">
        <v>18</v>
      </c>
      <c r="B36" s="6">
        <v>1058</v>
      </c>
      <c r="C36" s="6">
        <v>882</v>
      </c>
      <c r="D36" s="6">
        <v>826</v>
      </c>
      <c r="E36" s="6">
        <v>818</v>
      </c>
      <c r="F36" s="6">
        <v>774</v>
      </c>
      <c r="G36" s="6">
        <v>848</v>
      </c>
      <c r="H36" s="6">
        <v>709</v>
      </c>
      <c r="I36" s="6">
        <v>725</v>
      </c>
      <c r="J36" s="6">
        <v>605</v>
      </c>
      <c r="K36" s="6">
        <v>570</v>
      </c>
      <c r="L36" s="4"/>
    </row>
    <row r="37" spans="1:12" ht="14.25" customHeight="1" x14ac:dyDescent="0.2">
      <c r="A37" s="26" t="s">
        <v>41</v>
      </c>
      <c r="B37" s="6">
        <v>317</v>
      </c>
      <c r="C37" s="6">
        <v>311</v>
      </c>
      <c r="D37" s="6">
        <v>295</v>
      </c>
      <c r="E37" s="6">
        <v>256</v>
      </c>
      <c r="F37" s="6">
        <v>283</v>
      </c>
      <c r="G37" s="6">
        <v>303</v>
      </c>
      <c r="H37" s="6">
        <v>336</v>
      </c>
      <c r="I37" s="6">
        <v>313</v>
      </c>
      <c r="J37" s="6">
        <v>315</v>
      </c>
      <c r="K37" s="6">
        <v>311</v>
      </c>
      <c r="L37" s="4"/>
    </row>
    <row r="38" spans="1:12" ht="14.25" customHeight="1" x14ac:dyDescent="0.2">
      <c r="A38" s="26" t="s">
        <v>23</v>
      </c>
      <c r="B38" s="6">
        <v>584</v>
      </c>
      <c r="C38" s="6">
        <v>508</v>
      </c>
      <c r="D38" s="6">
        <v>478</v>
      </c>
      <c r="E38" s="6">
        <v>477</v>
      </c>
      <c r="F38" s="6">
        <v>567</v>
      </c>
      <c r="G38" s="6">
        <v>585</v>
      </c>
      <c r="H38" s="6">
        <v>656</v>
      </c>
      <c r="I38" s="6">
        <v>710</v>
      </c>
      <c r="J38" s="6">
        <v>585</v>
      </c>
      <c r="K38" s="6">
        <v>724</v>
      </c>
      <c r="L38" s="4"/>
    </row>
    <row r="39" spans="1:12" ht="14.25" customHeight="1" x14ac:dyDescent="0.2">
      <c r="A39" s="26" t="s">
        <v>6</v>
      </c>
      <c r="B39" s="6">
        <v>2282</v>
      </c>
      <c r="C39" s="6">
        <v>2297</v>
      </c>
      <c r="D39" s="6">
        <v>2404</v>
      </c>
      <c r="E39" s="6">
        <v>2434</v>
      </c>
      <c r="F39" s="6">
        <v>2533</v>
      </c>
      <c r="G39" s="6">
        <v>2375</v>
      </c>
      <c r="H39" s="6">
        <v>2527</v>
      </c>
      <c r="I39" s="6">
        <v>2418</v>
      </c>
      <c r="J39" s="6">
        <v>2309</v>
      </c>
      <c r="K39" s="6">
        <v>2628</v>
      </c>
      <c r="L39" s="4"/>
    </row>
    <row r="40" spans="1:12" ht="14.25" customHeight="1" x14ac:dyDescent="0.2">
      <c r="A40" s="26" t="s">
        <v>7</v>
      </c>
      <c r="B40" s="6">
        <v>2018</v>
      </c>
      <c r="C40" s="6">
        <v>2043</v>
      </c>
      <c r="D40" s="6">
        <v>2025</v>
      </c>
      <c r="E40" s="6">
        <v>2038</v>
      </c>
      <c r="F40" s="6">
        <v>1932</v>
      </c>
      <c r="G40" s="6">
        <v>1986</v>
      </c>
      <c r="H40" s="6">
        <v>2102</v>
      </c>
      <c r="I40" s="6">
        <v>2032</v>
      </c>
      <c r="J40" s="6">
        <v>2137</v>
      </c>
      <c r="K40" s="6">
        <v>2411</v>
      </c>
      <c r="L40" s="4"/>
    </row>
    <row r="41" spans="1:12" ht="14.25" customHeight="1" x14ac:dyDescent="0.2">
      <c r="A41" s="26" t="s">
        <v>24</v>
      </c>
      <c r="B41" s="6">
        <v>77</v>
      </c>
      <c r="C41" s="6">
        <v>96</v>
      </c>
      <c r="D41" s="6">
        <v>112</v>
      </c>
      <c r="E41" s="6">
        <v>121</v>
      </c>
      <c r="F41" s="6">
        <v>123</v>
      </c>
      <c r="G41" s="6">
        <v>105</v>
      </c>
      <c r="H41" s="6">
        <v>88</v>
      </c>
      <c r="I41" s="6">
        <v>116</v>
      </c>
      <c r="J41" s="6">
        <v>116</v>
      </c>
      <c r="K41" s="6">
        <v>117</v>
      </c>
      <c r="L41" s="4"/>
    </row>
    <row r="42" spans="1:12" ht="14.25" customHeight="1" x14ac:dyDescent="0.2">
      <c r="A42" s="26" t="s">
        <v>42</v>
      </c>
      <c r="B42" s="6">
        <v>62</v>
      </c>
      <c r="C42" s="6">
        <v>59</v>
      </c>
      <c r="D42" s="6">
        <v>53</v>
      </c>
      <c r="E42" s="6">
        <v>48</v>
      </c>
      <c r="F42" s="6">
        <v>35</v>
      </c>
      <c r="G42" s="6">
        <v>51</v>
      </c>
      <c r="H42" s="6">
        <v>69</v>
      </c>
      <c r="I42" s="6">
        <v>40</v>
      </c>
      <c r="J42" s="6">
        <v>46</v>
      </c>
      <c r="K42" s="6">
        <v>43</v>
      </c>
      <c r="L42" s="4"/>
    </row>
    <row r="43" spans="1:12" ht="14.25" customHeight="1" x14ac:dyDescent="0.2">
      <c r="A43" s="28" t="s">
        <v>64</v>
      </c>
      <c r="B43" s="27">
        <v>19228</v>
      </c>
      <c r="C43" s="27">
        <v>18316</v>
      </c>
      <c r="D43" s="27">
        <v>18286</v>
      </c>
      <c r="E43" s="27">
        <v>17789</v>
      </c>
      <c r="F43" s="27">
        <v>17788</v>
      </c>
      <c r="G43" s="27">
        <v>17977</v>
      </c>
      <c r="H43" s="27">
        <v>19153</v>
      </c>
      <c r="I43" s="27">
        <v>17813</v>
      </c>
      <c r="J43" s="27">
        <v>17540</v>
      </c>
      <c r="K43" s="27">
        <v>19384</v>
      </c>
      <c r="L43" s="17"/>
    </row>
    <row r="44" spans="1:12" ht="14.25" customHeight="1" x14ac:dyDescent="0.2">
      <c r="A44" s="71"/>
      <c r="B44" s="71"/>
      <c r="C44" s="71"/>
      <c r="D44" s="71"/>
      <c r="E44" s="71"/>
      <c r="F44" s="71"/>
      <c r="G44" s="71"/>
      <c r="H44" s="71"/>
      <c r="I44" s="71"/>
      <c r="J44" s="71"/>
      <c r="K44" s="71"/>
      <c r="L44" s="4"/>
    </row>
    <row r="45" spans="1:12" ht="14.25" customHeight="1" x14ac:dyDescent="0.2">
      <c r="A45" s="66" t="s">
        <v>82</v>
      </c>
      <c r="B45" s="66"/>
      <c r="C45" s="66"/>
      <c r="D45" s="66"/>
      <c r="E45" s="66"/>
      <c r="F45" s="66"/>
      <c r="G45" s="66"/>
      <c r="H45" s="66"/>
      <c r="I45" s="66"/>
      <c r="J45" s="66"/>
      <c r="K45" s="66"/>
    </row>
    <row r="46" spans="1:12" ht="14.25" customHeight="1" x14ac:dyDescent="0.2">
      <c r="A46" s="72" t="s">
        <v>102</v>
      </c>
      <c r="B46" s="72"/>
      <c r="C46" s="72"/>
      <c r="D46" s="72"/>
      <c r="E46" s="72"/>
      <c r="F46" s="72"/>
      <c r="G46" s="72"/>
      <c r="H46" s="72"/>
      <c r="I46" s="72"/>
      <c r="J46" s="72"/>
      <c r="K46" s="72"/>
    </row>
    <row r="47" spans="1:12" ht="14.25" customHeight="1" x14ac:dyDescent="0.2">
      <c r="A47" s="14" t="s">
        <v>19</v>
      </c>
      <c r="B47" s="15">
        <v>2014</v>
      </c>
      <c r="C47" s="15">
        <v>2015</v>
      </c>
      <c r="D47" s="15">
        <v>2016</v>
      </c>
      <c r="E47" s="15">
        <v>2017</v>
      </c>
      <c r="F47" s="15">
        <v>2018</v>
      </c>
      <c r="G47" s="15">
        <v>2019</v>
      </c>
      <c r="H47" s="15">
        <v>2020</v>
      </c>
      <c r="I47" s="15">
        <v>2021</v>
      </c>
      <c r="J47" s="15">
        <v>2022</v>
      </c>
      <c r="K47" s="15">
        <v>2023</v>
      </c>
    </row>
    <row r="48" spans="1:12" ht="14.25" customHeight="1" x14ac:dyDescent="0.2">
      <c r="A48" s="26" t="s">
        <v>5</v>
      </c>
      <c r="B48" s="6">
        <v>308</v>
      </c>
      <c r="C48" s="6">
        <v>307</v>
      </c>
      <c r="D48" s="6">
        <v>289</v>
      </c>
      <c r="E48" s="6">
        <v>321</v>
      </c>
      <c r="F48" s="6">
        <v>320</v>
      </c>
      <c r="G48" s="6">
        <v>381</v>
      </c>
      <c r="H48" s="6">
        <v>407</v>
      </c>
      <c r="I48" s="6">
        <v>270</v>
      </c>
      <c r="J48" s="6">
        <v>300</v>
      </c>
      <c r="K48" s="6">
        <v>937</v>
      </c>
      <c r="L48" s="17"/>
    </row>
    <row r="49" spans="1:13" ht="14.25" customHeight="1" x14ac:dyDescent="0.2">
      <c r="A49" s="26" t="s">
        <v>17</v>
      </c>
      <c r="B49" s="6">
        <v>33</v>
      </c>
      <c r="C49" s="6">
        <v>23</v>
      </c>
      <c r="D49" s="6">
        <v>20</v>
      </c>
      <c r="E49" s="6">
        <v>14</v>
      </c>
      <c r="F49" s="6">
        <v>30</v>
      </c>
      <c r="G49" s="6">
        <v>33</v>
      </c>
      <c r="H49" s="6">
        <v>24</v>
      </c>
      <c r="I49" s="6">
        <v>30</v>
      </c>
      <c r="J49" s="6">
        <v>31</v>
      </c>
      <c r="K49" s="6">
        <v>16</v>
      </c>
      <c r="L49" s="4"/>
    </row>
    <row r="50" spans="1:13" ht="14.25" customHeight="1" x14ac:dyDescent="0.2">
      <c r="A50" s="26" t="s">
        <v>8</v>
      </c>
      <c r="B50" s="6">
        <v>60</v>
      </c>
      <c r="C50" s="6">
        <v>56</v>
      </c>
      <c r="D50" s="6">
        <v>45</v>
      </c>
      <c r="E50" s="6">
        <v>66</v>
      </c>
      <c r="F50" s="6">
        <v>37</v>
      </c>
      <c r="G50" s="6">
        <v>54</v>
      </c>
      <c r="H50" s="6">
        <v>65</v>
      </c>
      <c r="I50" s="6">
        <v>87</v>
      </c>
      <c r="J50" s="6">
        <v>57</v>
      </c>
      <c r="K50" s="6">
        <v>83</v>
      </c>
      <c r="L50" s="4"/>
    </row>
    <row r="51" spans="1:13" ht="14.25" customHeight="1" x14ac:dyDescent="0.2">
      <c r="A51" s="26" t="s">
        <v>14</v>
      </c>
      <c r="B51" s="6">
        <v>5</v>
      </c>
      <c r="C51" s="6">
        <v>7</v>
      </c>
      <c r="D51" s="6">
        <v>6</v>
      </c>
      <c r="E51" s="6">
        <v>5</v>
      </c>
      <c r="F51" s="6">
        <v>5</v>
      </c>
      <c r="G51" s="6">
        <v>9</v>
      </c>
      <c r="H51" s="6">
        <v>18</v>
      </c>
      <c r="I51" s="6">
        <v>13</v>
      </c>
      <c r="J51" s="6">
        <v>5</v>
      </c>
      <c r="K51" s="6">
        <v>4</v>
      </c>
      <c r="L51" s="4"/>
    </row>
    <row r="52" spans="1:13" ht="14.25" customHeight="1" x14ac:dyDescent="0.2">
      <c r="A52" s="26" t="s">
        <v>20</v>
      </c>
      <c r="B52" s="6">
        <v>22</v>
      </c>
      <c r="C52" s="6">
        <v>14</v>
      </c>
      <c r="D52" s="6">
        <v>13</v>
      </c>
      <c r="E52" s="6">
        <v>9</v>
      </c>
      <c r="F52" s="6">
        <v>10</v>
      </c>
      <c r="G52" s="6">
        <v>18</v>
      </c>
      <c r="H52" s="6">
        <v>38</v>
      </c>
      <c r="I52" s="6">
        <v>25</v>
      </c>
      <c r="J52" s="6">
        <v>15</v>
      </c>
      <c r="K52" s="6">
        <v>20</v>
      </c>
      <c r="L52" s="5"/>
    </row>
    <row r="53" spans="1:13" ht="14.25" customHeight="1" x14ac:dyDescent="0.2">
      <c r="A53" s="26" t="s">
        <v>74</v>
      </c>
      <c r="B53" s="6">
        <v>10</v>
      </c>
      <c r="C53" s="6">
        <v>6</v>
      </c>
      <c r="D53" s="6">
        <v>5</v>
      </c>
      <c r="E53" s="6">
        <v>10</v>
      </c>
      <c r="F53" s="6">
        <v>10</v>
      </c>
      <c r="G53" s="6">
        <v>23</v>
      </c>
      <c r="H53" s="6">
        <v>18</v>
      </c>
      <c r="I53" s="6">
        <v>7</v>
      </c>
      <c r="J53" s="6">
        <v>6</v>
      </c>
      <c r="K53" s="6">
        <v>4</v>
      </c>
      <c r="L53" s="4"/>
    </row>
    <row r="54" spans="1:13" ht="14.25" customHeight="1" x14ac:dyDescent="0.2">
      <c r="A54" s="26" t="s">
        <v>21</v>
      </c>
      <c r="B54" s="6">
        <v>1</v>
      </c>
      <c r="C54" s="6">
        <v>3</v>
      </c>
      <c r="D54" s="6">
        <v>2</v>
      </c>
      <c r="E54" s="6">
        <v>0</v>
      </c>
      <c r="F54" s="6">
        <v>4</v>
      </c>
      <c r="G54" s="6">
        <v>1</v>
      </c>
      <c r="H54" s="6">
        <v>2</v>
      </c>
      <c r="I54" s="6">
        <v>1</v>
      </c>
      <c r="J54" s="6">
        <v>0</v>
      </c>
      <c r="K54" s="6">
        <v>0</v>
      </c>
      <c r="L54" s="4"/>
    </row>
    <row r="55" spans="1:13" ht="14.25" customHeight="1" x14ac:dyDescent="0.2">
      <c r="A55" s="26" t="s">
        <v>15</v>
      </c>
      <c r="B55" s="6">
        <v>49</v>
      </c>
      <c r="C55" s="6">
        <v>35</v>
      </c>
      <c r="D55" s="6">
        <v>20</v>
      </c>
      <c r="E55" s="6">
        <v>14</v>
      </c>
      <c r="F55" s="6">
        <v>31</v>
      </c>
      <c r="G55" s="6">
        <v>19</v>
      </c>
      <c r="H55" s="6">
        <v>26</v>
      </c>
      <c r="I55" s="6">
        <v>15</v>
      </c>
      <c r="J55" s="6">
        <v>20</v>
      </c>
      <c r="K55" s="6">
        <v>9</v>
      </c>
      <c r="L55" s="4"/>
    </row>
    <row r="56" spans="1:13" ht="14.25" customHeight="1" x14ac:dyDescent="0.2">
      <c r="A56" s="26" t="s">
        <v>22</v>
      </c>
      <c r="B56" s="6">
        <v>14</v>
      </c>
      <c r="C56" s="6">
        <v>12</v>
      </c>
      <c r="D56" s="6">
        <v>7</v>
      </c>
      <c r="E56" s="6">
        <v>10</v>
      </c>
      <c r="F56" s="6">
        <v>11</v>
      </c>
      <c r="G56" s="6">
        <v>15</v>
      </c>
      <c r="H56" s="6">
        <v>8</v>
      </c>
      <c r="I56" s="6">
        <v>5</v>
      </c>
      <c r="J56" s="6">
        <v>11</v>
      </c>
      <c r="K56" s="6">
        <v>15</v>
      </c>
      <c r="L56" s="4"/>
    </row>
    <row r="57" spans="1:13" ht="14.25" customHeight="1" x14ac:dyDescent="0.2">
      <c r="A57" s="26" t="s">
        <v>18</v>
      </c>
      <c r="B57" s="6">
        <v>25</v>
      </c>
      <c r="C57" s="6">
        <v>21</v>
      </c>
      <c r="D57" s="6">
        <v>16</v>
      </c>
      <c r="E57" s="6">
        <v>12</v>
      </c>
      <c r="F57" s="6">
        <v>6</v>
      </c>
      <c r="G57" s="6">
        <v>17</v>
      </c>
      <c r="H57" s="6">
        <v>17</v>
      </c>
      <c r="I57" s="6">
        <v>29</v>
      </c>
      <c r="J57" s="6">
        <v>13</v>
      </c>
      <c r="K57" s="6">
        <v>9</v>
      </c>
      <c r="L57" s="4"/>
    </row>
    <row r="58" spans="1:13" ht="14.25" customHeight="1" x14ac:dyDescent="0.2">
      <c r="A58" s="26" t="s">
        <v>41</v>
      </c>
      <c r="B58" s="6">
        <v>10</v>
      </c>
      <c r="C58" s="6">
        <v>11</v>
      </c>
      <c r="D58" s="6">
        <v>5</v>
      </c>
      <c r="E58" s="6">
        <v>13</v>
      </c>
      <c r="F58" s="6">
        <v>8</v>
      </c>
      <c r="G58" s="6">
        <v>16</v>
      </c>
      <c r="H58" s="6">
        <v>9</v>
      </c>
      <c r="I58" s="6">
        <v>7</v>
      </c>
      <c r="J58" s="6">
        <v>4</v>
      </c>
      <c r="K58" s="6">
        <v>7</v>
      </c>
      <c r="L58" s="4"/>
      <c r="M58" s="5"/>
    </row>
    <row r="59" spans="1:13" ht="14.25" customHeight="1" x14ac:dyDescent="0.2">
      <c r="A59" s="26" t="s">
        <v>23</v>
      </c>
      <c r="B59" s="6">
        <v>29</v>
      </c>
      <c r="C59" s="6">
        <v>22</v>
      </c>
      <c r="D59" s="6">
        <v>10</v>
      </c>
      <c r="E59" s="6">
        <v>9</v>
      </c>
      <c r="F59" s="6">
        <v>7</v>
      </c>
      <c r="G59" s="6">
        <v>9</v>
      </c>
      <c r="H59" s="6">
        <v>12</v>
      </c>
      <c r="I59" s="6">
        <v>9</v>
      </c>
      <c r="J59" s="6">
        <v>13</v>
      </c>
      <c r="K59" s="6">
        <v>10</v>
      </c>
      <c r="L59" s="4"/>
      <c r="M59" s="5"/>
    </row>
    <row r="60" spans="1:13" ht="14.25" customHeight="1" x14ac:dyDescent="0.2">
      <c r="A60" s="26" t="s">
        <v>6</v>
      </c>
      <c r="B60" s="6">
        <v>62</v>
      </c>
      <c r="C60" s="6">
        <v>36</v>
      </c>
      <c r="D60" s="6">
        <v>28</v>
      </c>
      <c r="E60" s="6">
        <v>37</v>
      </c>
      <c r="F60" s="6">
        <v>48</v>
      </c>
      <c r="G60" s="6">
        <v>46</v>
      </c>
      <c r="H60" s="6">
        <v>49</v>
      </c>
      <c r="I60" s="6">
        <v>47</v>
      </c>
      <c r="J60" s="6">
        <v>58</v>
      </c>
      <c r="K60" s="6">
        <v>59</v>
      </c>
      <c r="L60" s="4"/>
      <c r="M60" s="11"/>
    </row>
    <row r="61" spans="1:13" ht="14.25" customHeight="1" x14ac:dyDescent="0.2">
      <c r="A61" s="26" t="s">
        <v>7</v>
      </c>
      <c r="B61" s="6">
        <v>400</v>
      </c>
      <c r="C61" s="6">
        <v>489</v>
      </c>
      <c r="D61" s="6">
        <v>480</v>
      </c>
      <c r="E61" s="6">
        <v>651</v>
      </c>
      <c r="F61" s="6">
        <v>617</v>
      </c>
      <c r="G61" s="6">
        <v>557</v>
      </c>
      <c r="H61" s="6">
        <v>489</v>
      </c>
      <c r="I61" s="6">
        <v>589</v>
      </c>
      <c r="J61" s="6">
        <v>538</v>
      </c>
      <c r="K61" s="6">
        <v>759</v>
      </c>
      <c r="L61" s="4"/>
    </row>
    <row r="62" spans="1:13" ht="14.25" customHeight="1" x14ac:dyDescent="0.2">
      <c r="A62" s="26" t="s">
        <v>24</v>
      </c>
      <c r="B62" s="6">
        <v>3</v>
      </c>
      <c r="C62" s="6">
        <v>0</v>
      </c>
      <c r="D62" s="6">
        <v>3</v>
      </c>
      <c r="E62" s="6">
        <v>0</v>
      </c>
      <c r="F62" s="6">
        <v>1</v>
      </c>
      <c r="G62" s="6">
        <v>1</v>
      </c>
      <c r="H62" s="6">
        <v>2</v>
      </c>
      <c r="I62" s="6">
        <v>3</v>
      </c>
      <c r="J62" s="6">
        <v>3</v>
      </c>
      <c r="K62" s="6">
        <v>2</v>
      </c>
      <c r="L62" s="4"/>
    </row>
    <row r="63" spans="1:13" ht="14.25" customHeight="1" x14ac:dyDescent="0.2">
      <c r="A63" s="26" t="s">
        <v>42</v>
      </c>
      <c r="B63" s="6">
        <v>6</v>
      </c>
      <c r="C63" s="6">
        <v>6</v>
      </c>
      <c r="D63" s="6">
        <v>3</v>
      </c>
      <c r="E63" s="6">
        <v>1</v>
      </c>
      <c r="F63" s="6">
        <v>3</v>
      </c>
      <c r="G63" s="6">
        <v>2</v>
      </c>
      <c r="H63" s="6">
        <v>1</v>
      </c>
      <c r="I63" s="6">
        <v>3</v>
      </c>
      <c r="J63" s="6">
        <v>2</v>
      </c>
      <c r="K63" s="6">
        <v>0</v>
      </c>
      <c r="L63" s="4"/>
    </row>
    <row r="64" spans="1:13" ht="14.25" customHeight="1" x14ac:dyDescent="0.2">
      <c r="A64" s="28" t="s">
        <v>64</v>
      </c>
      <c r="B64" s="27">
        <v>1037</v>
      </c>
      <c r="C64" s="27">
        <v>1048</v>
      </c>
      <c r="D64" s="27">
        <v>952</v>
      </c>
      <c r="E64" s="27">
        <v>1172</v>
      </c>
      <c r="F64" s="27">
        <v>1148</v>
      </c>
      <c r="G64" s="27">
        <v>1201</v>
      </c>
      <c r="H64" s="27">
        <v>1185</v>
      </c>
      <c r="I64" s="27">
        <v>1140</v>
      </c>
      <c r="J64" s="27">
        <v>1076</v>
      </c>
      <c r="K64" s="27">
        <v>1934</v>
      </c>
      <c r="L64" s="17"/>
    </row>
    <row r="65" spans="1:12" ht="14.25" customHeight="1" x14ac:dyDescent="0.2">
      <c r="A65" s="71"/>
      <c r="B65" s="71"/>
      <c r="C65" s="71"/>
      <c r="D65" s="71"/>
      <c r="E65" s="71"/>
      <c r="F65" s="71"/>
      <c r="G65" s="71"/>
      <c r="H65" s="71"/>
      <c r="I65" s="71"/>
      <c r="J65" s="71"/>
      <c r="K65" s="71"/>
      <c r="L65" s="4"/>
    </row>
    <row r="66" spans="1:12" ht="14.25" customHeight="1" x14ac:dyDescent="0.2">
      <c r="A66" s="73" t="s">
        <v>83</v>
      </c>
      <c r="B66" s="73"/>
      <c r="C66" s="73"/>
      <c r="D66" s="73"/>
      <c r="E66" s="73"/>
      <c r="F66" s="73"/>
      <c r="G66" s="73"/>
      <c r="H66" s="73"/>
      <c r="I66" s="73"/>
      <c r="J66" s="73"/>
      <c r="K66" s="73"/>
    </row>
    <row r="67" spans="1:12" x14ac:dyDescent="0.2">
      <c r="A67" s="72" t="s">
        <v>103</v>
      </c>
      <c r="B67" s="72"/>
      <c r="C67" s="72"/>
      <c r="D67" s="72"/>
      <c r="E67" s="72"/>
      <c r="F67" s="72"/>
      <c r="G67" s="72"/>
      <c r="H67" s="72"/>
      <c r="I67" s="72"/>
      <c r="J67" s="72"/>
      <c r="K67" s="72"/>
    </row>
    <row r="68" spans="1:12" ht="14.25" customHeight="1" x14ac:dyDescent="0.2">
      <c r="A68" s="14" t="s">
        <v>19</v>
      </c>
      <c r="B68" s="15">
        <v>2014</v>
      </c>
      <c r="C68" s="15">
        <v>2015</v>
      </c>
      <c r="D68" s="15">
        <v>2016</v>
      </c>
      <c r="E68" s="15">
        <v>2017</v>
      </c>
      <c r="F68" s="15">
        <v>2018</v>
      </c>
      <c r="G68" s="15">
        <v>2019</v>
      </c>
      <c r="H68" s="15">
        <v>2020</v>
      </c>
      <c r="I68" s="15">
        <v>2021</v>
      </c>
      <c r="J68" s="15">
        <v>2022</v>
      </c>
      <c r="K68" s="15">
        <v>2023</v>
      </c>
    </row>
    <row r="69" spans="1:12" ht="14.25" customHeight="1" x14ac:dyDescent="0.2">
      <c r="A69" s="26" t="s">
        <v>5</v>
      </c>
      <c r="B69" s="6">
        <v>16</v>
      </c>
      <c r="C69" s="6">
        <v>58</v>
      </c>
      <c r="D69" s="6">
        <v>50</v>
      </c>
      <c r="E69" s="6">
        <v>114</v>
      </c>
      <c r="F69" s="6">
        <v>102</v>
      </c>
      <c r="G69" s="6">
        <v>154</v>
      </c>
      <c r="H69" s="6">
        <v>60</v>
      </c>
      <c r="I69" s="6">
        <v>40</v>
      </c>
      <c r="J69" s="6">
        <v>81</v>
      </c>
      <c r="K69" s="6">
        <v>37</v>
      </c>
      <c r="L69" s="17"/>
    </row>
    <row r="70" spans="1:12" ht="14.25" customHeight="1" x14ac:dyDescent="0.2">
      <c r="A70" s="26" t="s">
        <v>17</v>
      </c>
      <c r="B70" s="6">
        <v>7</v>
      </c>
      <c r="C70" s="6">
        <v>4</v>
      </c>
      <c r="D70" s="6">
        <v>10</v>
      </c>
      <c r="E70" s="6">
        <v>33</v>
      </c>
      <c r="F70" s="6">
        <v>18</v>
      </c>
      <c r="G70" s="6">
        <v>22</v>
      </c>
      <c r="H70" s="6">
        <v>13</v>
      </c>
      <c r="I70" s="6">
        <v>6</v>
      </c>
      <c r="J70" s="6">
        <v>11</v>
      </c>
      <c r="K70" s="6">
        <v>7</v>
      </c>
      <c r="L70" s="4"/>
    </row>
    <row r="71" spans="1:12" ht="14.25" customHeight="1" x14ac:dyDescent="0.2">
      <c r="A71" s="26" t="s">
        <v>8</v>
      </c>
      <c r="B71" s="6">
        <v>0</v>
      </c>
      <c r="C71" s="6">
        <v>0</v>
      </c>
      <c r="D71" s="6">
        <v>0</v>
      </c>
      <c r="E71" s="6">
        <v>0</v>
      </c>
      <c r="F71" s="6">
        <v>0</v>
      </c>
      <c r="G71" s="6">
        <v>0</v>
      </c>
      <c r="H71" s="6">
        <v>0</v>
      </c>
      <c r="I71" s="6">
        <v>0</v>
      </c>
      <c r="J71" s="6">
        <v>0</v>
      </c>
      <c r="K71" s="6">
        <v>0</v>
      </c>
      <c r="L71" s="4"/>
    </row>
    <row r="72" spans="1:12" ht="14.25" customHeight="1" x14ac:dyDescent="0.2">
      <c r="A72" s="26" t="s">
        <v>14</v>
      </c>
      <c r="B72" s="6">
        <v>0</v>
      </c>
      <c r="C72" s="6">
        <v>0</v>
      </c>
      <c r="D72" s="6">
        <v>0</v>
      </c>
      <c r="E72" s="6">
        <v>0</v>
      </c>
      <c r="F72" s="6">
        <v>0</v>
      </c>
      <c r="G72" s="6">
        <v>0</v>
      </c>
      <c r="H72" s="6">
        <v>0</v>
      </c>
      <c r="I72" s="6">
        <v>0</v>
      </c>
      <c r="J72" s="6">
        <v>0</v>
      </c>
      <c r="K72" s="6">
        <v>0</v>
      </c>
      <c r="L72" s="4"/>
    </row>
    <row r="73" spans="1:12" ht="14.25" customHeight="1" x14ac:dyDescent="0.2">
      <c r="A73" s="26" t="s">
        <v>20</v>
      </c>
      <c r="B73" s="6">
        <v>0</v>
      </c>
      <c r="C73" s="6">
        <v>4</v>
      </c>
      <c r="D73" s="6">
        <v>0</v>
      </c>
      <c r="E73" s="6">
        <v>0</v>
      </c>
      <c r="F73" s="6">
        <v>0</v>
      </c>
      <c r="G73" s="6">
        <v>3</v>
      </c>
      <c r="H73" s="6">
        <v>1</v>
      </c>
      <c r="I73" s="6">
        <v>0</v>
      </c>
      <c r="J73" s="6">
        <v>0</v>
      </c>
      <c r="K73" s="6">
        <v>0</v>
      </c>
      <c r="L73" s="5"/>
    </row>
    <row r="74" spans="1:12" ht="14.25" customHeight="1" x14ac:dyDescent="0.2">
      <c r="A74" s="26" t="s">
        <v>74</v>
      </c>
      <c r="B74" s="6">
        <v>0</v>
      </c>
      <c r="C74" s="6">
        <v>0</v>
      </c>
      <c r="D74" s="6">
        <v>0</v>
      </c>
      <c r="E74" s="6">
        <v>0</v>
      </c>
      <c r="F74" s="6">
        <v>0</v>
      </c>
      <c r="G74" s="6">
        <v>0</v>
      </c>
      <c r="H74" s="6">
        <v>0</v>
      </c>
      <c r="I74" s="6">
        <v>0</v>
      </c>
      <c r="J74" s="6">
        <v>0</v>
      </c>
      <c r="K74" s="6">
        <v>0</v>
      </c>
      <c r="L74" s="4"/>
    </row>
    <row r="75" spans="1:12" ht="14.25" customHeight="1" x14ac:dyDescent="0.2">
      <c r="A75" s="26" t="s">
        <v>21</v>
      </c>
      <c r="B75" s="6">
        <v>0</v>
      </c>
      <c r="C75" s="6">
        <v>0</v>
      </c>
      <c r="D75" s="6">
        <v>0</v>
      </c>
      <c r="E75" s="6">
        <v>0</v>
      </c>
      <c r="F75" s="6">
        <v>0</v>
      </c>
      <c r="G75" s="6">
        <v>0</v>
      </c>
      <c r="H75" s="6">
        <v>0</v>
      </c>
      <c r="I75" s="6">
        <v>0</v>
      </c>
      <c r="J75" s="6">
        <v>0</v>
      </c>
      <c r="K75" s="6">
        <v>0</v>
      </c>
      <c r="L75" s="4"/>
    </row>
    <row r="76" spans="1:12" ht="14.25" customHeight="1" x14ac:dyDescent="0.2">
      <c r="A76" s="26" t="s">
        <v>15</v>
      </c>
      <c r="B76" s="6">
        <v>0</v>
      </c>
      <c r="C76" s="6">
        <v>0</v>
      </c>
      <c r="D76" s="6">
        <v>0</v>
      </c>
      <c r="E76" s="6">
        <v>0</v>
      </c>
      <c r="F76" s="6">
        <v>0</v>
      </c>
      <c r="G76" s="6">
        <v>0</v>
      </c>
      <c r="H76" s="6">
        <v>0</v>
      </c>
      <c r="I76" s="6">
        <v>0</v>
      </c>
      <c r="J76" s="6">
        <v>0</v>
      </c>
      <c r="K76" s="6">
        <v>0</v>
      </c>
      <c r="L76" s="4"/>
    </row>
    <row r="77" spans="1:12" ht="14.25" customHeight="1" x14ac:dyDescent="0.2">
      <c r="A77" s="26" t="s">
        <v>22</v>
      </c>
      <c r="B77" s="6">
        <v>3</v>
      </c>
      <c r="C77" s="6">
        <v>6</v>
      </c>
      <c r="D77" s="6">
        <v>8</v>
      </c>
      <c r="E77" s="6">
        <v>7</v>
      </c>
      <c r="F77" s="6">
        <v>7</v>
      </c>
      <c r="G77" s="6">
        <v>8</v>
      </c>
      <c r="H77" s="6">
        <v>14</v>
      </c>
      <c r="I77" s="6">
        <v>9</v>
      </c>
      <c r="J77" s="6">
        <v>3</v>
      </c>
      <c r="K77" s="6">
        <v>6</v>
      </c>
      <c r="L77" s="4"/>
    </row>
    <row r="78" spans="1:12" ht="14.25" customHeight="1" x14ac:dyDescent="0.2">
      <c r="A78" s="26" t="s">
        <v>18</v>
      </c>
      <c r="B78" s="6">
        <v>0</v>
      </c>
      <c r="C78" s="6">
        <v>0</v>
      </c>
      <c r="D78" s="6">
        <v>0</v>
      </c>
      <c r="E78" s="6">
        <v>0</v>
      </c>
      <c r="F78" s="6">
        <v>0</v>
      </c>
      <c r="G78" s="6">
        <v>0</v>
      </c>
      <c r="H78" s="6">
        <v>0</v>
      </c>
      <c r="I78" s="6">
        <v>0</v>
      </c>
      <c r="J78" s="6">
        <v>0</v>
      </c>
      <c r="K78" s="6">
        <v>0</v>
      </c>
      <c r="L78" s="4"/>
    </row>
    <row r="79" spans="1:12" ht="14.25" customHeight="1" x14ac:dyDescent="0.2">
      <c r="A79" s="26" t="s">
        <v>41</v>
      </c>
      <c r="B79" s="6">
        <v>0</v>
      </c>
      <c r="C79" s="6">
        <v>0</v>
      </c>
      <c r="D79" s="6">
        <v>0</v>
      </c>
      <c r="E79" s="6">
        <v>0</v>
      </c>
      <c r="F79" s="6">
        <v>0</v>
      </c>
      <c r="G79" s="6">
        <v>0</v>
      </c>
      <c r="H79" s="6">
        <v>0</v>
      </c>
      <c r="I79" s="6">
        <v>0</v>
      </c>
      <c r="J79" s="6">
        <v>0</v>
      </c>
      <c r="K79" s="6">
        <v>0</v>
      </c>
      <c r="L79" s="4"/>
    </row>
    <row r="80" spans="1:12" ht="14.25" customHeight="1" x14ac:dyDescent="0.2">
      <c r="A80" s="26" t="s">
        <v>23</v>
      </c>
      <c r="B80" s="6">
        <v>0</v>
      </c>
      <c r="C80" s="6">
        <v>0</v>
      </c>
      <c r="D80" s="6">
        <v>0</v>
      </c>
      <c r="E80" s="6">
        <v>0</v>
      </c>
      <c r="F80" s="6">
        <v>0</v>
      </c>
      <c r="G80" s="6">
        <v>0</v>
      </c>
      <c r="H80" s="6">
        <v>0</v>
      </c>
      <c r="I80" s="6">
        <v>0</v>
      </c>
      <c r="J80" s="6">
        <v>0</v>
      </c>
      <c r="K80" s="6">
        <v>0</v>
      </c>
      <c r="L80" s="4"/>
    </row>
    <row r="81" spans="1:13" ht="14.25" customHeight="1" x14ac:dyDescent="0.2">
      <c r="A81" s="26" t="s">
        <v>6</v>
      </c>
      <c r="B81" s="6">
        <v>2</v>
      </c>
      <c r="C81" s="6">
        <v>1</v>
      </c>
      <c r="D81" s="6">
        <v>4</v>
      </c>
      <c r="E81" s="6">
        <v>6</v>
      </c>
      <c r="F81" s="6">
        <v>8</v>
      </c>
      <c r="G81" s="6">
        <v>4</v>
      </c>
      <c r="H81" s="6">
        <v>4</v>
      </c>
      <c r="I81" s="6">
        <v>7</v>
      </c>
      <c r="J81" s="6">
        <v>33</v>
      </c>
      <c r="K81" s="6">
        <v>44</v>
      </c>
      <c r="L81" s="4"/>
    </row>
    <row r="82" spans="1:13" ht="14.25" customHeight="1" x14ac:dyDescent="0.2">
      <c r="A82" s="26" t="s">
        <v>7</v>
      </c>
      <c r="B82" s="6">
        <v>12</v>
      </c>
      <c r="C82" s="6">
        <v>40</v>
      </c>
      <c r="D82" s="6">
        <v>43</v>
      </c>
      <c r="E82" s="6">
        <v>62</v>
      </c>
      <c r="F82" s="6">
        <v>70</v>
      </c>
      <c r="G82" s="6">
        <v>61</v>
      </c>
      <c r="H82" s="6">
        <v>90</v>
      </c>
      <c r="I82" s="6">
        <v>32</v>
      </c>
      <c r="J82" s="6">
        <v>92</v>
      </c>
      <c r="K82" s="6">
        <v>59</v>
      </c>
      <c r="L82" s="4"/>
    </row>
    <row r="83" spans="1:13" ht="14.25" customHeight="1" x14ac:dyDescent="0.2">
      <c r="A83" s="26" t="s">
        <v>24</v>
      </c>
      <c r="B83" s="6">
        <v>0</v>
      </c>
      <c r="C83" s="6">
        <v>0</v>
      </c>
      <c r="D83" s="6">
        <v>0</v>
      </c>
      <c r="E83" s="6">
        <v>0</v>
      </c>
      <c r="F83" s="6">
        <v>0</v>
      </c>
      <c r="G83" s="6">
        <v>0</v>
      </c>
      <c r="H83" s="6">
        <v>0</v>
      </c>
      <c r="I83" s="6">
        <v>0</v>
      </c>
      <c r="J83" s="6">
        <v>0</v>
      </c>
      <c r="K83" s="6">
        <v>0</v>
      </c>
      <c r="L83" s="4"/>
    </row>
    <row r="84" spans="1:13" ht="14.25" customHeight="1" x14ac:dyDescent="0.2">
      <c r="A84" s="26" t="s">
        <v>42</v>
      </c>
      <c r="B84" s="6">
        <v>2</v>
      </c>
      <c r="C84" s="6">
        <v>2</v>
      </c>
      <c r="D84" s="6">
        <v>3</v>
      </c>
      <c r="E84" s="6">
        <v>1</v>
      </c>
      <c r="F84" s="6">
        <v>0</v>
      </c>
      <c r="G84" s="6">
        <v>0</v>
      </c>
      <c r="H84" s="6">
        <v>0</v>
      </c>
      <c r="I84" s="6">
        <v>0</v>
      </c>
      <c r="J84" s="6">
        <v>0</v>
      </c>
      <c r="K84" s="6">
        <v>0</v>
      </c>
      <c r="L84" s="4"/>
      <c r="M84" s="5"/>
    </row>
    <row r="85" spans="1:13" ht="14.25" customHeight="1" x14ac:dyDescent="0.2">
      <c r="A85" s="28" t="s">
        <v>64</v>
      </c>
      <c r="B85" s="27">
        <v>42</v>
      </c>
      <c r="C85" s="27">
        <v>115</v>
      </c>
      <c r="D85" s="27">
        <v>118</v>
      </c>
      <c r="E85" s="27">
        <v>223</v>
      </c>
      <c r="F85" s="27">
        <v>205</v>
      </c>
      <c r="G85" s="27">
        <v>252</v>
      </c>
      <c r="H85" s="27">
        <v>182</v>
      </c>
      <c r="I85" s="27">
        <v>94</v>
      </c>
      <c r="J85" s="27">
        <v>220</v>
      </c>
      <c r="K85" s="27">
        <v>153</v>
      </c>
      <c r="L85" s="17"/>
    </row>
  </sheetData>
  <mergeCells count="13">
    <mergeCell ref="A1:K1"/>
    <mergeCell ref="A2:K2"/>
    <mergeCell ref="A3:K3"/>
    <mergeCell ref="A23:K23"/>
    <mergeCell ref="A67:K67"/>
    <mergeCell ref="A4:K4"/>
    <mergeCell ref="A25:K25"/>
    <mergeCell ref="A46:K46"/>
    <mergeCell ref="A24:K24"/>
    <mergeCell ref="A44:K44"/>
    <mergeCell ref="A45:K45"/>
    <mergeCell ref="A65:K65"/>
    <mergeCell ref="A66:K66"/>
  </mergeCells>
  <hyperlinks>
    <hyperlink ref="A3:J3" location="Contents!A1" display="Back to Contents page" xr:uid="{B8A71B8A-828F-4E6B-85CD-77211AD5670E}"/>
    <hyperlink ref="A2:J2" location="'Definitions and data notes'!A1" display="For more information on how to interpret these figures, please read the Definitions and data notes." xr:uid="{4F790D50-FF75-4FCB-906F-6B98FEC4AEB0}"/>
  </hyperlink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97853-0A52-4D18-BBB7-034041FCB4C9}">
  <sheetPr codeName="Sheet4"/>
  <dimension ref="A1:U41"/>
  <sheetViews>
    <sheetView zoomScaleNormal="100" workbookViewId="0">
      <selection sqref="A1:U1"/>
    </sheetView>
  </sheetViews>
  <sheetFormatPr defaultRowHeight="14.25" customHeight="1" x14ac:dyDescent="0.2"/>
  <cols>
    <col min="1" max="1" width="10.625" customWidth="1"/>
    <col min="11" max="11" width="9" style="4"/>
  </cols>
  <sheetData>
    <row r="1" spans="1:21" ht="14.25" customHeight="1" x14ac:dyDescent="0.2">
      <c r="A1" s="66" t="s">
        <v>84</v>
      </c>
      <c r="B1" s="66"/>
      <c r="C1" s="66"/>
      <c r="D1" s="66"/>
      <c r="E1" s="66"/>
      <c r="F1" s="66"/>
      <c r="G1" s="66"/>
      <c r="H1" s="66"/>
      <c r="I1" s="66"/>
      <c r="J1" s="66"/>
      <c r="K1" s="66"/>
      <c r="L1" s="66"/>
      <c r="M1" s="66"/>
      <c r="N1" s="66"/>
      <c r="O1" s="66"/>
      <c r="P1" s="66"/>
      <c r="Q1" s="66"/>
      <c r="R1" s="66"/>
      <c r="S1" s="66"/>
      <c r="T1" s="66"/>
      <c r="U1" s="66"/>
    </row>
    <row r="2" spans="1:21" ht="14.25" customHeight="1" x14ac:dyDescent="0.2">
      <c r="A2" s="72" t="s">
        <v>56</v>
      </c>
      <c r="B2" s="72"/>
      <c r="C2" s="72"/>
      <c r="D2" s="72"/>
      <c r="E2" s="72"/>
      <c r="F2" s="72"/>
      <c r="G2" s="72"/>
      <c r="H2" s="72"/>
      <c r="I2" s="72"/>
      <c r="J2" s="72"/>
      <c r="K2" s="72"/>
      <c r="L2" s="72"/>
      <c r="M2" s="72"/>
      <c r="N2" s="72"/>
      <c r="O2" s="72"/>
      <c r="P2" s="72"/>
      <c r="Q2" s="72"/>
      <c r="R2" s="72"/>
      <c r="S2" s="72"/>
      <c r="T2" s="72"/>
      <c r="U2" s="72"/>
    </row>
    <row r="3" spans="1:21" ht="14.25" customHeight="1" x14ac:dyDescent="0.2">
      <c r="A3" s="70" t="s">
        <v>4</v>
      </c>
      <c r="B3" s="70"/>
      <c r="C3" s="70"/>
      <c r="D3" s="70"/>
      <c r="E3" s="70"/>
      <c r="F3" s="70"/>
      <c r="G3" s="70"/>
      <c r="H3" s="70"/>
      <c r="I3" s="70"/>
      <c r="J3" s="70"/>
      <c r="K3" s="70"/>
      <c r="L3" s="70"/>
      <c r="M3" s="70"/>
      <c r="N3" s="70"/>
      <c r="O3" s="70"/>
      <c r="P3" s="70"/>
      <c r="Q3" s="70"/>
      <c r="R3" s="70"/>
      <c r="S3" s="70"/>
      <c r="T3" s="70"/>
      <c r="U3" s="70"/>
    </row>
    <row r="4" spans="1:21" s="4" customFormat="1" ht="14.25" customHeight="1" x14ac:dyDescent="0.2">
      <c r="A4" s="70" t="s">
        <v>13</v>
      </c>
      <c r="B4" s="70"/>
      <c r="C4" s="70"/>
      <c r="D4" s="70"/>
      <c r="E4" s="70"/>
      <c r="F4" s="70"/>
      <c r="G4" s="70"/>
      <c r="H4" s="70"/>
      <c r="I4" s="70"/>
      <c r="J4" s="70"/>
      <c r="K4" s="70"/>
      <c r="L4" s="70"/>
      <c r="M4" s="70"/>
      <c r="N4" s="70"/>
      <c r="O4" s="70"/>
      <c r="P4" s="70"/>
      <c r="Q4" s="70"/>
      <c r="R4" s="70"/>
      <c r="S4" s="70"/>
      <c r="T4" s="70"/>
      <c r="U4" s="70"/>
    </row>
    <row r="5" spans="1:21" s="4" customFormat="1" ht="14.25" customHeight="1" x14ac:dyDescent="0.2">
      <c r="A5" s="13"/>
      <c r="B5" s="76" t="s">
        <v>67</v>
      </c>
      <c r="C5" s="76"/>
      <c r="D5" s="76"/>
      <c r="E5" s="76"/>
      <c r="F5" s="76"/>
      <c r="G5" s="76"/>
      <c r="H5" s="76"/>
      <c r="I5" s="76"/>
      <c r="J5" s="76"/>
      <c r="K5" s="76"/>
      <c r="L5" s="74" t="s">
        <v>68</v>
      </c>
      <c r="M5" s="75"/>
      <c r="N5" s="75"/>
      <c r="O5" s="75"/>
      <c r="P5" s="75"/>
      <c r="Q5" s="75"/>
      <c r="R5" s="75"/>
      <c r="S5" s="75"/>
      <c r="T5" s="75"/>
      <c r="U5" s="75"/>
    </row>
    <row r="6" spans="1:21" s="4" customFormat="1" ht="14.25" customHeight="1" x14ac:dyDescent="0.2">
      <c r="A6" s="14" t="s">
        <v>10</v>
      </c>
      <c r="B6" s="15">
        <v>2014</v>
      </c>
      <c r="C6" s="15">
        <v>2015</v>
      </c>
      <c r="D6" s="15">
        <v>2016</v>
      </c>
      <c r="E6" s="15">
        <v>2017</v>
      </c>
      <c r="F6" s="15">
        <v>2018</v>
      </c>
      <c r="G6" s="15">
        <v>2019</v>
      </c>
      <c r="H6" s="15">
        <v>2020</v>
      </c>
      <c r="I6" s="15">
        <v>2021</v>
      </c>
      <c r="J6" s="15">
        <v>2022</v>
      </c>
      <c r="K6" s="15">
        <v>2023</v>
      </c>
      <c r="L6" s="21">
        <v>2014</v>
      </c>
      <c r="M6" s="15">
        <v>2015</v>
      </c>
      <c r="N6" s="15">
        <v>2016</v>
      </c>
      <c r="O6" s="15">
        <v>2017</v>
      </c>
      <c r="P6" s="15">
        <v>2018</v>
      </c>
      <c r="Q6" s="15">
        <v>2019</v>
      </c>
      <c r="R6" s="15">
        <v>2020</v>
      </c>
      <c r="S6" s="15">
        <v>2021</v>
      </c>
      <c r="T6" s="15">
        <v>2022</v>
      </c>
      <c r="U6" s="15">
        <v>2023</v>
      </c>
    </row>
    <row r="7" spans="1:21" s="4" customFormat="1" ht="14.25" customHeight="1" x14ac:dyDescent="0.2">
      <c r="A7" s="32" t="s">
        <v>1</v>
      </c>
      <c r="B7" s="33">
        <v>9203</v>
      </c>
      <c r="C7" s="33">
        <v>9870</v>
      </c>
      <c r="D7" s="33">
        <v>10649</v>
      </c>
      <c r="E7" s="33">
        <v>11036</v>
      </c>
      <c r="F7" s="33">
        <v>10085</v>
      </c>
      <c r="G7" s="33">
        <v>9635</v>
      </c>
      <c r="H7" s="33">
        <v>9067</v>
      </c>
      <c r="I7" s="33">
        <v>6873</v>
      </c>
      <c r="J7" s="33">
        <v>7133</v>
      </c>
      <c r="K7" s="33">
        <v>7589</v>
      </c>
      <c r="L7" s="34">
        <v>0.19</v>
      </c>
      <c r="M7" s="20">
        <v>0.19</v>
      </c>
      <c r="N7" s="20">
        <v>0.19</v>
      </c>
      <c r="O7" s="20">
        <v>0.19</v>
      </c>
      <c r="P7" s="20">
        <v>0.18</v>
      </c>
      <c r="Q7" s="20">
        <v>0.16</v>
      </c>
      <c r="R7" s="20">
        <v>0.16</v>
      </c>
      <c r="S7" s="20">
        <v>0.14000000000000001</v>
      </c>
      <c r="T7" s="20">
        <v>0.14000000000000001</v>
      </c>
      <c r="U7" s="20">
        <v>0.13</v>
      </c>
    </row>
    <row r="8" spans="1:21" s="4" customFormat="1" ht="14.25" customHeight="1" x14ac:dyDescent="0.2">
      <c r="A8" s="32" t="s">
        <v>2</v>
      </c>
      <c r="B8" s="33">
        <v>37475</v>
      </c>
      <c r="C8" s="33">
        <v>40016</v>
      </c>
      <c r="D8" s="33">
        <v>42416</v>
      </c>
      <c r="E8" s="33">
        <v>42645</v>
      </c>
      <c r="F8" s="33">
        <v>41642</v>
      </c>
      <c r="G8" s="33">
        <v>40251</v>
      </c>
      <c r="H8" s="33">
        <v>38828</v>
      </c>
      <c r="I8" s="33">
        <v>32021</v>
      </c>
      <c r="J8" s="33">
        <v>33147</v>
      </c>
      <c r="K8" s="33">
        <v>34531</v>
      </c>
      <c r="L8" s="34">
        <v>0.77</v>
      </c>
      <c r="M8" s="20">
        <v>0.77</v>
      </c>
      <c r="N8" s="20">
        <v>0.76</v>
      </c>
      <c r="O8" s="20">
        <v>0.75</v>
      </c>
      <c r="P8" s="20">
        <v>0.73</v>
      </c>
      <c r="Q8" s="20">
        <v>0.68</v>
      </c>
      <c r="R8" s="20">
        <v>0.68</v>
      </c>
      <c r="S8" s="20">
        <v>0.65</v>
      </c>
      <c r="T8" s="20">
        <v>0.64</v>
      </c>
      <c r="U8" s="20">
        <v>0.6</v>
      </c>
    </row>
    <row r="9" spans="1:21" s="4" customFormat="1" ht="14.25" customHeight="1" x14ac:dyDescent="0.2">
      <c r="A9" s="32" t="s">
        <v>3</v>
      </c>
      <c r="B9" s="33">
        <v>3</v>
      </c>
      <c r="C9" s="33">
        <v>0</v>
      </c>
      <c r="D9" s="33">
        <v>0</v>
      </c>
      <c r="E9" s="33">
        <v>1</v>
      </c>
      <c r="F9" s="33">
        <v>4</v>
      </c>
      <c r="G9" s="33">
        <v>2</v>
      </c>
      <c r="H9" s="33">
        <v>3</v>
      </c>
      <c r="I9" s="33">
        <v>1</v>
      </c>
      <c r="J9" s="33">
        <v>0</v>
      </c>
      <c r="K9" s="33">
        <v>0</v>
      </c>
      <c r="L9" s="34" t="s">
        <v>96</v>
      </c>
      <c r="M9" s="20">
        <v>0</v>
      </c>
      <c r="N9" s="20">
        <v>0</v>
      </c>
      <c r="O9" s="20" t="s">
        <v>96</v>
      </c>
      <c r="P9" s="20" t="s">
        <v>96</v>
      </c>
      <c r="Q9" s="20" t="s">
        <v>96</v>
      </c>
      <c r="R9" s="20" t="s">
        <v>96</v>
      </c>
      <c r="S9" s="20" t="s">
        <v>96</v>
      </c>
      <c r="T9" s="20">
        <v>0</v>
      </c>
      <c r="U9" s="20">
        <v>0</v>
      </c>
    </row>
    <row r="10" spans="1:21" s="4" customFormat="1" ht="14.25" customHeight="1" x14ac:dyDescent="0.2">
      <c r="A10" s="32" t="s">
        <v>0</v>
      </c>
      <c r="B10" s="33">
        <v>2174</v>
      </c>
      <c r="C10" s="33">
        <v>2410</v>
      </c>
      <c r="D10" s="33">
        <v>2622</v>
      </c>
      <c r="E10" s="33">
        <v>3131</v>
      </c>
      <c r="F10" s="33">
        <v>5659</v>
      </c>
      <c r="G10" s="33">
        <v>9055</v>
      </c>
      <c r="H10" s="33">
        <v>9432</v>
      </c>
      <c r="I10" s="33">
        <v>10160</v>
      </c>
      <c r="J10" s="33">
        <v>11190</v>
      </c>
      <c r="K10" s="33">
        <v>15117</v>
      </c>
      <c r="L10" s="34">
        <v>0.04</v>
      </c>
      <c r="M10" s="20">
        <v>0.05</v>
      </c>
      <c r="N10" s="20">
        <v>0.05</v>
      </c>
      <c r="O10" s="20">
        <v>0.06</v>
      </c>
      <c r="P10" s="20">
        <v>0.1</v>
      </c>
      <c r="Q10" s="20">
        <v>0.15</v>
      </c>
      <c r="R10" s="20">
        <v>0.16</v>
      </c>
      <c r="S10" s="20">
        <v>0.21</v>
      </c>
      <c r="T10" s="20">
        <v>0.22</v>
      </c>
      <c r="U10" s="20">
        <v>0.26</v>
      </c>
    </row>
    <row r="11" spans="1:21" ht="14.25" customHeight="1" x14ac:dyDescent="0.2">
      <c r="A11" s="35" t="s">
        <v>64</v>
      </c>
      <c r="B11" s="36">
        <v>48855</v>
      </c>
      <c r="C11" s="36">
        <v>52296</v>
      </c>
      <c r="D11" s="36">
        <v>55687</v>
      </c>
      <c r="E11" s="36">
        <v>56813</v>
      </c>
      <c r="F11" s="36">
        <v>57390</v>
      </c>
      <c r="G11" s="36">
        <v>58943</v>
      </c>
      <c r="H11" s="36">
        <v>57330</v>
      </c>
      <c r="I11" s="36">
        <v>49055</v>
      </c>
      <c r="J11" s="36">
        <v>51470</v>
      </c>
      <c r="K11" s="36">
        <v>57237</v>
      </c>
      <c r="L11" s="39">
        <v>1</v>
      </c>
      <c r="M11" s="40">
        <v>1</v>
      </c>
      <c r="N11" s="40">
        <v>1</v>
      </c>
      <c r="O11" s="40">
        <v>1</v>
      </c>
      <c r="P11" s="40">
        <v>1</v>
      </c>
      <c r="Q11" s="40">
        <v>1</v>
      </c>
      <c r="R11" s="40">
        <v>1</v>
      </c>
      <c r="S11" s="40">
        <v>1</v>
      </c>
      <c r="T11" s="40">
        <v>1</v>
      </c>
      <c r="U11" s="40">
        <v>1</v>
      </c>
    </row>
    <row r="12" spans="1:21" ht="14.25" customHeight="1" x14ac:dyDescent="0.2">
      <c r="A12" s="71"/>
      <c r="B12" s="71"/>
      <c r="C12" s="71"/>
      <c r="D12" s="71"/>
      <c r="E12" s="71"/>
      <c r="F12" s="71"/>
      <c r="G12" s="71"/>
      <c r="H12" s="71"/>
      <c r="I12" s="71"/>
      <c r="J12" s="71"/>
      <c r="K12" s="71"/>
      <c r="L12" s="71"/>
      <c r="M12" s="71"/>
      <c r="N12" s="71"/>
      <c r="O12" s="71"/>
      <c r="P12" s="71"/>
      <c r="Q12" s="71"/>
      <c r="R12" s="71"/>
      <c r="S12" s="71"/>
      <c r="T12" s="71"/>
      <c r="U12" s="71"/>
    </row>
    <row r="13" spans="1:21" s="4" customFormat="1" ht="14.25" customHeight="1" x14ac:dyDescent="0.2">
      <c r="A13" s="66" t="s">
        <v>85</v>
      </c>
      <c r="B13" s="66"/>
      <c r="C13" s="66"/>
      <c r="D13" s="66"/>
      <c r="E13" s="66"/>
      <c r="F13" s="66"/>
      <c r="G13" s="66"/>
      <c r="H13" s="66"/>
      <c r="I13" s="66"/>
      <c r="J13" s="66"/>
      <c r="K13" s="66"/>
      <c r="L13" s="66"/>
      <c r="M13" s="66"/>
      <c r="N13" s="66"/>
      <c r="O13" s="66"/>
      <c r="P13" s="66"/>
      <c r="Q13" s="66"/>
      <c r="R13" s="66"/>
      <c r="S13" s="66"/>
      <c r="T13" s="66"/>
      <c r="U13" s="66"/>
    </row>
    <row r="14" spans="1:21" s="4" customFormat="1" ht="14.25" customHeight="1" x14ac:dyDescent="0.2">
      <c r="A14" s="72" t="s">
        <v>43</v>
      </c>
      <c r="B14" s="72"/>
      <c r="C14" s="72"/>
      <c r="D14" s="72"/>
      <c r="E14" s="72"/>
      <c r="F14" s="72"/>
      <c r="G14" s="72"/>
      <c r="H14" s="72"/>
      <c r="I14" s="72"/>
      <c r="J14" s="72"/>
      <c r="K14" s="72"/>
      <c r="L14" s="72"/>
      <c r="M14" s="72"/>
      <c r="N14" s="72"/>
      <c r="O14" s="72"/>
      <c r="P14" s="72"/>
      <c r="Q14" s="72"/>
      <c r="R14" s="72"/>
      <c r="S14" s="72"/>
      <c r="T14" s="72"/>
      <c r="U14" s="72"/>
    </row>
    <row r="15" spans="1:21" s="4" customFormat="1" ht="14.25" customHeight="1" x14ac:dyDescent="0.2">
      <c r="A15" s="13"/>
      <c r="B15" s="76" t="s">
        <v>67</v>
      </c>
      <c r="C15" s="76"/>
      <c r="D15" s="76"/>
      <c r="E15" s="76"/>
      <c r="F15" s="76"/>
      <c r="G15" s="76"/>
      <c r="H15" s="76"/>
      <c r="I15" s="76"/>
      <c r="J15" s="76"/>
      <c r="K15" s="76"/>
      <c r="L15" s="74" t="s">
        <v>68</v>
      </c>
      <c r="M15" s="75"/>
      <c r="N15" s="75"/>
      <c r="O15" s="75"/>
      <c r="P15" s="75"/>
      <c r="Q15" s="75"/>
      <c r="R15" s="75"/>
      <c r="S15" s="75"/>
      <c r="T15" s="75"/>
      <c r="U15" s="75"/>
    </row>
    <row r="16" spans="1:21" s="4" customFormat="1" ht="14.25" customHeight="1" x14ac:dyDescent="0.2">
      <c r="A16" s="14" t="s">
        <v>10</v>
      </c>
      <c r="B16" s="15">
        <v>2014</v>
      </c>
      <c r="C16" s="15">
        <v>2015</v>
      </c>
      <c r="D16" s="15">
        <v>2016</v>
      </c>
      <c r="E16" s="15">
        <v>2017</v>
      </c>
      <c r="F16" s="15">
        <v>2018</v>
      </c>
      <c r="G16" s="15">
        <v>2019</v>
      </c>
      <c r="H16" s="15">
        <v>2020</v>
      </c>
      <c r="I16" s="15">
        <v>2021</v>
      </c>
      <c r="J16" s="15">
        <v>2022</v>
      </c>
      <c r="K16" s="15">
        <v>2023</v>
      </c>
      <c r="L16" s="21">
        <v>2014</v>
      </c>
      <c r="M16" s="15">
        <v>2015</v>
      </c>
      <c r="N16" s="15">
        <v>2016</v>
      </c>
      <c r="O16" s="15">
        <v>2017</v>
      </c>
      <c r="P16" s="15">
        <v>2018</v>
      </c>
      <c r="Q16" s="15">
        <v>2019</v>
      </c>
      <c r="R16" s="15">
        <v>2020</v>
      </c>
      <c r="S16" s="15">
        <v>2021</v>
      </c>
      <c r="T16" s="15">
        <v>2022</v>
      </c>
      <c r="U16" s="15">
        <v>2023</v>
      </c>
    </row>
    <row r="17" spans="1:21" s="4" customFormat="1" ht="14.25" customHeight="1" x14ac:dyDescent="0.2">
      <c r="A17" s="32" t="s">
        <v>1</v>
      </c>
      <c r="B17" s="33">
        <v>10656</v>
      </c>
      <c r="C17" s="33">
        <v>10732</v>
      </c>
      <c r="D17" s="33">
        <v>10749</v>
      </c>
      <c r="E17" s="33">
        <v>10231</v>
      </c>
      <c r="F17" s="33">
        <v>8008</v>
      </c>
      <c r="G17" s="33">
        <v>7412</v>
      </c>
      <c r="H17" s="33">
        <v>7427</v>
      </c>
      <c r="I17" s="33">
        <v>5872</v>
      </c>
      <c r="J17" s="33">
        <v>5683</v>
      </c>
      <c r="K17" s="33">
        <v>5977</v>
      </c>
      <c r="L17" s="34">
        <v>0.55000000000000004</v>
      </c>
      <c r="M17" s="20">
        <v>0.59</v>
      </c>
      <c r="N17" s="20">
        <v>0.59</v>
      </c>
      <c r="O17" s="22">
        <v>0.57999999999999996</v>
      </c>
      <c r="P17" s="20">
        <v>0.45</v>
      </c>
      <c r="Q17" s="20">
        <v>0.41</v>
      </c>
      <c r="R17" s="20">
        <v>0.39</v>
      </c>
      <c r="S17" s="20">
        <v>0.33</v>
      </c>
      <c r="T17" s="20">
        <v>0.32</v>
      </c>
      <c r="U17" s="20">
        <v>0.31</v>
      </c>
    </row>
    <row r="18" spans="1:21" s="4" customFormat="1" ht="14.25" customHeight="1" x14ac:dyDescent="0.2">
      <c r="A18" s="32" t="s">
        <v>2</v>
      </c>
      <c r="B18" s="33">
        <v>6751</v>
      </c>
      <c r="C18" s="33">
        <v>6736</v>
      </c>
      <c r="D18" s="33">
        <v>6698</v>
      </c>
      <c r="E18" s="33">
        <v>6435</v>
      </c>
      <c r="F18" s="33">
        <v>5611</v>
      </c>
      <c r="G18" s="33">
        <v>5083</v>
      </c>
      <c r="H18" s="33">
        <v>5275</v>
      </c>
      <c r="I18" s="33">
        <v>4604</v>
      </c>
      <c r="J18" s="33">
        <v>4503</v>
      </c>
      <c r="K18" s="33">
        <v>4819</v>
      </c>
      <c r="L18" s="34">
        <v>0.35</v>
      </c>
      <c r="M18" s="20">
        <v>0.37</v>
      </c>
      <c r="N18" s="20">
        <v>0.37</v>
      </c>
      <c r="O18" s="20">
        <v>0.36</v>
      </c>
      <c r="P18" s="20">
        <v>0.32</v>
      </c>
      <c r="Q18" s="20">
        <v>0.28000000000000003</v>
      </c>
      <c r="R18" s="20">
        <v>0.28000000000000003</v>
      </c>
      <c r="S18" s="20">
        <v>0.26</v>
      </c>
      <c r="T18" s="20">
        <v>0.26</v>
      </c>
      <c r="U18" s="20">
        <v>0.25</v>
      </c>
    </row>
    <row r="19" spans="1:21" s="4" customFormat="1" ht="14.25" customHeight="1" x14ac:dyDescent="0.2">
      <c r="A19" s="32" t="s">
        <v>3</v>
      </c>
      <c r="B19" s="33">
        <v>0</v>
      </c>
      <c r="C19" s="33">
        <v>0</v>
      </c>
      <c r="D19" s="33">
        <v>0</v>
      </c>
      <c r="E19" s="33">
        <v>1</v>
      </c>
      <c r="F19" s="33">
        <v>0</v>
      </c>
      <c r="G19" s="33">
        <v>3</v>
      </c>
      <c r="H19" s="33">
        <v>0</v>
      </c>
      <c r="I19" s="33">
        <v>1</v>
      </c>
      <c r="J19" s="33">
        <v>1</v>
      </c>
      <c r="K19" s="33">
        <v>3</v>
      </c>
      <c r="L19" s="34">
        <v>0</v>
      </c>
      <c r="M19" s="20">
        <v>0</v>
      </c>
      <c r="N19" s="20">
        <v>0</v>
      </c>
      <c r="O19" s="20" t="s">
        <v>96</v>
      </c>
      <c r="P19" s="20">
        <v>0</v>
      </c>
      <c r="Q19" s="20" t="s">
        <v>96</v>
      </c>
      <c r="R19" s="20">
        <v>0</v>
      </c>
      <c r="S19" s="20" t="s">
        <v>96</v>
      </c>
      <c r="T19" s="20" t="s">
        <v>96</v>
      </c>
      <c r="U19" s="20" t="s">
        <v>96</v>
      </c>
    </row>
    <row r="20" spans="1:21" s="4" customFormat="1" ht="14.25" customHeight="1" x14ac:dyDescent="0.2">
      <c r="A20" s="32" t="s">
        <v>0</v>
      </c>
      <c r="B20" s="33">
        <v>1821</v>
      </c>
      <c r="C20" s="33">
        <v>848</v>
      </c>
      <c r="D20" s="33">
        <v>839</v>
      </c>
      <c r="E20" s="33">
        <v>1122</v>
      </c>
      <c r="F20" s="33">
        <v>4169</v>
      </c>
      <c r="G20" s="33">
        <v>5479</v>
      </c>
      <c r="H20" s="33">
        <v>6451</v>
      </c>
      <c r="I20" s="33">
        <v>7336</v>
      </c>
      <c r="J20" s="33">
        <v>7353</v>
      </c>
      <c r="K20" s="33">
        <v>8585</v>
      </c>
      <c r="L20" s="34">
        <v>0.09</v>
      </c>
      <c r="M20" s="20">
        <v>0.05</v>
      </c>
      <c r="N20" s="20">
        <v>0.05</v>
      </c>
      <c r="O20" s="20">
        <v>0.06</v>
      </c>
      <c r="P20" s="20">
        <v>0.23</v>
      </c>
      <c r="Q20" s="20">
        <v>0.3</v>
      </c>
      <c r="R20" s="20">
        <v>0.34</v>
      </c>
      <c r="S20" s="20">
        <v>0.41</v>
      </c>
      <c r="T20" s="20">
        <v>0.42</v>
      </c>
      <c r="U20" s="20">
        <v>0.44</v>
      </c>
    </row>
    <row r="21" spans="1:21" ht="14.25" customHeight="1" x14ac:dyDescent="0.2">
      <c r="A21" s="35" t="s">
        <v>64</v>
      </c>
      <c r="B21" s="36">
        <v>19228</v>
      </c>
      <c r="C21" s="36">
        <v>18316</v>
      </c>
      <c r="D21" s="36">
        <v>18286</v>
      </c>
      <c r="E21" s="36">
        <v>17789</v>
      </c>
      <c r="F21" s="36">
        <v>17788</v>
      </c>
      <c r="G21" s="36">
        <v>17977</v>
      </c>
      <c r="H21" s="36">
        <v>19153</v>
      </c>
      <c r="I21" s="36">
        <v>17813</v>
      </c>
      <c r="J21" s="36">
        <v>17540</v>
      </c>
      <c r="K21" s="36">
        <v>19384</v>
      </c>
      <c r="L21" s="39">
        <v>1</v>
      </c>
      <c r="M21" s="40">
        <v>1</v>
      </c>
      <c r="N21" s="40">
        <v>1</v>
      </c>
      <c r="O21" s="40">
        <v>1</v>
      </c>
      <c r="P21" s="40">
        <v>1</v>
      </c>
      <c r="Q21" s="40">
        <v>1</v>
      </c>
      <c r="R21" s="40">
        <v>1</v>
      </c>
      <c r="S21" s="40">
        <v>1</v>
      </c>
      <c r="T21" s="40">
        <v>1</v>
      </c>
      <c r="U21" s="40">
        <v>1</v>
      </c>
    </row>
    <row r="22" spans="1:21" ht="14.25" customHeight="1" x14ac:dyDescent="0.2">
      <c r="A22" s="71"/>
      <c r="B22" s="71"/>
      <c r="C22" s="71"/>
      <c r="D22" s="71"/>
      <c r="E22" s="71"/>
      <c r="F22" s="71"/>
      <c r="G22" s="71"/>
      <c r="H22" s="71"/>
      <c r="I22" s="71"/>
      <c r="J22" s="71"/>
      <c r="K22" s="71"/>
      <c r="L22" s="71"/>
      <c r="M22" s="71"/>
      <c r="N22" s="71"/>
      <c r="O22" s="71"/>
      <c r="P22" s="71"/>
      <c r="Q22" s="71"/>
      <c r="R22" s="71"/>
      <c r="S22" s="71"/>
      <c r="T22" s="71"/>
      <c r="U22" s="71"/>
    </row>
    <row r="23" spans="1:21" s="4" customFormat="1" ht="14.25" customHeight="1" x14ac:dyDescent="0.2">
      <c r="A23" s="66" t="s">
        <v>86</v>
      </c>
      <c r="B23" s="66"/>
      <c r="C23" s="66"/>
      <c r="D23" s="66"/>
      <c r="E23" s="66"/>
      <c r="F23" s="66"/>
      <c r="G23" s="66"/>
      <c r="H23" s="66"/>
      <c r="I23" s="66"/>
      <c r="J23" s="66"/>
      <c r="K23" s="66"/>
      <c r="L23" s="66"/>
      <c r="M23" s="66"/>
      <c r="N23" s="66"/>
      <c r="O23" s="66"/>
      <c r="P23" s="66"/>
      <c r="Q23" s="66"/>
      <c r="R23" s="66"/>
      <c r="S23" s="66"/>
      <c r="T23" s="66"/>
      <c r="U23" s="66"/>
    </row>
    <row r="24" spans="1:21" s="4" customFormat="1" ht="14.25" customHeight="1" x14ac:dyDescent="0.2">
      <c r="A24" s="72" t="s">
        <v>44</v>
      </c>
      <c r="B24" s="72"/>
      <c r="C24" s="72"/>
      <c r="D24" s="72"/>
      <c r="E24" s="72"/>
      <c r="F24" s="72"/>
      <c r="G24" s="72"/>
      <c r="H24" s="72"/>
      <c r="I24" s="72"/>
      <c r="J24" s="72"/>
      <c r="K24" s="72"/>
      <c r="L24" s="72"/>
      <c r="M24" s="72"/>
      <c r="N24" s="72"/>
      <c r="O24" s="72"/>
      <c r="P24" s="72"/>
      <c r="Q24" s="72"/>
      <c r="R24" s="72"/>
      <c r="S24" s="72"/>
      <c r="T24" s="72"/>
      <c r="U24" s="72"/>
    </row>
    <row r="25" spans="1:21" s="4" customFormat="1" ht="14.25" customHeight="1" x14ac:dyDescent="0.2">
      <c r="A25" s="13"/>
      <c r="B25" s="76" t="s">
        <v>67</v>
      </c>
      <c r="C25" s="76"/>
      <c r="D25" s="76"/>
      <c r="E25" s="76"/>
      <c r="F25" s="76"/>
      <c r="G25" s="76"/>
      <c r="H25" s="76"/>
      <c r="I25" s="76"/>
      <c r="J25" s="76"/>
      <c r="K25" s="76"/>
      <c r="L25" s="74" t="s">
        <v>68</v>
      </c>
      <c r="M25" s="75"/>
      <c r="N25" s="75"/>
      <c r="O25" s="75"/>
      <c r="P25" s="75"/>
      <c r="Q25" s="75"/>
      <c r="R25" s="75"/>
      <c r="S25" s="75"/>
      <c r="T25" s="75"/>
      <c r="U25" s="75"/>
    </row>
    <row r="26" spans="1:21" s="4" customFormat="1" ht="14.25" customHeight="1" x14ac:dyDescent="0.2">
      <c r="A26" s="14" t="s">
        <v>10</v>
      </c>
      <c r="B26" s="15">
        <v>2014</v>
      </c>
      <c r="C26" s="15">
        <v>2015</v>
      </c>
      <c r="D26" s="15">
        <v>2016</v>
      </c>
      <c r="E26" s="15">
        <v>2017</v>
      </c>
      <c r="F26" s="15">
        <v>2018</v>
      </c>
      <c r="G26" s="15">
        <v>2019</v>
      </c>
      <c r="H26" s="15">
        <v>2020</v>
      </c>
      <c r="I26" s="15">
        <v>2021</v>
      </c>
      <c r="J26" s="15">
        <v>2022</v>
      </c>
      <c r="K26" s="15">
        <v>2023</v>
      </c>
      <c r="L26" s="21">
        <v>2014</v>
      </c>
      <c r="M26" s="15">
        <v>2015</v>
      </c>
      <c r="N26" s="15">
        <v>2016</v>
      </c>
      <c r="O26" s="15">
        <v>2017</v>
      </c>
      <c r="P26" s="15">
        <v>2018</v>
      </c>
      <c r="Q26" s="15">
        <v>2019</v>
      </c>
      <c r="R26" s="15">
        <v>2020</v>
      </c>
      <c r="S26" s="15">
        <v>2021</v>
      </c>
      <c r="T26" s="15">
        <v>2022</v>
      </c>
      <c r="U26" s="15">
        <v>2023</v>
      </c>
    </row>
    <row r="27" spans="1:21" s="4" customFormat="1" ht="14.25" customHeight="1" x14ac:dyDescent="0.2">
      <c r="A27" s="32" t="s">
        <v>1</v>
      </c>
      <c r="B27" s="33">
        <v>386</v>
      </c>
      <c r="C27" s="33">
        <v>330</v>
      </c>
      <c r="D27" s="33">
        <v>278</v>
      </c>
      <c r="E27" s="33">
        <v>309</v>
      </c>
      <c r="F27" s="33">
        <v>333</v>
      </c>
      <c r="G27" s="33">
        <v>226</v>
      </c>
      <c r="H27" s="33">
        <v>257</v>
      </c>
      <c r="I27" s="33">
        <v>255</v>
      </c>
      <c r="J27" s="33">
        <v>230</v>
      </c>
      <c r="K27" s="33">
        <v>302</v>
      </c>
      <c r="L27" s="34">
        <v>0.37</v>
      </c>
      <c r="M27" s="20">
        <v>0.31</v>
      </c>
      <c r="N27" s="20">
        <v>0.28999999999999998</v>
      </c>
      <c r="O27" s="20">
        <v>0.26</v>
      </c>
      <c r="P27" s="20">
        <v>0.28999999999999998</v>
      </c>
      <c r="Q27" s="20">
        <v>0.19</v>
      </c>
      <c r="R27" s="20">
        <v>0.22</v>
      </c>
      <c r="S27" s="20">
        <v>0.22</v>
      </c>
      <c r="T27" s="20">
        <v>0.21</v>
      </c>
      <c r="U27" s="20">
        <v>0.16</v>
      </c>
    </row>
    <row r="28" spans="1:21" s="4" customFormat="1" ht="14.25" customHeight="1" x14ac:dyDescent="0.2">
      <c r="A28" s="32" t="s">
        <v>2</v>
      </c>
      <c r="B28" s="33">
        <v>634</v>
      </c>
      <c r="C28" s="33">
        <v>696</v>
      </c>
      <c r="D28" s="33">
        <v>644</v>
      </c>
      <c r="E28" s="33">
        <v>834</v>
      </c>
      <c r="F28" s="33">
        <v>720</v>
      </c>
      <c r="G28" s="33">
        <v>671</v>
      </c>
      <c r="H28" s="33">
        <v>645</v>
      </c>
      <c r="I28" s="33">
        <v>603</v>
      </c>
      <c r="J28" s="33">
        <v>599</v>
      </c>
      <c r="K28" s="33">
        <v>855</v>
      </c>
      <c r="L28" s="34">
        <v>0.61</v>
      </c>
      <c r="M28" s="20">
        <v>0.66</v>
      </c>
      <c r="N28" s="20">
        <v>0.68</v>
      </c>
      <c r="O28" s="20">
        <v>0.71</v>
      </c>
      <c r="P28" s="20">
        <v>0.63</v>
      </c>
      <c r="Q28" s="20">
        <v>0.56000000000000005</v>
      </c>
      <c r="R28" s="20">
        <v>0.54</v>
      </c>
      <c r="S28" s="20">
        <v>0.53</v>
      </c>
      <c r="T28" s="20">
        <v>0.56000000000000005</v>
      </c>
      <c r="U28" s="20">
        <v>0.44</v>
      </c>
    </row>
    <row r="29" spans="1:21" s="4" customFormat="1" ht="14.25" customHeight="1" x14ac:dyDescent="0.2">
      <c r="A29" s="32" t="s">
        <v>3</v>
      </c>
      <c r="B29" s="33">
        <v>0</v>
      </c>
      <c r="C29" s="33">
        <v>0</v>
      </c>
      <c r="D29" s="33">
        <v>0</v>
      </c>
      <c r="E29" s="33">
        <v>0</v>
      </c>
      <c r="F29" s="33">
        <v>0</v>
      </c>
      <c r="G29" s="33">
        <v>0</v>
      </c>
      <c r="H29" s="33">
        <v>0</v>
      </c>
      <c r="I29" s="33">
        <v>0</v>
      </c>
      <c r="J29" s="33">
        <v>0</v>
      </c>
      <c r="K29" s="33">
        <v>0</v>
      </c>
      <c r="L29" s="34">
        <v>0</v>
      </c>
      <c r="M29" s="20">
        <v>0</v>
      </c>
      <c r="N29" s="20">
        <v>0</v>
      </c>
      <c r="O29" s="20">
        <v>0</v>
      </c>
      <c r="P29" s="20">
        <v>0</v>
      </c>
      <c r="Q29" s="20">
        <v>0</v>
      </c>
      <c r="R29" s="20">
        <v>0</v>
      </c>
      <c r="S29" s="20">
        <v>0</v>
      </c>
      <c r="T29" s="20">
        <v>0</v>
      </c>
      <c r="U29" s="20">
        <v>0</v>
      </c>
    </row>
    <row r="30" spans="1:21" s="4" customFormat="1" ht="14.25" customHeight="1" x14ac:dyDescent="0.2">
      <c r="A30" s="32" t="s">
        <v>0</v>
      </c>
      <c r="B30" s="33">
        <v>17</v>
      </c>
      <c r="C30" s="33">
        <v>22</v>
      </c>
      <c r="D30" s="33">
        <v>30</v>
      </c>
      <c r="E30" s="33">
        <v>29</v>
      </c>
      <c r="F30" s="33">
        <v>95</v>
      </c>
      <c r="G30" s="33">
        <v>304</v>
      </c>
      <c r="H30" s="33">
        <v>283</v>
      </c>
      <c r="I30" s="33">
        <v>282</v>
      </c>
      <c r="J30" s="33">
        <v>247</v>
      </c>
      <c r="K30" s="33">
        <v>777</v>
      </c>
      <c r="L30" s="34">
        <v>0.02</v>
      </c>
      <c r="M30" s="20">
        <v>0.02</v>
      </c>
      <c r="N30" s="20">
        <v>0.03</v>
      </c>
      <c r="O30" s="20">
        <v>0.02</v>
      </c>
      <c r="P30" s="20">
        <v>0.08</v>
      </c>
      <c r="Q30" s="20">
        <v>0.25</v>
      </c>
      <c r="R30" s="20">
        <v>0.24</v>
      </c>
      <c r="S30" s="20">
        <v>0.25</v>
      </c>
      <c r="T30" s="20">
        <v>0.23</v>
      </c>
      <c r="U30" s="20">
        <v>0.4</v>
      </c>
    </row>
    <row r="31" spans="1:21" ht="14.25" customHeight="1" x14ac:dyDescent="0.2">
      <c r="A31" s="35" t="s">
        <v>64</v>
      </c>
      <c r="B31" s="36">
        <v>1037</v>
      </c>
      <c r="C31" s="36">
        <v>1048</v>
      </c>
      <c r="D31" s="36">
        <v>952</v>
      </c>
      <c r="E31" s="36">
        <v>1172</v>
      </c>
      <c r="F31" s="36">
        <v>1148</v>
      </c>
      <c r="G31" s="36">
        <v>1201</v>
      </c>
      <c r="H31" s="36">
        <v>1185</v>
      </c>
      <c r="I31" s="36">
        <v>1140</v>
      </c>
      <c r="J31" s="36">
        <v>1076</v>
      </c>
      <c r="K31" s="36">
        <v>1934</v>
      </c>
      <c r="L31" s="39">
        <v>1</v>
      </c>
      <c r="M31" s="40">
        <v>1</v>
      </c>
      <c r="N31" s="40">
        <v>1</v>
      </c>
      <c r="O31" s="40">
        <v>1</v>
      </c>
      <c r="P31" s="40">
        <v>1</v>
      </c>
      <c r="Q31" s="40">
        <v>1</v>
      </c>
      <c r="R31" s="40">
        <v>1</v>
      </c>
      <c r="S31" s="40">
        <v>1</v>
      </c>
      <c r="T31" s="40">
        <v>1</v>
      </c>
      <c r="U31" s="40">
        <v>1</v>
      </c>
    </row>
    <row r="32" spans="1:21" ht="14.25" customHeight="1" x14ac:dyDescent="0.2">
      <c r="A32" s="71"/>
      <c r="B32" s="71"/>
      <c r="C32" s="71"/>
      <c r="D32" s="71"/>
      <c r="E32" s="71"/>
      <c r="F32" s="71"/>
      <c r="G32" s="71"/>
      <c r="H32" s="71"/>
      <c r="I32" s="71"/>
      <c r="J32" s="71"/>
      <c r="K32" s="71"/>
      <c r="L32" s="71"/>
      <c r="M32" s="71"/>
      <c r="N32" s="71"/>
      <c r="O32" s="71"/>
      <c r="P32" s="71"/>
      <c r="Q32" s="71"/>
      <c r="R32" s="71"/>
      <c r="S32" s="71"/>
      <c r="T32" s="71"/>
      <c r="U32" s="71"/>
    </row>
    <row r="33" spans="1:21" s="4" customFormat="1" ht="14.25" customHeight="1" x14ac:dyDescent="0.2">
      <c r="A33" s="66" t="s">
        <v>87</v>
      </c>
      <c r="B33" s="66"/>
      <c r="C33" s="66"/>
      <c r="D33" s="66"/>
      <c r="E33" s="66"/>
      <c r="F33" s="66"/>
      <c r="G33" s="66"/>
      <c r="H33" s="66"/>
      <c r="I33" s="66"/>
      <c r="J33" s="66"/>
      <c r="K33" s="66"/>
      <c r="L33" s="66"/>
      <c r="M33" s="66"/>
      <c r="N33" s="66"/>
      <c r="O33" s="66"/>
      <c r="P33" s="66"/>
      <c r="Q33" s="66"/>
      <c r="R33" s="66"/>
      <c r="S33" s="66"/>
      <c r="T33" s="66"/>
      <c r="U33" s="66"/>
    </row>
    <row r="34" spans="1:21" s="4" customFormat="1" ht="14.25" customHeight="1" x14ac:dyDescent="0.2">
      <c r="A34" s="77" t="s">
        <v>114</v>
      </c>
      <c r="B34" s="77"/>
      <c r="C34" s="77"/>
      <c r="D34" s="77"/>
      <c r="E34" s="77"/>
      <c r="F34" s="77"/>
      <c r="G34" s="77"/>
      <c r="H34" s="77"/>
      <c r="I34" s="77"/>
      <c r="J34" s="77"/>
      <c r="K34" s="77"/>
      <c r="L34" s="77"/>
      <c r="M34" s="77"/>
      <c r="N34" s="77"/>
      <c r="O34" s="77"/>
      <c r="P34" s="77"/>
      <c r="Q34" s="77"/>
      <c r="R34" s="77"/>
      <c r="S34" s="77"/>
      <c r="T34" s="77"/>
      <c r="U34" s="77"/>
    </row>
    <row r="35" spans="1:21" s="4" customFormat="1" ht="14.25" customHeight="1" x14ac:dyDescent="0.2">
      <c r="A35" s="13"/>
      <c r="B35" s="76" t="s">
        <v>67</v>
      </c>
      <c r="C35" s="76"/>
      <c r="D35" s="76"/>
      <c r="E35" s="76"/>
      <c r="F35" s="76"/>
      <c r="G35" s="76"/>
      <c r="H35" s="76"/>
      <c r="I35" s="76"/>
      <c r="J35" s="76"/>
      <c r="K35" s="76"/>
      <c r="L35" s="74" t="s">
        <v>68</v>
      </c>
      <c r="M35" s="75"/>
      <c r="N35" s="75"/>
      <c r="O35" s="75"/>
      <c r="P35" s="75"/>
      <c r="Q35" s="75"/>
      <c r="R35" s="75"/>
      <c r="S35" s="75"/>
      <c r="T35" s="75"/>
      <c r="U35" s="75"/>
    </row>
    <row r="36" spans="1:21" s="4" customFormat="1" ht="14.25" customHeight="1" x14ac:dyDescent="0.2">
      <c r="A36" s="14" t="s">
        <v>10</v>
      </c>
      <c r="B36" s="15">
        <v>2014</v>
      </c>
      <c r="C36" s="15">
        <v>2015</v>
      </c>
      <c r="D36" s="15">
        <v>2016</v>
      </c>
      <c r="E36" s="15">
        <v>2017</v>
      </c>
      <c r="F36" s="15">
        <v>2018</v>
      </c>
      <c r="G36" s="15">
        <v>2019</v>
      </c>
      <c r="H36" s="15">
        <v>2020</v>
      </c>
      <c r="I36" s="15">
        <v>2021</v>
      </c>
      <c r="J36" s="15">
        <v>2022</v>
      </c>
      <c r="K36" s="15">
        <v>2023</v>
      </c>
      <c r="L36" s="21">
        <v>2014</v>
      </c>
      <c r="M36" s="15">
        <v>2015</v>
      </c>
      <c r="N36" s="15">
        <v>2016</v>
      </c>
      <c r="O36" s="15">
        <v>2017</v>
      </c>
      <c r="P36" s="15">
        <v>2018</v>
      </c>
      <c r="Q36" s="15">
        <v>2019</v>
      </c>
      <c r="R36" s="15">
        <v>2020</v>
      </c>
      <c r="S36" s="15">
        <v>2021</v>
      </c>
      <c r="T36" s="15">
        <v>2022</v>
      </c>
      <c r="U36" s="15">
        <v>2023</v>
      </c>
    </row>
    <row r="37" spans="1:21" s="4" customFormat="1" ht="14.25" customHeight="1" x14ac:dyDescent="0.2">
      <c r="A37" s="32" t="s">
        <v>1</v>
      </c>
      <c r="B37" s="33">
        <v>20</v>
      </c>
      <c r="C37" s="33">
        <v>43</v>
      </c>
      <c r="D37" s="33">
        <v>57</v>
      </c>
      <c r="E37" s="33">
        <v>92</v>
      </c>
      <c r="F37" s="33">
        <v>116</v>
      </c>
      <c r="G37" s="33">
        <v>130</v>
      </c>
      <c r="H37" s="33">
        <v>120</v>
      </c>
      <c r="I37" s="33">
        <v>40</v>
      </c>
      <c r="J37" s="33">
        <v>118</v>
      </c>
      <c r="K37" s="33">
        <v>60</v>
      </c>
      <c r="L37" s="34">
        <v>0.48</v>
      </c>
      <c r="M37" s="20">
        <v>0.37</v>
      </c>
      <c r="N37" s="20">
        <v>0.48</v>
      </c>
      <c r="O37" s="20">
        <v>0.41</v>
      </c>
      <c r="P37" s="20">
        <v>0.56999999999999995</v>
      </c>
      <c r="Q37" s="20">
        <v>0.52</v>
      </c>
      <c r="R37" s="20">
        <v>0.66</v>
      </c>
      <c r="S37" s="20">
        <v>0.43</v>
      </c>
      <c r="T37" s="20">
        <v>0.54</v>
      </c>
      <c r="U37" s="20">
        <v>0.39</v>
      </c>
    </row>
    <row r="38" spans="1:21" s="4" customFormat="1" ht="14.25" customHeight="1" x14ac:dyDescent="0.2">
      <c r="A38" s="32" t="s">
        <v>2</v>
      </c>
      <c r="B38" s="33">
        <v>22</v>
      </c>
      <c r="C38" s="33">
        <v>69</v>
      </c>
      <c r="D38" s="33">
        <v>60</v>
      </c>
      <c r="E38" s="33">
        <v>129</v>
      </c>
      <c r="F38" s="33">
        <v>88</v>
      </c>
      <c r="G38" s="33">
        <v>108</v>
      </c>
      <c r="H38" s="33">
        <v>50</v>
      </c>
      <c r="I38" s="33">
        <v>48</v>
      </c>
      <c r="J38" s="33">
        <v>80</v>
      </c>
      <c r="K38" s="33">
        <v>58</v>
      </c>
      <c r="L38" s="34">
        <v>0.52</v>
      </c>
      <c r="M38" s="20">
        <v>0.6</v>
      </c>
      <c r="N38" s="20">
        <v>0.51</v>
      </c>
      <c r="O38" s="20">
        <v>0.57999999999999996</v>
      </c>
      <c r="P38" s="20">
        <v>0.43</v>
      </c>
      <c r="Q38" s="20">
        <v>0.43</v>
      </c>
      <c r="R38" s="20">
        <v>0.27</v>
      </c>
      <c r="S38" s="20">
        <v>0.51</v>
      </c>
      <c r="T38" s="20">
        <v>0.36</v>
      </c>
      <c r="U38" s="20">
        <v>0.38</v>
      </c>
    </row>
    <row r="39" spans="1:21" s="4" customFormat="1" ht="14.25" customHeight="1" x14ac:dyDescent="0.2">
      <c r="A39" s="32" t="s">
        <v>3</v>
      </c>
      <c r="B39" s="33">
        <v>0</v>
      </c>
      <c r="C39" s="33">
        <v>0</v>
      </c>
      <c r="D39" s="33">
        <v>0</v>
      </c>
      <c r="E39" s="33">
        <v>0</v>
      </c>
      <c r="F39" s="33">
        <v>0</v>
      </c>
      <c r="G39" s="33">
        <v>0</v>
      </c>
      <c r="H39" s="33">
        <v>0</v>
      </c>
      <c r="I39" s="33">
        <v>0</v>
      </c>
      <c r="J39" s="33">
        <v>0</v>
      </c>
      <c r="K39" s="33">
        <v>0</v>
      </c>
      <c r="L39" s="34">
        <v>0</v>
      </c>
      <c r="M39" s="20">
        <v>0</v>
      </c>
      <c r="N39" s="20">
        <v>0</v>
      </c>
      <c r="O39" s="20">
        <v>0</v>
      </c>
      <c r="P39" s="20">
        <v>0</v>
      </c>
      <c r="Q39" s="20">
        <v>0</v>
      </c>
      <c r="R39" s="20">
        <v>0</v>
      </c>
      <c r="S39" s="20">
        <v>0</v>
      </c>
      <c r="T39" s="20">
        <v>0</v>
      </c>
      <c r="U39" s="20">
        <v>0</v>
      </c>
    </row>
    <row r="40" spans="1:21" ht="14.25" customHeight="1" x14ac:dyDescent="0.2">
      <c r="A40" s="32" t="s">
        <v>0</v>
      </c>
      <c r="B40" s="33">
        <v>0</v>
      </c>
      <c r="C40" s="33">
        <v>3</v>
      </c>
      <c r="D40" s="33">
        <v>1</v>
      </c>
      <c r="E40" s="33">
        <v>2</v>
      </c>
      <c r="F40" s="33">
        <v>1</v>
      </c>
      <c r="G40" s="33">
        <v>14</v>
      </c>
      <c r="H40" s="33">
        <v>12</v>
      </c>
      <c r="I40" s="33">
        <v>6</v>
      </c>
      <c r="J40" s="33">
        <v>22</v>
      </c>
      <c r="K40" s="33">
        <v>35</v>
      </c>
      <c r="L40" s="34">
        <v>0</v>
      </c>
      <c r="M40" s="20">
        <v>0.03</v>
      </c>
      <c r="N40" s="20">
        <v>0.01</v>
      </c>
      <c r="O40" s="20">
        <v>0.01</v>
      </c>
      <c r="P40" s="20" t="s">
        <v>96</v>
      </c>
      <c r="Q40" s="20">
        <v>0.06</v>
      </c>
      <c r="R40" s="20">
        <v>7.0000000000000007E-2</v>
      </c>
      <c r="S40" s="20">
        <v>0.06</v>
      </c>
      <c r="T40" s="20">
        <v>0.1</v>
      </c>
      <c r="U40" s="20">
        <v>0.23</v>
      </c>
    </row>
    <row r="41" spans="1:21" ht="14.25" customHeight="1" x14ac:dyDescent="0.2">
      <c r="A41" s="35" t="s">
        <v>61</v>
      </c>
      <c r="B41" s="36">
        <v>42</v>
      </c>
      <c r="C41" s="36">
        <v>115</v>
      </c>
      <c r="D41" s="36">
        <v>118</v>
      </c>
      <c r="E41" s="36">
        <v>223</v>
      </c>
      <c r="F41" s="36">
        <v>205</v>
      </c>
      <c r="G41" s="36">
        <v>252</v>
      </c>
      <c r="H41" s="36">
        <v>182</v>
      </c>
      <c r="I41" s="36">
        <v>94</v>
      </c>
      <c r="J41" s="36">
        <v>220</v>
      </c>
      <c r="K41" s="36">
        <v>153</v>
      </c>
      <c r="L41" s="39">
        <v>1</v>
      </c>
      <c r="M41" s="40">
        <v>1</v>
      </c>
      <c r="N41" s="40">
        <v>1</v>
      </c>
      <c r="O41" s="40">
        <v>1</v>
      </c>
      <c r="P41" s="40">
        <v>1</v>
      </c>
      <c r="Q41" s="40">
        <v>1</v>
      </c>
      <c r="R41" s="40">
        <v>1</v>
      </c>
      <c r="S41" s="40">
        <v>1</v>
      </c>
      <c r="T41" s="40">
        <v>1</v>
      </c>
      <c r="U41" s="40">
        <v>1</v>
      </c>
    </row>
  </sheetData>
  <mergeCells count="21">
    <mergeCell ref="A1:U1"/>
    <mergeCell ref="A3:U3"/>
    <mergeCell ref="A4:U4"/>
    <mergeCell ref="A33:U33"/>
    <mergeCell ref="A13:U13"/>
    <mergeCell ref="A23:U23"/>
    <mergeCell ref="A32:U32"/>
    <mergeCell ref="A22:U22"/>
    <mergeCell ref="A12:U12"/>
    <mergeCell ref="L5:U5"/>
    <mergeCell ref="L15:U15"/>
    <mergeCell ref="A14:U14"/>
    <mergeCell ref="B5:K5"/>
    <mergeCell ref="A24:U24"/>
    <mergeCell ref="L25:U25"/>
    <mergeCell ref="A2:U2"/>
    <mergeCell ref="L35:U35"/>
    <mergeCell ref="B15:K15"/>
    <mergeCell ref="B25:K25"/>
    <mergeCell ref="B35:K35"/>
    <mergeCell ref="A34:U34"/>
  </mergeCells>
  <hyperlinks>
    <hyperlink ref="A4:F4" location="'Definitions and data notes'!A1" display="For more information on how to interpret these figures, please read the Definitions and data notes." xr:uid="{10367AFE-5C38-440F-8CC8-1277E4EE1C2B}"/>
    <hyperlink ref="A3:J3" location="'Definitions and data notes'!A1" display="For more information on how to interpret these figures, please read the Definitions and data notes." xr:uid="{C21FE766-E90C-4A7B-A4C5-86FAD12688B4}"/>
    <hyperlink ref="A4:U4" location="Contents!A1" display="Back to Contents page" xr:uid="{30812B53-ACCD-4BE9-9B3B-FB05500A372D}"/>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664E0-3CCA-4806-9C4F-865DDABFDB42}">
  <sheetPr codeName="Sheet5"/>
  <dimension ref="A1:U54"/>
  <sheetViews>
    <sheetView workbookViewId="0">
      <selection sqref="A1:U1"/>
    </sheetView>
  </sheetViews>
  <sheetFormatPr defaultRowHeight="15" customHeight="1" x14ac:dyDescent="0.2"/>
  <cols>
    <col min="1" max="1" width="16.875" customWidth="1"/>
    <col min="11" max="11" width="9" style="4"/>
  </cols>
  <sheetData>
    <row r="1" spans="1:21" s="4" customFormat="1" ht="15" customHeight="1" x14ac:dyDescent="0.2">
      <c r="A1" s="66" t="s">
        <v>88</v>
      </c>
      <c r="B1" s="66"/>
      <c r="C1" s="66"/>
      <c r="D1" s="66"/>
      <c r="E1" s="66"/>
      <c r="F1" s="66"/>
      <c r="G1" s="66"/>
      <c r="H1" s="66"/>
      <c r="I1" s="66"/>
      <c r="J1" s="66"/>
      <c r="K1" s="66"/>
      <c r="L1" s="66"/>
      <c r="M1" s="66"/>
      <c r="N1" s="66"/>
      <c r="O1" s="66"/>
      <c r="P1" s="66"/>
      <c r="Q1" s="66"/>
      <c r="R1" s="66"/>
      <c r="S1" s="66"/>
      <c r="T1" s="66"/>
      <c r="U1" s="66"/>
    </row>
    <row r="2" spans="1:21" s="4" customFormat="1" ht="15" customHeight="1" x14ac:dyDescent="0.2">
      <c r="A2" s="70" t="s">
        <v>4</v>
      </c>
      <c r="B2" s="70"/>
      <c r="C2" s="70"/>
      <c r="D2" s="70"/>
      <c r="E2" s="70"/>
      <c r="F2" s="70"/>
      <c r="G2" s="70"/>
      <c r="H2" s="70"/>
      <c r="I2" s="70"/>
      <c r="J2" s="70"/>
      <c r="K2" s="70"/>
      <c r="L2" s="70"/>
      <c r="M2" s="70"/>
      <c r="N2" s="70"/>
      <c r="O2" s="70"/>
      <c r="P2" s="70"/>
      <c r="Q2" s="70"/>
      <c r="R2" s="70"/>
      <c r="S2" s="70"/>
      <c r="T2" s="70"/>
      <c r="U2" s="70"/>
    </row>
    <row r="3" spans="1:21" s="4" customFormat="1" ht="15" customHeight="1" x14ac:dyDescent="0.2">
      <c r="A3" s="70" t="s">
        <v>13</v>
      </c>
      <c r="B3" s="70"/>
      <c r="C3" s="70"/>
      <c r="D3" s="70"/>
      <c r="E3" s="70"/>
      <c r="F3" s="70"/>
      <c r="G3" s="70"/>
      <c r="H3" s="70"/>
      <c r="I3" s="70"/>
      <c r="J3" s="70"/>
      <c r="K3" s="70"/>
      <c r="L3" s="70"/>
      <c r="M3" s="70"/>
      <c r="N3" s="70"/>
      <c r="O3" s="70"/>
      <c r="P3" s="70"/>
      <c r="Q3" s="70"/>
      <c r="R3" s="70"/>
      <c r="S3" s="70"/>
      <c r="T3" s="70"/>
      <c r="U3" s="70"/>
    </row>
    <row r="4" spans="1:21" s="19" customFormat="1" ht="15" customHeight="1" x14ac:dyDescent="0.2">
      <c r="A4" s="79" t="s">
        <v>57</v>
      </c>
      <c r="B4" s="79"/>
      <c r="C4" s="79"/>
      <c r="D4" s="79"/>
      <c r="E4" s="79"/>
      <c r="F4" s="79"/>
      <c r="G4" s="79"/>
      <c r="H4" s="79"/>
      <c r="I4" s="79"/>
      <c r="J4" s="79"/>
      <c r="K4" s="79"/>
      <c r="L4" s="79"/>
      <c r="M4" s="79"/>
      <c r="N4" s="79"/>
      <c r="O4" s="79"/>
      <c r="P4" s="79"/>
      <c r="Q4" s="79"/>
      <c r="R4" s="79"/>
      <c r="S4" s="79"/>
      <c r="T4" s="79"/>
      <c r="U4" s="79"/>
    </row>
    <row r="5" spans="1:21" s="4" customFormat="1" ht="14.25" customHeight="1" x14ac:dyDescent="0.2">
      <c r="A5" s="13"/>
      <c r="B5" s="76" t="s">
        <v>67</v>
      </c>
      <c r="C5" s="76"/>
      <c r="D5" s="76"/>
      <c r="E5" s="76"/>
      <c r="F5" s="76"/>
      <c r="G5" s="76"/>
      <c r="H5" s="76"/>
      <c r="I5" s="76"/>
      <c r="J5" s="76"/>
      <c r="K5" s="76"/>
      <c r="L5" s="74" t="s">
        <v>68</v>
      </c>
      <c r="M5" s="75"/>
      <c r="N5" s="75"/>
      <c r="O5" s="75"/>
      <c r="P5" s="75"/>
      <c r="Q5" s="75"/>
      <c r="R5" s="75"/>
      <c r="S5" s="75"/>
      <c r="T5" s="75"/>
      <c r="U5" s="75"/>
    </row>
    <row r="6" spans="1:21" s="4" customFormat="1" ht="15" customHeight="1" x14ac:dyDescent="0.2">
      <c r="A6" s="14" t="s">
        <v>9</v>
      </c>
      <c r="B6" s="15">
        <v>2014</v>
      </c>
      <c r="C6" s="15">
        <v>2015</v>
      </c>
      <c r="D6" s="15">
        <v>2016</v>
      </c>
      <c r="E6" s="15">
        <v>2017</v>
      </c>
      <c r="F6" s="15">
        <v>2018</v>
      </c>
      <c r="G6" s="15">
        <v>2019</v>
      </c>
      <c r="H6" s="15">
        <v>2020</v>
      </c>
      <c r="I6" s="15">
        <v>2021</v>
      </c>
      <c r="J6" s="15">
        <v>2022</v>
      </c>
      <c r="K6" s="15">
        <v>2023</v>
      </c>
      <c r="L6" s="21">
        <v>2014</v>
      </c>
      <c r="M6" s="15">
        <v>2015</v>
      </c>
      <c r="N6" s="15">
        <v>2016</v>
      </c>
      <c r="O6" s="15">
        <v>2017</v>
      </c>
      <c r="P6" s="15">
        <v>2018</v>
      </c>
      <c r="Q6" s="15">
        <v>2019</v>
      </c>
      <c r="R6" s="15">
        <v>2020</v>
      </c>
      <c r="S6" s="15">
        <v>2021</v>
      </c>
      <c r="T6" s="15">
        <v>2022</v>
      </c>
      <c r="U6" s="15">
        <v>2023</v>
      </c>
    </row>
    <row r="7" spans="1:21" s="4" customFormat="1" ht="14.25" customHeight="1" x14ac:dyDescent="0.2">
      <c r="A7" s="32" t="s">
        <v>75</v>
      </c>
      <c r="B7" s="41">
        <v>7345</v>
      </c>
      <c r="C7" s="41">
        <v>7600</v>
      </c>
      <c r="D7" s="41">
        <v>7661</v>
      </c>
      <c r="E7" s="41">
        <v>7282</v>
      </c>
      <c r="F7" s="41" t="s">
        <v>78</v>
      </c>
      <c r="G7" s="41" t="s">
        <v>78</v>
      </c>
      <c r="H7" s="41" t="s">
        <v>78</v>
      </c>
      <c r="I7" s="41" t="s">
        <v>78</v>
      </c>
      <c r="J7" s="41" t="s">
        <v>78</v>
      </c>
      <c r="K7" s="41" t="s">
        <v>78</v>
      </c>
      <c r="L7" s="34">
        <v>0.15</v>
      </c>
      <c r="M7" s="20">
        <v>0.15</v>
      </c>
      <c r="N7" s="20">
        <v>0.14000000000000001</v>
      </c>
      <c r="O7" s="20">
        <v>0.13</v>
      </c>
      <c r="P7" s="20" t="s">
        <v>78</v>
      </c>
      <c r="Q7" s="20" t="s">
        <v>78</v>
      </c>
      <c r="R7" s="20" t="s">
        <v>78</v>
      </c>
      <c r="S7" s="20" t="s">
        <v>78</v>
      </c>
      <c r="T7" s="20" t="s">
        <v>78</v>
      </c>
      <c r="U7" s="20" t="s">
        <v>78</v>
      </c>
    </row>
    <row r="8" spans="1:21" s="4" customFormat="1" ht="14.25" customHeight="1" x14ac:dyDescent="0.2">
      <c r="A8" s="32" t="s">
        <v>62</v>
      </c>
      <c r="B8" s="41">
        <v>10892</v>
      </c>
      <c r="C8" s="41">
        <v>11318</v>
      </c>
      <c r="D8" s="41">
        <v>11848</v>
      </c>
      <c r="E8" s="41">
        <v>11487</v>
      </c>
      <c r="F8" s="41" t="s">
        <v>78</v>
      </c>
      <c r="G8" s="41" t="s">
        <v>78</v>
      </c>
      <c r="H8" s="41" t="s">
        <v>78</v>
      </c>
      <c r="I8" s="41" t="s">
        <v>78</v>
      </c>
      <c r="J8" s="41" t="s">
        <v>78</v>
      </c>
      <c r="K8" s="41" t="s">
        <v>78</v>
      </c>
      <c r="L8" s="34">
        <v>0.22</v>
      </c>
      <c r="M8" s="20">
        <v>0.22</v>
      </c>
      <c r="N8" s="20">
        <v>0.21</v>
      </c>
      <c r="O8" s="20">
        <v>0.2</v>
      </c>
      <c r="P8" s="20" t="s">
        <v>78</v>
      </c>
      <c r="Q8" s="20" t="s">
        <v>78</v>
      </c>
      <c r="R8" s="20" t="s">
        <v>78</v>
      </c>
      <c r="S8" s="20" t="s">
        <v>78</v>
      </c>
      <c r="T8" s="20" t="s">
        <v>78</v>
      </c>
      <c r="U8" s="20" t="s">
        <v>78</v>
      </c>
    </row>
    <row r="9" spans="1:21" s="4" customFormat="1" ht="14.25" customHeight="1" x14ac:dyDescent="0.2">
      <c r="A9" s="32" t="s">
        <v>63</v>
      </c>
      <c r="B9" s="41">
        <v>815</v>
      </c>
      <c r="C9" s="41">
        <v>847</v>
      </c>
      <c r="D9" s="41">
        <v>824</v>
      </c>
      <c r="E9" s="41">
        <v>861</v>
      </c>
      <c r="F9" s="41" t="s">
        <v>78</v>
      </c>
      <c r="G9" s="41" t="s">
        <v>78</v>
      </c>
      <c r="H9" s="41" t="s">
        <v>78</v>
      </c>
      <c r="I9" s="41" t="s">
        <v>78</v>
      </c>
      <c r="J9" s="41" t="s">
        <v>78</v>
      </c>
      <c r="K9" s="41" t="s">
        <v>78</v>
      </c>
      <c r="L9" s="34">
        <v>0.02</v>
      </c>
      <c r="M9" s="20">
        <v>0.02</v>
      </c>
      <c r="N9" s="20">
        <v>0.01</v>
      </c>
      <c r="O9" s="20">
        <v>0.02</v>
      </c>
      <c r="P9" s="20" t="s">
        <v>78</v>
      </c>
      <c r="Q9" s="20" t="s">
        <v>78</v>
      </c>
      <c r="R9" s="20" t="s">
        <v>78</v>
      </c>
      <c r="S9" s="20" t="s">
        <v>78</v>
      </c>
      <c r="T9" s="20" t="s">
        <v>78</v>
      </c>
      <c r="U9" s="20" t="s">
        <v>78</v>
      </c>
    </row>
    <row r="10" spans="1:21" s="4" customFormat="1" ht="14.25" customHeight="1" x14ac:dyDescent="0.2">
      <c r="A10" s="32" t="s">
        <v>25</v>
      </c>
      <c r="B10" s="41">
        <v>1423</v>
      </c>
      <c r="C10" s="41">
        <v>1450</v>
      </c>
      <c r="D10" s="41">
        <v>1315</v>
      </c>
      <c r="E10" s="41">
        <v>1322</v>
      </c>
      <c r="F10" s="41" t="s">
        <v>78</v>
      </c>
      <c r="G10" s="41" t="s">
        <v>78</v>
      </c>
      <c r="H10" s="41" t="s">
        <v>78</v>
      </c>
      <c r="I10" s="41" t="s">
        <v>78</v>
      </c>
      <c r="J10" s="41" t="s">
        <v>78</v>
      </c>
      <c r="K10" s="41" t="s">
        <v>78</v>
      </c>
      <c r="L10" s="34">
        <v>0.03</v>
      </c>
      <c r="M10" s="20">
        <v>0.03</v>
      </c>
      <c r="N10" s="20">
        <v>0.02</v>
      </c>
      <c r="O10" s="20">
        <v>0.02</v>
      </c>
      <c r="P10" s="20" t="s">
        <v>78</v>
      </c>
      <c r="Q10" s="20" t="s">
        <v>78</v>
      </c>
      <c r="R10" s="20" t="s">
        <v>78</v>
      </c>
      <c r="S10" s="20" t="s">
        <v>78</v>
      </c>
      <c r="T10" s="20" t="s">
        <v>78</v>
      </c>
      <c r="U10" s="20" t="s">
        <v>78</v>
      </c>
    </row>
    <row r="11" spans="1:21" s="4" customFormat="1" ht="14.25" customHeight="1" x14ac:dyDescent="0.2">
      <c r="A11" s="32" t="s">
        <v>40</v>
      </c>
      <c r="B11" s="41">
        <v>0</v>
      </c>
      <c r="C11" s="41">
        <v>0</v>
      </c>
      <c r="D11" s="41">
        <v>2</v>
      </c>
      <c r="E11" s="41">
        <v>3</v>
      </c>
      <c r="F11" s="41" t="s">
        <v>78</v>
      </c>
      <c r="G11" s="41" t="s">
        <v>78</v>
      </c>
      <c r="H11" s="41" t="s">
        <v>78</v>
      </c>
      <c r="I11" s="41" t="s">
        <v>78</v>
      </c>
      <c r="J11" s="41" t="s">
        <v>78</v>
      </c>
      <c r="K11" s="41" t="s">
        <v>78</v>
      </c>
      <c r="L11" s="34">
        <v>0</v>
      </c>
      <c r="M11" s="20">
        <v>0</v>
      </c>
      <c r="N11" s="20" t="s">
        <v>96</v>
      </c>
      <c r="O11" s="20" t="s">
        <v>96</v>
      </c>
      <c r="P11" s="20" t="s">
        <v>78</v>
      </c>
      <c r="Q11" s="20" t="s">
        <v>78</v>
      </c>
      <c r="R11" s="20" t="s">
        <v>78</v>
      </c>
      <c r="S11" s="20" t="s">
        <v>78</v>
      </c>
      <c r="T11" s="20" t="s">
        <v>78</v>
      </c>
      <c r="U11" s="20" t="s">
        <v>78</v>
      </c>
    </row>
    <row r="12" spans="1:21" s="4" customFormat="1" ht="14.25" customHeight="1" x14ac:dyDescent="0.2">
      <c r="A12" s="32" t="s">
        <v>3</v>
      </c>
      <c r="B12" s="41">
        <v>4636</v>
      </c>
      <c r="C12" s="41">
        <v>4981</v>
      </c>
      <c r="D12" s="41">
        <v>5025</v>
      </c>
      <c r="E12" s="41">
        <v>4893</v>
      </c>
      <c r="F12" s="41" t="s">
        <v>78</v>
      </c>
      <c r="G12" s="41" t="s">
        <v>78</v>
      </c>
      <c r="H12" s="41" t="s">
        <v>78</v>
      </c>
      <c r="I12" s="41" t="s">
        <v>78</v>
      </c>
      <c r="J12" s="41" t="s">
        <v>78</v>
      </c>
      <c r="K12" s="41" t="s">
        <v>78</v>
      </c>
      <c r="L12" s="34">
        <v>0.09</v>
      </c>
      <c r="M12" s="20">
        <v>0.1</v>
      </c>
      <c r="N12" s="20">
        <v>0.09</v>
      </c>
      <c r="O12" s="20">
        <v>0.09</v>
      </c>
      <c r="P12" s="20" t="s">
        <v>78</v>
      </c>
      <c r="Q12" s="20" t="s">
        <v>78</v>
      </c>
      <c r="R12" s="20" t="s">
        <v>78</v>
      </c>
      <c r="S12" s="20" t="s">
        <v>78</v>
      </c>
      <c r="T12" s="20" t="s">
        <v>78</v>
      </c>
      <c r="U12" s="20" t="s">
        <v>78</v>
      </c>
    </row>
    <row r="13" spans="1:21" s="4" customFormat="1" ht="14.25" customHeight="1" x14ac:dyDescent="0.2">
      <c r="A13" s="32" t="s">
        <v>0</v>
      </c>
      <c r="B13" s="41">
        <v>23744</v>
      </c>
      <c r="C13" s="41">
        <v>26100</v>
      </c>
      <c r="D13" s="41">
        <v>29012</v>
      </c>
      <c r="E13" s="41">
        <v>30965</v>
      </c>
      <c r="F13" s="41" t="s">
        <v>78</v>
      </c>
      <c r="G13" s="41" t="s">
        <v>78</v>
      </c>
      <c r="H13" s="41" t="s">
        <v>78</v>
      </c>
      <c r="I13" s="41" t="s">
        <v>78</v>
      </c>
      <c r="J13" s="41" t="s">
        <v>78</v>
      </c>
      <c r="K13" s="41" t="s">
        <v>78</v>
      </c>
      <c r="L13" s="34">
        <v>0.49</v>
      </c>
      <c r="M13" s="20">
        <v>0.5</v>
      </c>
      <c r="N13" s="20">
        <v>0.52</v>
      </c>
      <c r="O13" s="20">
        <v>0.55000000000000004</v>
      </c>
      <c r="P13" s="20" t="s">
        <v>78</v>
      </c>
      <c r="Q13" s="20" t="s">
        <v>78</v>
      </c>
      <c r="R13" s="20" t="s">
        <v>78</v>
      </c>
      <c r="S13" s="20" t="s">
        <v>78</v>
      </c>
      <c r="T13" s="20" t="s">
        <v>78</v>
      </c>
      <c r="U13" s="20" t="s">
        <v>78</v>
      </c>
    </row>
    <row r="14" spans="1:21" s="4" customFormat="1" ht="14.25" customHeight="1" x14ac:dyDescent="0.2">
      <c r="A14" s="43" t="s">
        <v>64</v>
      </c>
      <c r="B14" s="44">
        <v>48855</v>
      </c>
      <c r="C14" s="44">
        <v>52296</v>
      </c>
      <c r="D14" s="44">
        <v>55687</v>
      </c>
      <c r="E14" s="44">
        <v>56813</v>
      </c>
      <c r="F14" s="44" t="s">
        <v>78</v>
      </c>
      <c r="G14" s="44" t="s">
        <v>78</v>
      </c>
      <c r="H14" s="44" t="s">
        <v>78</v>
      </c>
      <c r="I14" s="44" t="s">
        <v>78</v>
      </c>
      <c r="J14" s="44" t="s">
        <v>78</v>
      </c>
      <c r="K14" s="44" t="s">
        <v>78</v>
      </c>
      <c r="L14" s="45">
        <v>1</v>
      </c>
      <c r="M14" s="30">
        <v>1</v>
      </c>
      <c r="N14" s="30">
        <v>1</v>
      </c>
      <c r="O14" s="30">
        <v>1</v>
      </c>
      <c r="P14" s="30" t="s">
        <v>78</v>
      </c>
      <c r="Q14" s="30" t="s">
        <v>78</v>
      </c>
      <c r="R14" s="30" t="s">
        <v>78</v>
      </c>
      <c r="S14" s="30" t="s">
        <v>78</v>
      </c>
      <c r="T14" s="30" t="s">
        <v>78</v>
      </c>
      <c r="U14" s="30" t="s">
        <v>78</v>
      </c>
    </row>
    <row r="15" spans="1:21" s="4" customFormat="1" ht="15" customHeight="1" x14ac:dyDescent="0.2">
      <c r="A15" s="71"/>
      <c r="B15" s="71"/>
      <c r="C15" s="71"/>
      <c r="D15" s="71"/>
      <c r="E15" s="71"/>
      <c r="F15" s="71"/>
      <c r="G15" s="71"/>
      <c r="H15" s="71"/>
      <c r="I15" s="71"/>
      <c r="J15" s="71"/>
      <c r="K15" s="71"/>
      <c r="L15" s="71"/>
      <c r="M15" s="71"/>
      <c r="N15" s="71"/>
      <c r="O15" s="71"/>
      <c r="P15" s="71"/>
      <c r="Q15" s="71"/>
      <c r="R15" s="71"/>
      <c r="S15" s="71"/>
      <c r="T15" s="71"/>
      <c r="U15" s="71"/>
    </row>
    <row r="16" spans="1:21" s="4" customFormat="1" ht="15" customHeight="1" x14ac:dyDescent="0.2">
      <c r="A16" s="66" t="s">
        <v>89</v>
      </c>
      <c r="B16" s="66"/>
      <c r="C16" s="66"/>
      <c r="D16" s="66"/>
      <c r="E16" s="66"/>
      <c r="F16" s="66"/>
      <c r="G16" s="66"/>
      <c r="H16" s="66"/>
      <c r="I16" s="66"/>
      <c r="J16" s="66"/>
      <c r="K16" s="66"/>
      <c r="L16" s="66"/>
      <c r="M16" s="66"/>
      <c r="N16" s="66"/>
      <c r="O16" s="66"/>
      <c r="P16" s="66"/>
      <c r="Q16" s="66"/>
      <c r="R16" s="66"/>
      <c r="S16" s="66"/>
      <c r="T16" s="66"/>
      <c r="U16" s="66"/>
    </row>
    <row r="17" spans="1:21" s="4" customFormat="1" ht="15" customHeight="1" x14ac:dyDescent="0.2">
      <c r="A17" s="79" t="s">
        <v>45</v>
      </c>
      <c r="B17" s="79"/>
      <c r="C17" s="79"/>
      <c r="D17" s="79"/>
      <c r="E17" s="79"/>
      <c r="F17" s="79"/>
      <c r="G17" s="79"/>
      <c r="H17" s="79"/>
      <c r="I17" s="79"/>
      <c r="J17" s="79"/>
      <c r="K17" s="79"/>
      <c r="L17" s="79"/>
      <c r="M17" s="79"/>
      <c r="N17" s="79"/>
      <c r="O17" s="79"/>
      <c r="P17" s="79"/>
      <c r="Q17" s="79"/>
      <c r="R17" s="79"/>
      <c r="S17" s="79"/>
      <c r="T17" s="79"/>
      <c r="U17" s="79"/>
    </row>
    <row r="18" spans="1:21" s="4" customFormat="1" ht="14.25" customHeight="1" x14ac:dyDescent="0.2">
      <c r="A18" s="13"/>
      <c r="B18" s="76" t="s">
        <v>67</v>
      </c>
      <c r="C18" s="76"/>
      <c r="D18" s="76"/>
      <c r="E18" s="76"/>
      <c r="F18" s="76"/>
      <c r="G18" s="76"/>
      <c r="H18" s="76"/>
      <c r="I18" s="76"/>
      <c r="J18" s="76"/>
      <c r="K18" s="76"/>
      <c r="L18" s="74" t="s">
        <v>68</v>
      </c>
      <c r="M18" s="75"/>
      <c r="N18" s="75"/>
      <c r="O18" s="75"/>
      <c r="P18" s="75"/>
      <c r="Q18" s="75"/>
      <c r="R18" s="75"/>
      <c r="S18" s="75"/>
      <c r="T18" s="75"/>
      <c r="U18" s="75"/>
    </row>
    <row r="19" spans="1:21" s="4" customFormat="1" ht="15" customHeight="1" x14ac:dyDescent="0.2">
      <c r="A19" s="14" t="s">
        <v>9</v>
      </c>
      <c r="B19" s="15">
        <v>2014</v>
      </c>
      <c r="C19" s="15">
        <v>2015</v>
      </c>
      <c r="D19" s="15">
        <v>2016</v>
      </c>
      <c r="E19" s="15">
        <v>2017</v>
      </c>
      <c r="F19" s="15">
        <v>2018</v>
      </c>
      <c r="G19" s="15">
        <v>2019</v>
      </c>
      <c r="H19" s="15">
        <v>2020</v>
      </c>
      <c r="I19" s="15">
        <v>2021</v>
      </c>
      <c r="J19" s="15">
        <v>2022</v>
      </c>
      <c r="K19" s="15">
        <v>2023</v>
      </c>
      <c r="L19" s="21">
        <v>2014</v>
      </c>
      <c r="M19" s="15">
        <v>2015</v>
      </c>
      <c r="N19" s="15">
        <v>2016</v>
      </c>
      <c r="O19" s="15">
        <v>2017</v>
      </c>
      <c r="P19" s="15">
        <v>2018</v>
      </c>
      <c r="Q19" s="15">
        <v>2019</v>
      </c>
      <c r="R19" s="15">
        <v>2020</v>
      </c>
      <c r="S19" s="15">
        <v>2021</v>
      </c>
      <c r="T19" s="15">
        <v>2022</v>
      </c>
      <c r="U19" s="15">
        <v>2023</v>
      </c>
    </row>
    <row r="20" spans="1:21" s="4" customFormat="1" ht="14.25" customHeight="1" x14ac:dyDescent="0.2">
      <c r="A20" s="32" t="s">
        <v>75</v>
      </c>
      <c r="B20" s="41">
        <v>6865</v>
      </c>
      <c r="C20" s="41">
        <v>6848</v>
      </c>
      <c r="D20" s="41">
        <v>6637</v>
      </c>
      <c r="E20" s="41">
        <v>6154</v>
      </c>
      <c r="F20" s="41" t="s">
        <v>78</v>
      </c>
      <c r="G20" s="41" t="s">
        <v>78</v>
      </c>
      <c r="H20" s="41" t="s">
        <v>78</v>
      </c>
      <c r="I20" s="41" t="s">
        <v>78</v>
      </c>
      <c r="J20" s="41" t="s">
        <v>78</v>
      </c>
      <c r="K20" s="41" t="s">
        <v>78</v>
      </c>
      <c r="L20" s="34">
        <v>0.36</v>
      </c>
      <c r="M20" s="20">
        <v>0.37</v>
      </c>
      <c r="N20" s="20">
        <v>0.36</v>
      </c>
      <c r="O20" s="20">
        <v>0.35</v>
      </c>
      <c r="P20" s="20" t="s">
        <v>78</v>
      </c>
      <c r="Q20" s="20" t="s">
        <v>78</v>
      </c>
      <c r="R20" s="20" t="s">
        <v>78</v>
      </c>
      <c r="S20" s="20" t="s">
        <v>78</v>
      </c>
      <c r="T20" s="20" t="s">
        <v>78</v>
      </c>
      <c r="U20" s="20" t="s">
        <v>78</v>
      </c>
    </row>
    <row r="21" spans="1:21" s="4" customFormat="1" ht="14.25" customHeight="1" x14ac:dyDescent="0.2">
      <c r="A21" s="32" t="s">
        <v>62</v>
      </c>
      <c r="B21" s="41">
        <v>3611</v>
      </c>
      <c r="C21" s="41">
        <v>3660</v>
      </c>
      <c r="D21" s="41">
        <v>3764</v>
      </c>
      <c r="E21" s="41">
        <v>3396</v>
      </c>
      <c r="F21" s="41" t="s">
        <v>78</v>
      </c>
      <c r="G21" s="41" t="s">
        <v>78</v>
      </c>
      <c r="H21" s="41" t="s">
        <v>78</v>
      </c>
      <c r="I21" s="41" t="s">
        <v>78</v>
      </c>
      <c r="J21" s="41" t="s">
        <v>78</v>
      </c>
      <c r="K21" s="41" t="s">
        <v>78</v>
      </c>
      <c r="L21" s="34">
        <v>0.19</v>
      </c>
      <c r="M21" s="20">
        <v>0.2</v>
      </c>
      <c r="N21" s="20">
        <v>0.21</v>
      </c>
      <c r="O21" s="20">
        <v>0.19</v>
      </c>
      <c r="P21" s="20" t="s">
        <v>78</v>
      </c>
      <c r="Q21" s="20" t="s">
        <v>78</v>
      </c>
      <c r="R21" s="20" t="s">
        <v>78</v>
      </c>
      <c r="S21" s="20" t="s">
        <v>78</v>
      </c>
      <c r="T21" s="20" t="s">
        <v>78</v>
      </c>
      <c r="U21" s="20" t="s">
        <v>78</v>
      </c>
    </row>
    <row r="22" spans="1:21" s="4" customFormat="1" ht="14.25" customHeight="1" x14ac:dyDescent="0.2">
      <c r="A22" s="32" t="s">
        <v>63</v>
      </c>
      <c r="B22" s="41">
        <v>211</v>
      </c>
      <c r="C22" s="41">
        <v>174</v>
      </c>
      <c r="D22" s="41">
        <v>160</v>
      </c>
      <c r="E22" s="41">
        <v>179</v>
      </c>
      <c r="F22" s="41" t="s">
        <v>78</v>
      </c>
      <c r="G22" s="41" t="s">
        <v>78</v>
      </c>
      <c r="H22" s="41" t="s">
        <v>78</v>
      </c>
      <c r="I22" s="41" t="s">
        <v>78</v>
      </c>
      <c r="J22" s="41" t="s">
        <v>78</v>
      </c>
      <c r="K22" s="41" t="s">
        <v>78</v>
      </c>
      <c r="L22" s="34">
        <v>0.01</v>
      </c>
      <c r="M22" s="20">
        <v>0.01</v>
      </c>
      <c r="N22" s="20">
        <v>0.01</v>
      </c>
      <c r="O22" s="20">
        <v>0.01</v>
      </c>
      <c r="P22" s="20" t="s">
        <v>78</v>
      </c>
      <c r="Q22" s="20" t="s">
        <v>78</v>
      </c>
      <c r="R22" s="20" t="s">
        <v>78</v>
      </c>
      <c r="S22" s="20" t="s">
        <v>78</v>
      </c>
      <c r="T22" s="20" t="s">
        <v>78</v>
      </c>
      <c r="U22" s="20" t="s">
        <v>78</v>
      </c>
    </row>
    <row r="23" spans="1:21" s="4" customFormat="1" ht="14.25" customHeight="1" x14ac:dyDescent="0.2">
      <c r="A23" s="32" t="s">
        <v>25</v>
      </c>
      <c r="B23" s="41">
        <v>378</v>
      </c>
      <c r="C23" s="41">
        <v>359</v>
      </c>
      <c r="D23" s="41">
        <v>352</v>
      </c>
      <c r="E23" s="41">
        <v>375</v>
      </c>
      <c r="F23" s="41" t="s">
        <v>78</v>
      </c>
      <c r="G23" s="41" t="s">
        <v>78</v>
      </c>
      <c r="H23" s="41" t="s">
        <v>78</v>
      </c>
      <c r="I23" s="41" t="s">
        <v>78</v>
      </c>
      <c r="J23" s="41" t="s">
        <v>78</v>
      </c>
      <c r="K23" s="41" t="s">
        <v>78</v>
      </c>
      <c r="L23" s="34">
        <v>0.02</v>
      </c>
      <c r="M23" s="20">
        <v>0.02</v>
      </c>
      <c r="N23" s="20">
        <v>0.02</v>
      </c>
      <c r="O23" s="20">
        <v>0.02</v>
      </c>
      <c r="P23" s="20" t="s">
        <v>78</v>
      </c>
      <c r="Q23" s="20" t="s">
        <v>78</v>
      </c>
      <c r="R23" s="20" t="s">
        <v>78</v>
      </c>
      <c r="S23" s="20" t="s">
        <v>78</v>
      </c>
      <c r="T23" s="20" t="s">
        <v>78</v>
      </c>
      <c r="U23" s="20" t="s">
        <v>78</v>
      </c>
    </row>
    <row r="24" spans="1:21" s="4" customFormat="1" ht="14.25" customHeight="1" x14ac:dyDescent="0.2">
      <c r="A24" s="32" t="s">
        <v>40</v>
      </c>
      <c r="B24" s="41">
        <v>1</v>
      </c>
      <c r="C24" s="41">
        <v>0</v>
      </c>
      <c r="D24" s="41">
        <v>2</v>
      </c>
      <c r="E24" s="41">
        <v>1</v>
      </c>
      <c r="F24" s="41" t="s">
        <v>78</v>
      </c>
      <c r="G24" s="41" t="s">
        <v>78</v>
      </c>
      <c r="H24" s="41" t="s">
        <v>78</v>
      </c>
      <c r="I24" s="41" t="s">
        <v>78</v>
      </c>
      <c r="J24" s="41" t="s">
        <v>78</v>
      </c>
      <c r="K24" s="41" t="s">
        <v>78</v>
      </c>
      <c r="L24" s="34" t="s">
        <v>96</v>
      </c>
      <c r="M24" s="20">
        <v>0</v>
      </c>
      <c r="N24" s="20" t="s">
        <v>96</v>
      </c>
      <c r="O24" s="20" t="s">
        <v>96</v>
      </c>
      <c r="P24" s="20" t="s">
        <v>78</v>
      </c>
      <c r="Q24" s="20" t="s">
        <v>78</v>
      </c>
      <c r="R24" s="20" t="s">
        <v>78</v>
      </c>
      <c r="S24" s="20" t="s">
        <v>78</v>
      </c>
      <c r="T24" s="20" t="s">
        <v>78</v>
      </c>
      <c r="U24" s="20" t="s">
        <v>78</v>
      </c>
    </row>
    <row r="25" spans="1:21" s="4" customFormat="1" ht="14.25" customHeight="1" x14ac:dyDescent="0.2">
      <c r="A25" s="32" t="s">
        <v>3</v>
      </c>
      <c r="B25" s="41">
        <v>2697</v>
      </c>
      <c r="C25" s="41">
        <v>2818</v>
      </c>
      <c r="D25" s="41">
        <v>2774</v>
      </c>
      <c r="E25" s="41">
        <v>2334</v>
      </c>
      <c r="F25" s="41" t="s">
        <v>78</v>
      </c>
      <c r="G25" s="41" t="s">
        <v>78</v>
      </c>
      <c r="H25" s="41" t="s">
        <v>78</v>
      </c>
      <c r="I25" s="41" t="s">
        <v>78</v>
      </c>
      <c r="J25" s="41" t="s">
        <v>78</v>
      </c>
      <c r="K25" s="41" t="s">
        <v>78</v>
      </c>
      <c r="L25" s="34">
        <v>0.14000000000000001</v>
      </c>
      <c r="M25" s="20">
        <v>0.15</v>
      </c>
      <c r="N25" s="20">
        <v>0.15</v>
      </c>
      <c r="O25" s="20">
        <v>0.13</v>
      </c>
      <c r="P25" s="20" t="s">
        <v>78</v>
      </c>
      <c r="Q25" s="20" t="s">
        <v>78</v>
      </c>
      <c r="R25" s="20" t="s">
        <v>78</v>
      </c>
      <c r="S25" s="20" t="s">
        <v>78</v>
      </c>
      <c r="T25" s="20" t="s">
        <v>78</v>
      </c>
      <c r="U25" s="20" t="s">
        <v>78</v>
      </c>
    </row>
    <row r="26" spans="1:21" s="4" customFormat="1" ht="14.25" customHeight="1" x14ac:dyDescent="0.2">
      <c r="A26" s="32" t="s">
        <v>0</v>
      </c>
      <c r="B26" s="41">
        <v>5465</v>
      </c>
      <c r="C26" s="41">
        <v>4457</v>
      </c>
      <c r="D26" s="41">
        <v>4597</v>
      </c>
      <c r="E26" s="41">
        <v>5350</v>
      </c>
      <c r="F26" s="41" t="s">
        <v>78</v>
      </c>
      <c r="G26" s="41" t="s">
        <v>78</v>
      </c>
      <c r="H26" s="41" t="s">
        <v>78</v>
      </c>
      <c r="I26" s="41" t="s">
        <v>78</v>
      </c>
      <c r="J26" s="41" t="s">
        <v>78</v>
      </c>
      <c r="K26" s="41" t="s">
        <v>78</v>
      </c>
      <c r="L26" s="34">
        <v>0.28000000000000003</v>
      </c>
      <c r="M26" s="20">
        <v>0.24</v>
      </c>
      <c r="N26" s="20">
        <v>0.25</v>
      </c>
      <c r="O26" s="20">
        <v>0.3</v>
      </c>
      <c r="P26" s="20" t="s">
        <v>78</v>
      </c>
      <c r="Q26" s="20" t="s">
        <v>78</v>
      </c>
      <c r="R26" s="20" t="s">
        <v>78</v>
      </c>
      <c r="S26" s="20" t="s">
        <v>78</v>
      </c>
      <c r="T26" s="20" t="s">
        <v>78</v>
      </c>
      <c r="U26" s="20" t="s">
        <v>78</v>
      </c>
    </row>
    <row r="27" spans="1:21" s="4" customFormat="1" ht="14.25" customHeight="1" x14ac:dyDescent="0.2">
      <c r="A27" s="43" t="s">
        <v>64</v>
      </c>
      <c r="B27" s="44">
        <v>19228</v>
      </c>
      <c r="C27" s="44">
        <v>18316</v>
      </c>
      <c r="D27" s="44">
        <v>18286</v>
      </c>
      <c r="E27" s="44">
        <v>17789</v>
      </c>
      <c r="F27" s="44" t="s">
        <v>78</v>
      </c>
      <c r="G27" s="44" t="s">
        <v>78</v>
      </c>
      <c r="H27" s="44" t="s">
        <v>78</v>
      </c>
      <c r="I27" s="44" t="s">
        <v>78</v>
      </c>
      <c r="J27" s="44" t="s">
        <v>78</v>
      </c>
      <c r="K27" s="44" t="s">
        <v>78</v>
      </c>
      <c r="L27" s="45">
        <v>1</v>
      </c>
      <c r="M27" s="30">
        <v>1</v>
      </c>
      <c r="N27" s="30">
        <v>1</v>
      </c>
      <c r="O27" s="30">
        <v>1</v>
      </c>
      <c r="P27" s="30" t="s">
        <v>78</v>
      </c>
      <c r="Q27" s="30" t="s">
        <v>78</v>
      </c>
      <c r="R27" s="30" t="s">
        <v>78</v>
      </c>
      <c r="S27" s="30" t="s">
        <v>78</v>
      </c>
      <c r="T27" s="30" t="s">
        <v>78</v>
      </c>
      <c r="U27" s="30" t="s">
        <v>78</v>
      </c>
    </row>
    <row r="28" spans="1:21" s="4" customFormat="1" ht="15" customHeight="1" x14ac:dyDescent="0.2">
      <c r="A28" s="71"/>
      <c r="B28" s="71"/>
      <c r="C28" s="71"/>
      <c r="D28" s="71"/>
      <c r="E28" s="71"/>
      <c r="F28" s="71"/>
      <c r="G28" s="71"/>
      <c r="H28" s="71"/>
      <c r="I28" s="71"/>
      <c r="J28" s="71"/>
      <c r="K28" s="71"/>
      <c r="L28" s="71"/>
      <c r="M28" s="71"/>
      <c r="N28" s="71"/>
      <c r="O28" s="71"/>
      <c r="P28" s="71"/>
      <c r="Q28" s="71"/>
      <c r="R28" s="71"/>
      <c r="S28" s="71"/>
      <c r="T28" s="71"/>
      <c r="U28" s="71"/>
    </row>
    <row r="29" spans="1:21" s="4" customFormat="1" ht="15" customHeight="1" x14ac:dyDescent="0.2">
      <c r="A29" s="66" t="s">
        <v>90</v>
      </c>
      <c r="B29" s="66"/>
      <c r="C29" s="66"/>
      <c r="D29" s="66"/>
      <c r="E29" s="66"/>
      <c r="F29" s="66"/>
      <c r="G29" s="66"/>
      <c r="H29" s="66"/>
      <c r="I29" s="66"/>
      <c r="J29" s="66"/>
      <c r="K29" s="66"/>
      <c r="L29" s="66"/>
      <c r="M29" s="66"/>
      <c r="N29" s="66"/>
      <c r="O29" s="66"/>
      <c r="P29" s="66"/>
      <c r="Q29" s="66"/>
      <c r="R29" s="66"/>
      <c r="S29" s="66"/>
      <c r="T29" s="66"/>
      <c r="U29" s="66"/>
    </row>
    <row r="30" spans="1:21" s="4" customFormat="1" ht="15" customHeight="1" x14ac:dyDescent="0.2">
      <c r="A30" s="79" t="s">
        <v>46</v>
      </c>
      <c r="B30" s="79"/>
      <c r="C30" s="79"/>
      <c r="D30" s="79"/>
      <c r="E30" s="79"/>
      <c r="F30" s="79"/>
      <c r="G30" s="79"/>
      <c r="H30" s="79"/>
      <c r="I30" s="79"/>
      <c r="J30" s="79"/>
      <c r="K30" s="79"/>
      <c r="L30" s="79"/>
      <c r="M30" s="79"/>
      <c r="N30" s="79"/>
      <c r="O30" s="79"/>
      <c r="P30" s="79"/>
      <c r="Q30" s="79"/>
      <c r="R30" s="79"/>
      <c r="S30" s="79"/>
      <c r="T30" s="79"/>
      <c r="U30" s="79"/>
    </row>
    <row r="31" spans="1:21" s="4" customFormat="1" ht="14.25" customHeight="1" x14ac:dyDescent="0.2">
      <c r="A31" s="13"/>
      <c r="B31" s="76" t="s">
        <v>67</v>
      </c>
      <c r="C31" s="76"/>
      <c r="D31" s="76"/>
      <c r="E31" s="76"/>
      <c r="F31" s="76"/>
      <c r="G31" s="76"/>
      <c r="H31" s="76"/>
      <c r="I31" s="76"/>
      <c r="J31" s="76"/>
      <c r="K31" s="76"/>
      <c r="L31" s="74" t="s">
        <v>68</v>
      </c>
      <c r="M31" s="75"/>
      <c r="N31" s="75"/>
      <c r="O31" s="75"/>
      <c r="P31" s="75"/>
      <c r="Q31" s="75"/>
      <c r="R31" s="75"/>
      <c r="S31" s="75"/>
      <c r="T31" s="75"/>
      <c r="U31" s="75"/>
    </row>
    <row r="32" spans="1:21" s="4" customFormat="1" ht="15" customHeight="1" x14ac:dyDescent="0.2">
      <c r="A32" s="14" t="s">
        <v>9</v>
      </c>
      <c r="B32" s="15">
        <v>2014</v>
      </c>
      <c r="C32" s="15">
        <v>2015</v>
      </c>
      <c r="D32" s="15">
        <v>2016</v>
      </c>
      <c r="E32" s="15">
        <v>2017</v>
      </c>
      <c r="F32" s="15">
        <v>2018</v>
      </c>
      <c r="G32" s="15">
        <v>2019</v>
      </c>
      <c r="H32" s="15">
        <v>2020</v>
      </c>
      <c r="I32" s="15">
        <v>2021</v>
      </c>
      <c r="J32" s="15">
        <v>2022</v>
      </c>
      <c r="K32" s="15">
        <v>2023</v>
      </c>
      <c r="L32" s="21">
        <v>2014</v>
      </c>
      <c r="M32" s="15">
        <v>2015</v>
      </c>
      <c r="N32" s="15">
        <v>2016</v>
      </c>
      <c r="O32" s="15">
        <v>2017</v>
      </c>
      <c r="P32" s="15">
        <v>2018</v>
      </c>
      <c r="Q32" s="15">
        <v>2019</v>
      </c>
      <c r="R32" s="15">
        <v>2020</v>
      </c>
      <c r="S32" s="15">
        <v>2021</v>
      </c>
      <c r="T32" s="15">
        <v>2022</v>
      </c>
      <c r="U32" s="15">
        <v>2023</v>
      </c>
    </row>
    <row r="33" spans="1:21" s="4" customFormat="1" ht="14.25" customHeight="1" x14ac:dyDescent="0.2">
      <c r="A33" s="32" t="s">
        <v>75</v>
      </c>
      <c r="B33" s="41">
        <v>360</v>
      </c>
      <c r="C33" s="41">
        <v>314</v>
      </c>
      <c r="D33" s="41">
        <v>245</v>
      </c>
      <c r="E33" s="41">
        <v>270</v>
      </c>
      <c r="F33" s="41" t="s">
        <v>78</v>
      </c>
      <c r="G33" s="41" t="s">
        <v>78</v>
      </c>
      <c r="H33" s="41" t="s">
        <v>78</v>
      </c>
      <c r="I33" s="41" t="s">
        <v>78</v>
      </c>
      <c r="J33" s="41" t="s">
        <v>78</v>
      </c>
      <c r="K33" s="41" t="s">
        <v>78</v>
      </c>
      <c r="L33" s="34">
        <v>0.35</v>
      </c>
      <c r="M33" s="20">
        <v>0.3</v>
      </c>
      <c r="N33" s="20">
        <v>0.26</v>
      </c>
      <c r="O33" s="20">
        <v>0.23</v>
      </c>
      <c r="P33" s="20" t="s">
        <v>78</v>
      </c>
      <c r="Q33" s="20" t="s">
        <v>78</v>
      </c>
      <c r="R33" s="20" t="s">
        <v>78</v>
      </c>
      <c r="S33" s="20" t="s">
        <v>78</v>
      </c>
      <c r="T33" s="20" t="s">
        <v>78</v>
      </c>
      <c r="U33" s="20" t="s">
        <v>78</v>
      </c>
    </row>
    <row r="34" spans="1:21" s="4" customFormat="1" ht="14.25" customHeight="1" x14ac:dyDescent="0.2">
      <c r="A34" s="32" t="s">
        <v>62</v>
      </c>
      <c r="B34" s="41">
        <v>134</v>
      </c>
      <c r="C34" s="41">
        <v>148</v>
      </c>
      <c r="D34" s="41">
        <v>121</v>
      </c>
      <c r="E34" s="41">
        <v>175</v>
      </c>
      <c r="F34" s="41" t="s">
        <v>78</v>
      </c>
      <c r="G34" s="41" t="s">
        <v>78</v>
      </c>
      <c r="H34" s="41" t="s">
        <v>78</v>
      </c>
      <c r="I34" s="41" t="s">
        <v>78</v>
      </c>
      <c r="J34" s="41" t="s">
        <v>78</v>
      </c>
      <c r="K34" s="41" t="s">
        <v>78</v>
      </c>
      <c r="L34" s="34">
        <v>0.13</v>
      </c>
      <c r="M34" s="20">
        <v>0.14000000000000001</v>
      </c>
      <c r="N34" s="20">
        <v>0.13</v>
      </c>
      <c r="O34" s="20">
        <v>0.15</v>
      </c>
      <c r="P34" s="20" t="s">
        <v>78</v>
      </c>
      <c r="Q34" s="20" t="s">
        <v>78</v>
      </c>
      <c r="R34" s="20" t="s">
        <v>78</v>
      </c>
      <c r="S34" s="20" t="s">
        <v>78</v>
      </c>
      <c r="T34" s="20" t="s">
        <v>78</v>
      </c>
      <c r="U34" s="20" t="s">
        <v>78</v>
      </c>
    </row>
    <row r="35" spans="1:21" s="4" customFormat="1" ht="14.25" customHeight="1" x14ac:dyDescent="0.2">
      <c r="A35" s="32" t="s">
        <v>63</v>
      </c>
      <c r="B35" s="41">
        <v>5</v>
      </c>
      <c r="C35" s="41">
        <v>3</v>
      </c>
      <c r="D35" s="41">
        <v>7</v>
      </c>
      <c r="E35" s="41">
        <v>12</v>
      </c>
      <c r="F35" s="41" t="s">
        <v>78</v>
      </c>
      <c r="G35" s="41" t="s">
        <v>78</v>
      </c>
      <c r="H35" s="41" t="s">
        <v>78</v>
      </c>
      <c r="I35" s="41" t="s">
        <v>78</v>
      </c>
      <c r="J35" s="41" t="s">
        <v>78</v>
      </c>
      <c r="K35" s="41" t="s">
        <v>78</v>
      </c>
      <c r="L35" s="34" t="s">
        <v>96</v>
      </c>
      <c r="M35" s="20" t="s">
        <v>96</v>
      </c>
      <c r="N35" s="20">
        <v>0.01</v>
      </c>
      <c r="O35" s="20">
        <v>0.01</v>
      </c>
      <c r="P35" s="20" t="s">
        <v>78</v>
      </c>
      <c r="Q35" s="20" t="s">
        <v>78</v>
      </c>
      <c r="R35" s="20" t="s">
        <v>78</v>
      </c>
      <c r="S35" s="20" t="s">
        <v>78</v>
      </c>
      <c r="T35" s="20" t="s">
        <v>78</v>
      </c>
      <c r="U35" s="20" t="s">
        <v>78</v>
      </c>
    </row>
    <row r="36" spans="1:21" s="4" customFormat="1" ht="14.25" customHeight="1" x14ac:dyDescent="0.2">
      <c r="A36" s="32" t="s">
        <v>25</v>
      </c>
      <c r="B36" s="41">
        <v>13</v>
      </c>
      <c r="C36" s="41">
        <v>18</v>
      </c>
      <c r="D36" s="41">
        <v>13</v>
      </c>
      <c r="E36" s="41">
        <v>15</v>
      </c>
      <c r="F36" s="41" t="s">
        <v>78</v>
      </c>
      <c r="G36" s="41" t="s">
        <v>78</v>
      </c>
      <c r="H36" s="41" t="s">
        <v>78</v>
      </c>
      <c r="I36" s="41" t="s">
        <v>78</v>
      </c>
      <c r="J36" s="41" t="s">
        <v>78</v>
      </c>
      <c r="K36" s="41" t="s">
        <v>78</v>
      </c>
      <c r="L36" s="34">
        <v>0.01</v>
      </c>
      <c r="M36" s="20">
        <v>0.02</v>
      </c>
      <c r="N36" s="20">
        <v>0.01</v>
      </c>
      <c r="O36" s="20">
        <v>0.01</v>
      </c>
      <c r="P36" s="20" t="s">
        <v>78</v>
      </c>
      <c r="Q36" s="20" t="s">
        <v>78</v>
      </c>
      <c r="R36" s="20" t="s">
        <v>78</v>
      </c>
      <c r="S36" s="20" t="s">
        <v>78</v>
      </c>
      <c r="T36" s="20" t="s">
        <v>78</v>
      </c>
      <c r="U36" s="20" t="s">
        <v>78</v>
      </c>
    </row>
    <row r="37" spans="1:21" s="4" customFormat="1" ht="14.25" customHeight="1" x14ac:dyDescent="0.2">
      <c r="A37" s="32" t="s">
        <v>40</v>
      </c>
      <c r="B37" s="41">
        <v>0</v>
      </c>
      <c r="C37" s="41">
        <v>0</v>
      </c>
      <c r="D37" s="41">
        <v>0</v>
      </c>
      <c r="E37" s="41">
        <v>0</v>
      </c>
      <c r="F37" s="41" t="s">
        <v>78</v>
      </c>
      <c r="G37" s="41" t="s">
        <v>78</v>
      </c>
      <c r="H37" s="41" t="s">
        <v>78</v>
      </c>
      <c r="I37" s="41" t="s">
        <v>78</v>
      </c>
      <c r="J37" s="41" t="s">
        <v>78</v>
      </c>
      <c r="K37" s="41" t="s">
        <v>78</v>
      </c>
      <c r="L37" s="34">
        <v>0</v>
      </c>
      <c r="M37" s="20">
        <v>0</v>
      </c>
      <c r="N37" s="20">
        <v>0</v>
      </c>
      <c r="O37" s="20">
        <v>0</v>
      </c>
      <c r="P37" s="20" t="s">
        <v>78</v>
      </c>
      <c r="Q37" s="20" t="s">
        <v>78</v>
      </c>
      <c r="R37" s="20" t="s">
        <v>78</v>
      </c>
      <c r="S37" s="20" t="s">
        <v>78</v>
      </c>
      <c r="T37" s="20" t="s">
        <v>78</v>
      </c>
      <c r="U37" s="20" t="s">
        <v>78</v>
      </c>
    </row>
    <row r="38" spans="1:21" s="4" customFormat="1" ht="14.25" customHeight="1" x14ac:dyDescent="0.2">
      <c r="A38" s="32" t="s">
        <v>3</v>
      </c>
      <c r="B38" s="41">
        <v>376</v>
      </c>
      <c r="C38" s="41">
        <v>365</v>
      </c>
      <c r="D38" s="41">
        <v>362</v>
      </c>
      <c r="E38" s="41">
        <v>399</v>
      </c>
      <c r="F38" s="41" t="s">
        <v>78</v>
      </c>
      <c r="G38" s="41" t="s">
        <v>78</v>
      </c>
      <c r="H38" s="41" t="s">
        <v>78</v>
      </c>
      <c r="I38" s="41" t="s">
        <v>78</v>
      </c>
      <c r="J38" s="41" t="s">
        <v>78</v>
      </c>
      <c r="K38" s="41" t="s">
        <v>78</v>
      </c>
      <c r="L38" s="34">
        <v>0.36</v>
      </c>
      <c r="M38" s="20">
        <v>0.35</v>
      </c>
      <c r="N38" s="20">
        <v>0.38</v>
      </c>
      <c r="O38" s="20">
        <v>0.34</v>
      </c>
      <c r="P38" s="20" t="s">
        <v>78</v>
      </c>
      <c r="Q38" s="20" t="s">
        <v>78</v>
      </c>
      <c r="R38" s="20" t="s">
        <v>78</v>
      </c>
      <c r="S38" s="20" t="s">
        <v>78</v>
      </c>
      <c r="T38" s="20" t="s">
        <v>78</v>
      </c>
      <c r="U38" s="20" t="s">
        <v>78</v>
      </c>
    </row>
    <row r="39" spans="1:21" s="4" customFormat="1" ht="14.25" customHeight="1" x14ac:dyDescent="0.2">
      <c r="A39" s="32" t="s">
        <v>0</v>
      </c>
      <c r="B39" s="41">
        <v>149</v>
      </c>
      <c r="C39" s="41">
        <v>200</v>
      </c>
      <c r="D39" s="41">
        <v>204</v>
      </c>
      <c r="E39" s="41">
        <v>301</v>
      </c>
      <c r="F39" s="41" t="s">
        <v>78</v>
      </c>
      <c r="G39" s="41" t="s">
        <v>78</v>
      </c>
      <c r="H39" s="41" t="s">
        <v>78</v>
      </c>
      <c r="I39" s="41" t="s">
        <v>78</v>
      </c>
      <c r="J39" s="41" t="s">
        <v>78</v>
      </c>
      <c r="K39" s="41" t="s">
        <v>78</v>
      </c>
      <c r="L39" s="34">
        <v>0.14000000000000001</v>
      </c>
      <c r="M39" s="20">
        <v>0.19</v>
      </c>
      <c r="N39" s="20">
        <v>0.21</v>
      </c>
      <c r="O39" s="20">
        <v>0.26</v>
      </c>
      <c r="P39" s="20" t="s">
        <v>78</v>
      </c>
      <c r="Q39" s="20" t="s">
        <v>78</v>
      </c>
      <c r="R39" s="20" t="s">
        <v>78</v>
      </c>
      <c r="S39" s="20" t="s">
        <v>78</v>
      </c>
      <c r="T39" s="20" t="s">
        <v>78</v>
      </c>
      <c r="U39" s="20" t="s">
        <v>78</v>
      </c>
    </row>
    <row r="40" spans="1:21" s="4" customFormat="1" ht="14.25" customHeight="1" x14ac:dyDescent="0.2">
      <c r="A40" s="43" t="s">
        <v>64</v>
      </c>
      <c r="B40" s="44">
        <v>1037</v>
      </c>
      <c r="C40" s="44">
        <v>1048</v>
      </c>
      <c r="D40" s="44">
        <v>952</v>
      </c>
      <c r="E40" s="44">
        <v>1172</v>
      </c>
      <c r="F40" s="44" t="s">
        <v>78</v>
      </c>
      <c r="G40" s="44" t="s">
        <v>78</v>
      </c>
      <c r="H40" s="44" t="s">
        <v>78</v>
      </c>
      <c r="I40" s="44" t="s">
        <v>78</v>
      </c>
      <c r="J40" s="44" t="s">
        <v>78</v>
      </c>
      <c r="K40" s="44" t="s">
        <v>78</v>
      </c>
      <c r="L40" s="45">
        <v>1</v>
      </c>
      <c r="M40" s="30">
        <v>1</v>
      </c>
      <c r="N40" s="30">
        <v>1</v>
      </c>
      <c r="O40" s="30">
        <v>1</v>
      </c>
      <c r="P40" s="30" t="s">
        <v>78</v>
      </c>
      <c r="Q40" s="30" t="s">
        <v>78</v>
      </c>
      <c r="R40" s="30" t="s">
        <v>78</v>
      </c>
      <c r="S40" s="30" t="s">
        <v>78</v>
      </c>
      <c r="T40" s="30" t="s">
        <v>78</v>
      </c>
      <c r="U40" s="30" t="s">
        <v>78</v>
      </c>
    </row>
    <row r="41" spans="1:21" s="4" customFormat="1" ht="15" customHeight="1" x14ac:dyDescent="0.2">
      <c r="A41" s="71"/>
      <c r="B41" s="71"/>
      <c r="C41" s="71"/>
      <c r="D41" s="71"/>
      <c r="E41" s="71"/>
      <c r="F41" s="71"/>
      <c r="G41" s="71"/>
      <c r="H41" s="71"/>
      <c r="I41" s="71"/>
      <c r="J41" s="71"/>
      <c r="K41" s="71"/>
      <c r="L41" s="71"/>
      <c r="M41" s="71"/>
      <c r="N41" s="71"/>
      <c r="O41" s="71"/>
      <c r="P41" s="71"/>
      <c r="Q41" s="71"/>
      <c r="R41" s="71"/>
      <c r="S41" s="71"/>
      <c r="T41" s="71"/>
      <c r="U41" s="71"/>
    </row>
    <row r="42" spans="1:21" s="4" customFormat="1" ht="15" customHeight="1" x14ac:dyDescent="0.2">
      <c r="A42" s="66" t="s">
        <v>91</v>
      </c>
      <c r="B42" s="66"/>
      <c r="C42" s="66"/>
      <c r="D42" s="66"/>
      <c r="E42" s="66"/>
      <c r="F42" s="66"/>
      <c r="G42" s="66"/>
      <c r="H42" s="66"/>
      <c r="I42" s="66"/>
      <c r="J42" s="66"/>
      <c r="K42" s="66"/>
      <c r="L42" s="66"/>
      <c r="M42" s="66"/>
      <c r="N42" s="66"/>
      <c r="O42" s="66"/>
      <c r="P42" s="66"/>
      <c r="Q42" s="66"/>
      <c r="R42" s="66"/>
      <c r="S42" s="66"/>
      <c r="T42" s="66"/>
      <c r="U42" s="66"/>
    </row>
    <row r="43" spans="1:21" s="4" customFormat="1" ht="15" customHeight="1" x14ac:dyDescent="0.2">
      <c r="A43" s="78" t="s">
        <v>113</v>
      </c>
      <c r="B43" s="78"/>
      <c r="C43" s="78"/>
      <c r="D43" s="78"/>
      <c r="E43" s="78"/>
      <c r="F43" s="78"/>
      <c r="G43" s="78"/>
      <c r="H43" s="78"/>
      <c r="I43" s="78"/>
      <c r="J43" s="78"/>
      <c r="K43" s="78"/>
      <c r="L43" s="78"/>
      <c r="M43" s="78"/>
      <c r="N43" s="78"/>
      <c r="O43" s="78"/>
      <c r="P43" s="78"/>
      <c r="Q43" s="78"/>
      <c r="R43" s="78"/>
      <c r="S43" s="78"/>
      <c r="T43" s="78"/>
      <c r="U43" s="78"/>
    </row>
    <row r="44" spans="1:21" s="4" customFormat="1" ht="15" customHeight="1" x14ac:dyDescent="0.2">
      <c r="A44" s="77" t="s">
        <v>115</v>
      </c>
      <c r="B44" s="77"/>
      <c r="C44" s="77"/>
      <c r="D44" s="77"/>
      <c r="E44" s="77"/>
      <c r="F44" s="77"/>
      <c r="G44" s="77"/>
      <c r="H44" s="77"/>
      <c r="I44" s="77"/>
      <c r="J44" s="77"/>
      <c r="K44" s="77"/>
      <c r="L44" s="77"/>
      <c r="M44" s="77"/>
      <c r="N44" s="77"/>
      <c r="O44" s="77"/>
      <c r="P44" s="77"/>
      <c r="Q44" s="77"/>
      <c r="R44" s="77"/>
      <c r="S44" s="77"/>
      <c r="T44" s="77"/>
      <c r="U44" s="77"/>
    </row>
    <row r="45" spans="1:21" s="4" customFormat="1" ht="14.25" customHeight="1" x14ac:dyDescent="0.2">
      <c r="A45" s="13"/>
      <c r="B45" s="76" t="s">
        <v>67</v>
      </c>
      <c r="C45" s="76"/>
      <c r="D45" s="76"/>
      <c r="E45" s="76"/>
      <c r="F45" s="76"/>
      <c r="G45" s="76"/>
      <c r="H45" s="76"/>
      <c r="I45" s="76"/>
      <c r="J45" s="76"/>
      <c r="K45" s="76"/>
      <c r="L45" s="74" t="s">
        <v>68</v>
      </c>
      <c r="M45" s="75"/>
      <c r="N45" s="75"/>
      <c r="O45" s="75"/>
      <c r="P45" s="75"/>
      <c r="Q45" s="75"/>
      <c r="R45" s="75"/>
      <c r="S45" s="75"/>
      <c r="T45" s="75"/>
      <c r="U45" s="75"/>
    </row>
    <row r="46" spans="1:21" s="4" customFormat="1" ht="15" customHeight="1" x14ac:dyDescent="0.2">
      <c r="A46" s="14" t="s">
        <v>9</v>
      </c>
      <c r="B46" s="15">
        <v>2014</v>
      </c>
      <c r="C46" s="15">
        <v>2015</v>
      </c>
      <c r="D46" s="15">
        <v>2016</v>
      </c>
      <c r="E46" s="15">
        <v>2017</v>
      </c>
      <c r="F46" s="15">
        <v>2018</v>
      </c>
      <c r="G46" s="15">
        <v>2019</v>
      </c>
      <c r="H46" s="15">
        <v>2020</v>
      </c>
      <c r="I46" s="15">
        <v>2021</v>
      </c>
      <c r="J46" s="15">
        <v>2022</v>
      </c>
      <c r="K46" s="15">
        <v>2023</v>
      </c>
      <c r="L46" s="21">
        <v>2014</v>
      </c>
      <c r="M46" s="15">
        <v>2015</v>
      </c>
      <c r="N46" s="15">
        <v>2016</v>
      </c>
      <c r="O46" s="15">
        <v>2017</v>
      </c>
      <c r="P46" s="15">
        <v>2018</v>
      </c>
      <c r="Q46" s="15">
        <v>2019</v>
      </c>
      <c r="R46" s="15">
        <v>2020</v>
      </c>
      <c r="S46" s="15">
        <v>2021</v>
      </c>
      <c r="T46" s="15">
        <v>2022</v>
      </c>
      <c r="U46" s="15">
        <v>2023</v>
      </c>
    </row>
    <row r="47" spans="1:21" s="4" customFormat="1" ht="14.25" customHeight="1" x14ac:dyDescent="0.2">
      <c r="A47" s="32" t="s">
        <v>75</v>
      </c>
      <c r="B47" s="41">
        <v>0</v>
      </c>
      <c r="C47" s="41">
        <v>4</v>
      </c>
      <c r="D47" s="41">
        <v>0</v>
      </c>
      <c r="E47" s="41">
        <v>1</v>
      </c>
      <c r="F47" s="41">
        <v>0</v>
      </c>
      <c r="G47" s="41">
        <v>0</v>
      </c>
      <c r="H47" s="41">
        <v>3</v>
      </c>
      <c r="I47" s="41">
        <v>0</v>
      </c>
      <c r="J47" s="41">
        <v>0</v>
      </c>
      <c r="K47" s="41">
        <v>0</v>
      </c>
      <c r="L47" s="34">
        <v>0</v>
      </c>
      <c r="M47" s="20">
        <v>0.03</v>
      </c>
      <c r="N47" s="20">
        <v>0</v>
      </c>
      <c r="O47" s="20" t="s">
        <v>96</v>
      </c>
      <c r="P47" s="20">
        <v>0</v>
      </c>
      <c r="Q47" s="20">
        <v>0</v>
      </c>
      <c r="R47" s="20">
        <v>0.02</v>
      </c>
      <c r="S47" s="20">
        <v>0</v>
      </c>
      <c r="T47" s="20">
        <v>0</v>
      </c>
      <c r="U47" s="20">
        <v>0</v>
      </c>
    </row>
    <row r="48" spans="1:21" s="4" customFormat="1" ht="14.25" customHeight="1" x14ac:dyDescent="0.2">
      <c r="A48" s="32" t="s">
        <v>62</v>
      </c>
      <c r="B48" s="41">
        <v>17</v>
      </c>
      <c r="C48" s="41">
        <v>50</v>
      </c>
      <c r="D48" s="41">
        <v>45</v>
      </c>
      <c r="E48" s="41">
        <v>93</v>
      </c>
      <c r="F48" s="41">
        <v>88</v>
      </c>
      <c r="G48" s="41">
        <v>98</v>
      </c>
      <c r="H48" s="41">
        <v>51</v>
      </c>
      <c r="I48" s="41">
        <v>22</v>
      </c>
      <c r="J48" s="41">
        <v>74</v>
      </c>
      <c r="K48" s="41">
        <v>46</v>
      </c>
      <c r="L48" s="34">
        <v>0.4</v>
      </c>
      <c r="M48" s="20">
        <v>0.43</v>
      </c>
      <c r="N48" s="20">
        <v>0.38</v>
      </c>
      <c r="O48" s="20">
        <v>0.42</v>
      </c>
      <c r="P48" s="20">
        <v>0.43</v>
      </c>
      <c r="Q48" s="20">
        <v>0.39</v>
      </c>
      <c r="R48" s="20">
        <v>0.28000000000000003</v>
      </c>
      <c r="S48" s="20">
        <v>0.23</v>
      </c>
      <c r="T48" s="20">
        <v>0.34</v>
      </c>
      <c r="U48" s="20">
        <v>0.3</v>
      </c>
    </row>
    <row r="49" spans="1:21" s="4" customFormat="1" ht="14.25" customHeight="1" x14ac:dyDescent="0.2">
      <c r="A49" s="32" t="s">
        <v>63</v>
      </c>
      <c r="B49" s="37">
        <v>0</v>
      </c>
      <c r="C49" s="37">
        <v>0</v>
      </c>
      <c r="D49" s="37">
        <v>0</v>
      </c>
      <c r="E49" s="37">
        <v>0</v>
      </c>
      <c r="F49" s="37">
        <v>0</v>
      </c>
      <c r="G49" s="37">
        <v>0</v>
      </c>
      <c r="H49" s="37">
        <v>0</v>
      </c>
      <c r="I49" s="37">
        <v>0</v>
      </c>
      <c r="J49" s="37">
        <v>0</v>
      </c>
      <c r="K49" s="41">
        <v>0</v>
      </c>
      <c r="L49" s="34">
        <v>0</v>
      </c>
      <c r="M49" s="22">
        <v>0</v>
      </c>
      <c r="N49" s="22">
        <v>0</v>
      </c>
      <c r="O49" s="22">
        <v>0</v>
      </c>
      <c r="P49" s="22">
        <v>0</v>
      </c>
      <c r="Q49" s="22">
        <v>0</v>
      </c>
      <c r="R49" s="22">
        <v>0</v>
      </c>
      <c r="S49" s="22">
        <v>0</v>
      </c>
      <c r="T49" s="22">
        <v>0</v>
      </c>
      <c r="U49" s="22">
        <v>0</v>
      </c>
    </row>
    <row r="50" spans="1:21" s="4" customFormat="1" ht="14.25" customHeight="1" x14ac:dyDescent="0.2">
      <c r="A50" s="32" t="s">
        <v>25</v>
      </c>
      <c r="B50" s="41">
        <v>0</v>
      </c>
      <c r="C50" s="41">
        <v>0</v>
      </c>
      <c r="D50" s="41">
        <v>0</v>
      </c>
      <c r="E50" s="41">
        <v>0</v>
      </c>
      <c r="F50" s="41">
        <v>0</v>
      </c>
      <c r="G50" s="41">
        <v>0</v>
      </c>
      <c r="H50" s="41">
        <v>0</v>
      </c>
      <c r="I50" s="41">
        <v>0</v>
      </c>
      <c r="J50" s="41">
        <v>0</v>
      </c>
      <c r="K50" s="41">
        <v>0</v>
      </c>
      <c r="L50" s="34">
        <v>0</v>
      </c>
      <c r="M50" s="20">
        <v>0</v>
      </c>
      <c r="N50" s="20">
        <v>0</v>
      </c>
      <c r="O50" s="20">
        <v>0</v>
      </c>
      <c r="P50" s="20">
        <v>0</v>
      </c>
      <c r="Q50" s="20">
        <v>0</v>
      </c>
      <c r="R50" s="20">
        <v>0</v>
      </c>
      <c r="S50" s="20">
        <v>0</v>
      </c>
      <c r="T50" s="20">
        <v>0</v>
      </c>
      <c r="U50" s="20">
        <v>0</v>
      </c>
    </row>
    <row r="51" spans="1:21" s="4" customFormat="1" ht="14.25" customHeight="1" x14ac:dyDescent="0.2">
      <c r="A51" s="32" t="s">
        <v>40</v>
      </c>
      <c r="B51" s="41">
        <v>0</v>
      </c>
      <c r="C51" s="41">
        <v>0</v>
      </c>
      <c r="D51" s="41">
        <v>0</v>
      </c>
      <c r="E51" s="41">
        <v>0</v>
      </c>
      <c r="F51" s="41">
        <v>0</v>
      </c>
      <c r="G51" s="41">
        <v>0</v>
      </c>
      <c r="H51" s="41">
        <v>0</v>
      </c>
      <c r="I51" s="41">
        <v>0</v>
      </c>
      <c r="J51" s="41">
        <v>0</v>
      </c>
      <c r="K51" s="41">
        <v>0</v>
      </c>
      <c r="L51" s="34">
        <v>0</v>
      </c>
      <c r="M51" s="20">
        <v>0</v>
      </c>
      <c r="N51" s="20">
        <v>0</v>
      </c>
      <c r="O51" s="20">
        <v>0</v>
      </c>
      <c r="P51" s="20">
        <v>0</v>
      </c>
      <c r="Q51" s="20">
        <v>0</v>
      </c>
      <c r="R51" s="20">
        <v>0</v>
      </c>
      <c r="S51" s="20">
        <v>0</v>
      </c>
      <c r="T51" s="20">
        <v>0</v>
      </c>
      <c r="U51" s="20">
        <v>0</v>
      </c>
    </row>
    <row r="52" spans="1:21" s="4" customFormat="1" ht="14.25" customHeight="1" x14ac:dyDescent="0.2">
      <c r="A52" s="32" t="s">
        <v>3</v>
      </c>
      <c r="B52" s="41">
        <v>1</v>
      </c>
      <c r="C52" s="41">
        <v>0</v>
      </c>
      <c r="D52" s="41">
        <v>1</v>
      </c>
      <c r="E52" s="41">
        <v>1</v>
      </c>
      <c r="F52" s="41">
        <v>2</v>
      </c>
      <c r="G52" s="41">
        <v>3</v>
      </c>
      <c r="H52" s="41">
        <v>7</v>
      </c>
      <c r="I52" s="41">
        <v>2</v>
      </c>
      <c r="J52" s="41">
        <v>6</v>
      </c>
      <c r="K52" s="41">
        <v>4</v>
      </c>
      <c r="L52" s="34">
        <v>0.02</v>
      </c>
      <c r="M52" s="20">
        <v>0</v>
      </c>
      <c r="N52" s="20">
        <v>0.01</v>
      </c>
      <c r="O52" s="20" t="s">
        <v>96</v>
      </c>
      <c r="P52" s="20">
        <v>0.01</v>
      </c>
      <c r="Q52" s="20">
        <v>0.01</v>
      </c>
      <c r="R52" s="20">
        <v>0.04</v>
      </c>
      <c r="S52" s="20">
        <v>0.02</v>
      </c>
      <c r="T52" s="20">
        <v>0.03</v>
      </c>
      <c r="U52" s="20">
        <v>0.03</v>
      </c>
    </row>
    <row r="53" spans="1:21" s="4" customFormat="1" ht="14.25" customHeight="1" x14ac:dyDescent="0.2">
      <c r="A53" s="32" t="s">
        <v>0</v>
      </c>
      <c r="B53" s="41">
        <v>24</v>
      </c>
      <c r="C53" s="41">
        <v>61</v>
      </c>
      <c r="D53" s="41">
        <v>72</v>
      </c>
      <c r="E53" s="41">
        <v>128</v>
      </c>
      <c r="F53" s="41">
        <v>115</v>
      </c>
      <c r="G53" s="41">
        <v>151</v>
      </c>
      <c r="H53" s="41">
        <v>121</v>
      </c>
      <c r="I53" s="41">
        <v>70</v>
      </c>
      <c r="J53" s="41">
        <v>140</v>
      </c>
      <c r="K53" s="41">
        <v>103</v>
      </c>
      <c r="L53" s="34">
        <v>0.56999999999999995</v>
      </c>
      <c r="M53" s="20">
        <v>0.53</v>
      </c>
      <c r="N53" s="20">
        <v>0.61</v>
      </c>
      <c r="O53" s="20">
        <v>0.56999999999999995</v>
      </c>
      <c r="P53" s="20">
        <v>0.56000000000000005</v>
      </c>
      <c r="Q53" s="20">
        <v>0.6</v>
      </c>
      <c r="R53" s="20">
        <v>0.66</v>
      </c>
      <c r="S53" s="20">
        <v>0.74</v>
      </c>
      <c r="T53" s="20">
        <v>0.64</v>
      </c>
      <c r="U53" s="20">
        <v>0.67</v>
      </c>
    </row>
    <row r="54" spans="1:21" s="4" customFormat="1" ht="14.25" customHeight="1" x14ac:dyDescent="0.2">
      <c r="A54" s="43" t="s">
        <v>64</v>
      </c>
      <c r="B54" s="44">
        <v>42</v>
      </c>
      <c r="C54" s="44">
        <v>115</v>
      </c>
      <c r="D54" s="44">
        <v>118</v>
      </c>
      <c r="E54" s="44">
        <v>223</v>
      </c>
      <c r="F54" s="44">
        <v>205</v>
      </c>
      <c r="G54" s="44">
        <v>252</v>
      </c>
      <c r="H54" s="44">
        <v>182</v>
      </c>
      <c r="I54" s="44">
        <v>94</v>
      </c>
      <c r="J54" s="44">
        <v>220</v>
      </c>
      <c r="K54" s="44">
        <v>153</v>
      </c>
      <c r="L54" s="45">
        <v>1</v>
      </c>
      <c r="M54" s="30">
        <v>1</v>
      </c>
      <c r="N54" s="30">
        <v>1</v>
      </c>
      <c r="O54" s="30">
        <v>1</v>
      </c>
      <c r="P54" s="30">
        <v>1</v>
      </c>
      <c r="Q54" s="30">
        <v>1</v>
      </c>
      <c r="R54" s="30">
        <v>1</v>
      </c>
      <c r="S54" s="30">
        <v>1</v>
      </c>
      <c r="T54" s="30">
        <v>1</v>
      </c>
      <c r="U54" s="30">
        <v>1</v>
      </c>
    </row>
  </sheetData>
  <mergeCells count="22">
    <mergeCell ref="A28:U28"/>
    <mergeCell ref="A29:U29"/>
    <mergeCell ref="A30:U30"/>
    <mergeCell ref="A41:U41"/>
    <mergeCell ref="A2:U2"/>
    <mergeCell ref="A3:U3"/>
    <mergeCell ref="A4:U4"/>
    <mergeCell ref="A15:U15"/>
    <mergeCell ref="L31:U31"/>
    <mergeCell ref="A1:U1"/>
    <mergeCell ref="L5:U5"/>
    <mergeCell ref="L18:U18"/>
    <mergeCell ref="A16:U16"/>
    <mergeCell ref="A17:U17"/>
    <mergeCell ref="B5:K5"/>
    <mergeCell ref="B18:K18"/>
    <mergeCell ref="L45:U45"/>
    <mergeCell ref="A42:U42"/>
    <mergeCell ref="A43:U43"/>
    <mergeCell ref="B31:K31"/>
    <mergeCell ref="B45:K45"/>
    <mergeCell ref="A44:U44"/>
  </mergeCells>
  <hyperlinks>
    <hyperlink ref="A3:F3" location="'Definitions and data notes'!A1" display="For more information on how to interpret these figures, please read the Definitions and data notes." xr:uid="{9C4EFF93-99EC-4FD8-93DC-4BAAF70E6550}"/>
    <hyperlink ref="A2:J2" location="'Definitions and data notes'!A1" display="For more information on how to interpret these figures, please read the Definitions and data notes." xr:uid="{4C1E98E1-EFB4-4ABE-A931-619513FCD71A}"/>
    <hyperlink ref="A3:U3" location="Contents!A1" display="Back to Contents page" xr:uid="{ED092E87-852C-4A32-966E-CCA0858926E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D25CE-D693-46AC-913D-AEB6B6C0A0AF}">
  <sheetPr codeName="Sheet6"/>
  <dimension ref="A1:U53"/>
  <sheetViews>
    <sheetView workbookViewId="0">
      <selection sqref="A1:U1"/>
    </sheetView>
  </sheetViews>
  <sheetFormatPr defaultRowHeight="15" customHeight="1" x14ac:dyDescent="0.2"/>
  <cols>
    <col min="1" max="1" width="13.75" customWidth="1"/>
    <col min="12" max="12" width="9" style="4"/>
  </cols>
  <sheetData>
    <row r="1" spans="1:21" ht="15" customHeight="1" x14ac:dyDescent="0.2">
      <c r="A1" s="66" t="s">
        <v>92</v>
      </c>
      <c r="B1" s="66"/>
      <c r="C1" s="66"/>
      <c r="D1" s="66"/>
      <c r="E1" s="66"/>
      <c r="F1" s="66"/>
      <c r="G1" s="66"/>
      <c r="H1" s="66"/>
      <c r="I1" s="66"/>
      <c r="J1" s="66"/>
      <c r="K1" s="66"/>
      <c r="L1" s="66"/>
      <c r="M1" s="66"/>
      <c r="N1" s="66"/>
      <c r="O1" s="66"/>
      <c r="P1" s="66"/>
      <c r="Q1" s="66"/>
      <c r="R1" s="66"/>
      <c r="S1" s="66"/>
      <c r="T1" s="66"/>
      <c r="U1" s="66"/>
    </row>
    <row r="2" spans="1:21" ht="15" customHeight="1" x14ac:dyDescent="0.2">
      <c r="A2" s="70" t="s">
        <v>4</v>
      </c>
      <c r="B2" s="70"/>
      <c r="C2" s="70"/>
      <c r="D2" s="70"/>
      <c r="E2" s="70"/>
      <c r="F2" s="70"/>
      <c r="G2" s="70"/>
      <c r="H2" s="70"/>
      <c r="I2" s="70"/>
      <c r="J2" s="70"/>
      <c r="K2" s="70"/>
      <c r="L2" s="70"/>
      <c r="M2" s="70"/>
      <c r="N2" s="70"/>
      <c r="O2" s="70"/>
      <c r="P2" s="70"/>
      <c r="Q2" s="70"/>
      <c r="R2" s="70"/>
      <c r="S2" s="70"/>
      <c r="T2" s="70"/>
      <c r="U2" s="70"/>
    </row>
    <row r="3" spans="1:21" ht="15" customHeight="1" x14ac:dyDescent="0.2">
      <c r="A3" s="70" t="s">
        <v>13</v>
      </c>
      <c r="B3" s="70"/>
      <c r="C3" s="70"/>
      <c r="D3" s="70"/>
      <c r="E3" s="70"/>
      <c r="F3" s="70"/>
      <c r="G3" s="70"/>
      <c r="H3" s="70"/>
      <c r="I3" s="70"/>
      <c r="J3" s="70"/>
      <c r="K3" s="70"/>
      <c r="L3" s="70"/>
      <c r="M3" s="70"/>
      <c r="N3" s="70"/>
      <c r="O3" s="70"/>
      <c r="P3" s="70"/>
      <c r="Q3" s="70"/>
      <c r="R3" s="70"/>
      <c r="S3" s="70"/>
      <c r="T3" s="70"/>
      <c r="U3" s="70"/>
    </row>
    <row r="4" spans="1:21" ht="15" customHeight="1" x14ac:dyDescent="0.2">
      <c r="A4" s="80" t="s">
        <v>104</v>
      </c>
      <c r="B4" s="80"/>
      <c r="C4" s="80"/>
      <c r="D4" s="80"/>
      <c r="E4" s="80"/>
      <c r="F4" s="80"/>
      <c r="G4" s="80"/>
      <c r="H4" s="80"/>
      <c r="I4" s="80"/>
      <c r="J4" s="80"/>
      <c r="K4" s="80"/>
      <c r="L4" s="80"/>
      <c r="M4" s="80"/>
      <c r="N4" s="80"/>
      <c r="O4" s="80"/>
      <c r="P4" s="80"/>
      <c r="Q4" s="80"/>
      <c r="R4" s="80"/>
      <c r="S4" s="80"/>
      <c r="T4" s="80"/>
      <c r="U4" s="80"/>
    </row>
    <row r="5" spans="1:21" s="4" customFormat="1" ht="14.25" customHeight="1" x14ac:dyDescent="0.2">
      <c r="A5" s="13"/>
      <c r="B5" s="76" t="s">
        <v>67</v>
      </c>
      <c r="C5" s="76"/>
      <c r="D5" s="76"/>
      <c r="E5" s="76"/>
      <c r="F5" s="76"/>
      <c r="G5" s="76"/>
      <c r="H5" s="76"/>
      <c r="I5" s="76"/>
      <c r="J5" s="76"/>
      <c r="K5" s="76"/>
      <c r="L5" s="74" t="s">
        <v>68</v>
      </c>
      <c r="M5" s="75"/>
      <c r="N5" s="75"/>
      <c r="O5" s="75"/>
      <c r="P5" s="75"/>
      <c r="Q5" s="75"/>
      <c r="R5" s="75"/>
      <c r="S5" s="75"/>
      <c r="T5" s="75"/>
      <c r="U5" s="75"/>
    </row>
    <row r="6" spans="1:21" s="4" customFormat="1" ht="14.25" customHeight="1" x14ac:dyDescent="0.2">
      <c r="A6" s="31" t="s">
        <v>60</v>
      </c>
      <c r="B6" s="15">
        <v>2014</v>
      </c>
      <c r="C6" s="15">
        <v>2015</v>
      </c>
      <c r="D6" s="15">
        <v>2016</v>
      </c>
      <c r="E6" s="15">
        <v>2017</v>
      </c>
      <c r="F6" s="15">
        <v>2018</v>
      </c>
      <c r="G6" s="15">
        <v>2019</v>
      </c>
      <c r="H6" s="15">
        <v>2020</v>
      </c>
      <c r="I6" s="15">
        <v>2021</v>
      </c>
      <c r="J6" s="15">
        <v>2022</v>
      </c>
      <c r="K6" s="15">
        <v>2023</v>
      </c>
      <c r="L6" s="21">
        <v>2014</v>
      </c>
      <c r="M6" s="15">
        <v>2015</v>
      </c>
      <c r="N6" s="15">
        <v>2016</v>
      </c>
      <c r="O6" s="15">
        <v>2017</v>
      </c>
      <c r="P6" s="15">
        <v>2018</v>
      </c>
      <c r="Q6" s="15">
        <v>2019</v>
      </c>
      <c r="R6" s="15">
        <v>2020</v>
      </c>
      <c r="S6" s="15">
        <v>2021</v>
      </c>
      <c r="T6" s="15">
        <v>2022</v>
      </c>
      <c r="U6" s="15">
        <v>2023</v>
      </c>
    </row>
    <row r="7" spans="1:21" s="4" customFormat="1" ht="14.25" customHeight="1" x14ac:dyDescent="0.2">
      <c r="A7" s="32" t="s">
        <v>26</v>
      </c>
      <c r="B7" s="41">
        <v>2790</v>
      </c>
      <c r="C7" s="41">
        <v>2795</v>
      </c>
      <c r="D7" s="41">
        <v>2576</v>
      </c>
      <c r="E7" s="41">
        <v>2394</v>
      </c>
      <c r="F7" s="41">
        <v>1981</v>
      </c>
      <c r="G7" s="41">
        <v>1310</v>
      </c>
      <c r="H7" s="41">
        <v>607</v>
      </c>
      <c r="I7" s="41">
        <v>497</v>
      </c>
      <c r="J7" s="41">
        <v>602</v>
      </c>
      <c r="K7" s="41">
        <v>662</v>
      </c>
      <c r="L7" s="34">
        <v>0.06</v>
      </c>
      <c r="M7" s="20">
        <v>0.05</v>
      </c>
      <c r="N7" s="20">
        <v>0.05</v>
      </c>
      <c r="O7" s="20">
        <v>0.04</v>
      </c>
      <c r="P7" s="20">
        <v>0.03</v>
      </c>
      <c r="Q7" s="20">
        <v>0.02</v>
      </c>
      <c r="R7" s="20">
        <v>0.01</v>
      </c>
      <c r="S7" s="20">
        <v>0.01</v>
      </c>
      <c r="T7" s="20">
        <v>0.01</v>
      </c>
      <c r="U7" s="20">
        <v>0.01</v>
      </c>
    </row>
    <row r="8" spans="1:21" s="4" customFormat="1" ht="14.25" customHeight="1" x14ac:dyDescent="0.2">
      <c r="A8" s="32" t="s">
        <v>27</v>
      </c>
      <c r="B8" s="41">
        <v>21692</v>
      </c>
      <c r="C8" s="41">
        <v>23572</v>
      </c>
      <c r="D8" s="41">
        <v>24639</v>
      </c>
      <c r="E8" s="41">
        <v>24393</v>
      </c>
      <c r="F8" s="41">
        <v>23235</v>
      </c>
      <c r="G8" s="41">
        <v>22916</v>
      </c>
      <c r="H8" s="41">
        <v>21123</v>
      </c>
      <c r="I8" s="41">
        <v>16948</v>
      </c>
      <c r="J8" s="41">
        <v>17131</v>
      </c>
      <c r="K8" s="41">
        <v>18066</v>
      </c>
      <c r="L8" s="34">
        <v>0.44</v>
      </c>
      <c r="M8" s="20">
        <v>0.45</v>
      </c>
      <c r="N8" s="20">
        <v>0.44</v>
      </c>
      <c r="O8" s="20">
        <v>0.43</v>
      </c>
      <c r="P8" s="20">
        <v>0.4</v>
      </c>
      <c r="Q8" s="20">
        <v>0.39</v>
      </c>
      <c r="R8" s="20">
        <v>0.37</v>
      </c>
      <c r="S8" s="20">
        <v>0.35</v>
      </c>
      <c r="T8" s="20">
        <v>0.33</v>
      </c>
      <c r="U8" s="20">
        <v>0.32</v>
      </c>
    </row>
    <row r="9" spans="1:21" s="4" customFormat="1" ht="14.25" customHeight="1" x14ac:dyDescent="0.2">
      <c r="A9" s="32" t="s">
        <v>28</v>
      </c>
      <c r="B9" s="41">
        <v>12308</v>
      </c>
      <c r="C9" s="41">
        <v>13574</v>
      </c>
      <c r="D9" s="41">
        <v>15245</v>
      </c>
      <c r="E9" s="41">
        <v>16079</v>
      </c>
      <c r="F9" s="41">
        <v>17455</v>
      </c>
      <c r="G9" s="41">
        <v>18886</v>
      </c>
      <c r="H9" s="41">
        <v>19420</v>
      </c>
      <c r="I9" s="41">
        <v>17051</v>
      </c>
      <c r="J9" s="41">
        <v>18115</v>
      </c>
      <c r="K9" s="41">
        <v>20535</v>
      </c>
      <c r="L9" s="34">
        <v>0.25</v>
      </c>
      <c r="M9" s="20">
        <v>0.26</v>
      </c>
      <c r="N9" s="20">
        <v>0.27</v>
      </c>
      <c r="O9" s="20">
        <v>0.28000000000000003</v>
      </c>
      <c r="P9" s="20">
        <v>0.3</v>
      </c>
      <c r="Q9" s="20">
        <v>0.32</v>
      </c>
      <c r="R9" s="20">
        <v>0.34</v>
      </c>
      <c r="S9" s="20">
        <v>0.35</v>
      </c>
      <c r="T9" s="20">
        <v>0.35</v>
      </c>
      <c r="U9" s="20">
        <v>0.36</v>
      </c>
    </row>
    <row r="10" spans="1:21" s="4" customFormat="1" ht="14.25" customHeight="1" x14ac:dyDescent="0.2">
      <c r="A10" s="32" t="s">
        <v>29</v>
      </c>
      <c r="B10" s="41">
        <v>7944</v>
      </c>
      <c r="C10" s="41">
        <v>7956</v>
      </c>
      <c r="D10" s="41">
        <v>8436</v>
      </c>
      <c r="E10" s="41">
        <v>8814</v>
      </c>
      <c r="F10" s="41">
        <v>9138</v>
      </c>
      <c r="G10" s="41">
        <v>9907</v>
      </c>
      <c r="H10" s="41">
        <v>10036</v>
      </c>
      <c r="I10" s="41">
        <v>8892</v>
      </c>
      <c r="J10" s="41">
        <v>9406</v>
      </c>
      <c r="K10" s="41">
        <v>10997</v>
      </c>
      <c r="L10" s="34">
        <v>0.16</v>
      </c>
      <c r="M10" s="20">
        <v>0.15</v>
      </c>
      <c r="N10" s="20">
        <v>0.15</v>
      </c>
      <c r="O10" s="20">
        <v>0.16</v>
      </c>
      <c r="P10" s="20">
        <v>0.16</v>
      </c>
      <c r="Q10" s="20">
        <v>0.17</v>
      </c>
      <c r="R10" s="20">
        <v>0.18</v>
      </c>
      <c r="S10" s="20">
        <v>0.18</v>
      </c>
      <c r="T10" s="20">
        <v>0.18</v>
      </c>
      <c r="U10" s="20">
        <v>0.19</v>
      </c>
    </row>
    <row r="11" spans="1:21" s="4" customFormat="1" ht="14.25" customHeight="1" x14ac:dyDescent="0.2">
      <c r="A11" s="32" t="s">
        <v>30</v>
      </c>
      <c r="B11" s="41">
        <v>3652</v>
      </c>
      <c r="C11" s="41">
        <v>3897</v>
      </c>
      <c r="D11" s="41">
        <v>4212</v>
      </c>
      <c r="E11" s="41">
        <v>4460</v>
      </c>
      <c r="F11" s="41">
        <v>4956</v>
      </c>
      <c r="G11" s="41">
        <v>5224</v>
      </c>
      <c r="H11" s="41">
        <v>5431</v>
      </c>
      <c r="I11" s="41">
        <v>4910</v>
      </c>
      <c r="J11" s="41">
        <v>5452</v>
      </c>
      <c r="K11" s="41">
        <v>6058</v>
      </c>
      <c r="L11" s="34">
        <v>7.0000000000000007E-2</v>
      </c>
      <c r="M11" s="20">
        <v>7.0000000000000007E-2</v>
      </c>
      <c r="N11" s="20">
        <v>0.08</v>
      </c>
      <c r="O11" s="20">
        <v>0.08</v>
      </c>
      <c r="P11" s="20">
        <v>0.09</v>
      </c>
      <c r="Q11" s="20">
        <v>0.09</v>
      </c>
      <c r="R11" s="20">
        <v>0.09</v>
      </c>
      <c r="S11" s="20">
        <v>0.1</v>
      </c>
      <c r="T11" s="20">
        <v>0.11</v>
      </c>
      <c r="U11" s="20">
        <v>0.11</v>
      </c>
    </row>
    <row r="12" spans="1:21" s="4" customFormat="1" ht="14.25" customHeight="1" x14ac:dyDescent="0.2">
      <c r="A12" s="32" t="s">
        <v>31</v>
      </c>
      <c r="B12" s="41">
        <v>443</v>
      </c>
      <c r="C12" s="41">
        <v>467</v>
      </c>
      <c r="D12" s="41">
        <v>512</v>
      </c>
      <c r="E12" s="41">
        <v>569</v>
      </c>
      <c r="F12" s="41">
        <v>575</v>
      </c>
      <c r="G12" s="41">
        <v>668</v>
      </c>
      <c r="H12" s="41">
        <v>705</v>
      </c>
      <c r="I12" s="41">
        <v>743</v>
      </c>
      <c r="J12" s="41">
        <v>759</v>
      </c>
      <c r="K12" s="41">
        <v>893</v>
      </c>
      <c r="L12" s="34">
        <v>0.01</v>
      </c>
      <c r="M12" s="20">
        <v>0.01</v>
      </c>
      <c r="N12" s="20">
        <v>0.01</v>
      </c>
      <c r="O12" s="20">
        <v>0.01</v>
      </c>
      <c r="P12" s="20">
        <v>0.01</v>
      </c>
      <c r="Q12" s="20">
        <v>0.01</v>
      </c>
      <c r="R12" s="20">
        <v>0.01</v>
      </c>
      <c r="S12" s="20">
        <v>0.02</v>
      </c>
      <c r="T12" s="20">
        <v>0.01</v>
      </c>
      <c r="U12" s="20">
        <v>0.02</v>
      </c>
    </row>
    <row r="13" spans="1:21" s="4" customFormat="1" ht="14.25" customHeight="1" x14ac:dyDescent="0.2">
      <c r="A13" s="32" t="s">
        <v>0</v>
      </c>
      <c r="B13" s="41">
        <v>26</v>
      </c>
      <c r="C13" s="41">
        <v>35</v>
      </c>
      <c r="D13" s="41">
        <v>67</v>
      </c>
      <c r="E13" s="41">
        <v>104</v>
      </c>
      <c r="F13" s="41">
        <v>50</v>
      </c>
      <c r="G13" s="41">
        <v>32</v>
      </c>
      <c r="H13" s="41">
        <v>8</v>
      </c>
      <c r="I13" s="41">
        <v>14</v>
      </c>
      <c r="J13" s="41">
        <v>5</v>
      </c>
      <c r="K13" s="41">
        <v>26</v>
      </c>
      <c r="L13" s="34" t="s">
        <v>96</v>
      </c>
      <c r="M13" s="20" t="s">
        <v>96</v>
      </c>
      <c r="N13" s="20" t="s">
        <v>96</v>
      </c>
      <c r="O13" s="20" t="s">
        <v>96</v>
      </c>
      <c r="P13" s="20" t="s">
        <v>96</v>
      </c>
      <c r="Q13" s="20" t="s">
        <v>96</v>
      </c>
      <c r="R13" s="20" t="s">
        <v>96</v>
      </c>
      <c r="S13" s="20" t="s">
        <v>96</v>
      </c>
      <c r="T13" s="20" t="s">
        <v>96</v>
      </c>
      <c r="U13" s="20" t="s">
        <v>96</v>
      </c>
    </row>
    <row r="14" spans="1:21" s="4" customFormat="1" ht="14.25" customHeight="1" x14ac:dyDescent="0.2">
      <c r="A14" s="35" t="s">
        <v>61</v>
      </c>
      <c r="B14" s="42">
        <v>48855</v>
      </c>
      <c r="C14" s="42">
        <v>52296</v>
      </c>
      <c r="D14" s="42">
        <v>55687</v>
      </c>
      <c r="E14" s="42">
        <v>56813</v>
      </c>
      <c r="F14" s="42">
        <v>57390</v>
      </c>
      <c r="G14" s="42">
        <v>58943</v>
      </c>
      <c r="H14" s="42">
        <v>57330</v>
      </c>
      <c r="I14" s="42">
        <v>49055</v>
      </c>
      <c r="J14" s="42">
        <v>51470</v>
      </c>
      <c r="K14" s="42">
        <v>57237</v>
      </c>
      <c r="L14" s="39">
        <v>1</v>
      </c>
      <c r="M14" s="40">
        <v>1</v>
      </c>
      <c r="N14" s="40">
        <v>1</v>
      </c>
      <c r="O14" s="40">
        <v>1</v>
      </c>
      <c r="P14" s="40">
        <v>1</v>
      </c>
      <c r="Q14" s="40">
        <v>1</v>
      </c>
      <c r="R14" s="40">
        <v>1</v>
      </c>
      <c r="S14" s="40">
        <v>1</v>
      </c>
      <c r="T14" s="40">
        <v>1</v>
      </c>
      <c r="U14" s="40">
        <v>1</v>
      </c>
    </row>
    <row r="15" spans="1:21" ht="15" customHeight="1" x14ac:dyDescent="0.2">
      <c r="A15" s="71"/>
      <c r="B15" s="71"/>
      <c r="C15" s="71"/>
      <c r="D15" s="71"/>
      <c r="E15" s="71"/>
      <c r="F15" s="71"/>
      <c r="G15" s="71"/>
      <c r="H15" s="71"/>
      <c r="I15" s="71"/>
      <c r="J15" s="71"/>
      <c r="K15" s="71"/>
      <c r="L15" s="71"/>
      <c r="M15" s="71"/>
      <c r="N15" s="71"/>
      <c r="O15" s="71"/>
      <c r="P15" s="71"/>
      <c r="Q15" s="71"/>
      <c r="R15" s="71"/>
      <c r="S15" s="71"/>
      <c r="T15" s="71"/>
      <c r="U15" s="71"/>
    </row>
    <row r="16" spans="1:21" ht="15" customHeight="1" x14ac:dyDescent="0.2">
      <c r="A16" s="66" t="s">
        <v>93</v>
      </c>
      <c r="B16" s="66"/>
      <c r="C16" s="66"/>
      <c r="D16" s="66"/>
      <c r="E16" s="66"/>
      <c r="F16" s="66"/>
      <c r="G16" s="66"/>
      <c r="H16" s="66"/>
      <c r="I16" s="66"/>
      <c r="J16" s="66"/>
      <c r="K16" s="66"/>
      <c r="L16" s="66"/>
      <c r="M16" s="66"/>
      <c r="N16" s="66"/>
      <c r="O16" s="66"/>
      <c r="P16" s="66"/>
      <c r="Q16" s="66"/>
      <c r="R16" s="66"/>
      <c r="S16" s="66"/>
      <c r="T16" s="66"/>
      <c r="U16" s="66"/>
    </row>
    <row r="17" spans="1:21" s="4" customFormat="1" ht="15" customHeight="1" x14ac:dyDescent="0.2">
      <c r="A17" s="80" t="s">
        <v>105</v>
      </c>
      <c r="B17" s="80"/>
      <c r="C17" s="80"/>
      <c r="D17" s="80"/>
      <c r="E17" s="80"/>
      <c r="F17" s="80"/>
      <c r="G17" s="80"/>
      <c r="H17" s="80"/>
      <c r="I17" s="80"/>
      <c r="J17" s="80"/>
      <c r="K17" s="80"/>
      <c r="L17" s="80"/>
      <c r="M17" s="80"/>
      <c r="N17" s="80"/>
      <c r="O17" s="80"/>
      <c r="P17" s="80"/>
      <c r="Q17" s="80"/>
      <c r="R17" s="80"/>
      <c r="S17" s="80"/>
      <c r="T17" s="80"/>
      <c r="U17" s="80"/>
    </row>
    <row r="18" spans="1:21" s="4" customFormat="1" ht="14.25" customHeight="1" x14ac:dyDescent="0.2">
      <c r="A18" s="13"/>
      <c r="B18" s="76" t="s">
        <v>67</v>
      </c>
      <c r="C18" s="76"/>
      <c r="D18" s="76"/>
      <c r="E18" s="76"/>
      <c r="F18" s="76"/>
      <c r="G18" s="76"/>
      <c r="H18" s="76"/>
      <c r="I18" s="76"/>
      <c r="J18" s="76"/>
      <c r="K18" s="76"/>
      <c r="L18" s="74" t="s">
        <v>68</v>
      </c>
      <c r="M18" s="75"/>
      <c r="N18" s="75"/>
      <c r="O18" s="75"/>
      <c r="P18" s="75"/>
      <c r="Q18" s="75"/>
      <c r="R18" s="75"/>
      <c r="S18" s="75"/>
      <c r="T18" s="75"/>
      <c r="U18" s="75"/>
    </row>
    <row r="19" spans="1:21" s="4" customFormat="1" ht="14.25" customHeight="1" x14ac:dyDescent="0.2">
      <c r="A19" s="31" t="s">
        <v>60</v>
      </c>
      <c r="B19" s="15">
        <v>2014</v>
      </c>
      <c r="C19" s="15">
        <v>2015</v>
      </c>
      <c r="D19" s="15">
        <v>2016</v>
      </c>
      <c r="E19" s="15">
        <v>2017</v>
      </c>
      <c r="F19" s="15">
        <v>2018</v>
      </c>
      <c r="G19" s="15">
        <v>2019</v>
      </c>
      <c r="H19" s="15">
        <v>2020</v>
      </c>
      <c r="I19" s="15">
        <v>2021</v>
      </c>
      <c r="J19" s="15">
        <v>2022</v>
      </c>
      <c r="K19" s="15">
        <v>2023</v>
      </c>
      <c r="L19" s="21">
        <v>2014</v>
      </c>
      <c r="M19" s="15">
        <v>2015</v>
      </c>
      <c r="N19" s="15">
        <v>2016</v>
      </c>
      <c r="O19" s="15">
        <v>2017</v>
      </c>
      <c r="P19" s="15">
        <v>2018</v>
      </c>
      <c r="Q19" s="15">
        <v>2019</v>
      </c>
      <c r="R19" s="15">
        <v>2020</v>
      </c>
      <c r="S19" s="15">
        <v>2021</v>
      </c>
      <c r="T19" s="15">
        <v>2022</v>
      </c>
      <c r="U19" s="15">
        <v>2023</v>
      </c>
    </row>
    <row r="20" spans="1:21" s="4" customFormat="1" ht="14.25" customHeight="1" x14ac:dyDescent="0.2">
      <c r="A20" s="32" t="s">
        <v>26</v>
      </c>
      <c r="B20" s="41">
        <v>344</v>
      </c>
      <c r="C20" s="41">
        <v>338</v>
      </c>
      <c r="D20" s="41">
        <v>317</v>
      </c>
      <c r="E20" s="41">
        <v>291</v>
      </c>
      <c r="F20" s="41">
        <v>261</v>
      </c>
      <c r="G20" s="41">
        <v>256</v>
      </c>
      <c r="H20" s="41">
        <v>240</v>
      </c>
      <c r="I20" s="41">
        <v>298</v>
      </c>
      <c r="J20" s="41">
        <v>256</v>
      </c>
      <c r="K20" s="41">
        <v>225</v>
      </c>
      <c r="L20" s="34">
        <v>0.02</v>
      </c>
      <c r="M20" s="20">
        <v>0.02</v>
      </c>
      <c r="N20" s="20">
        <v>0.02</v>
      </c>
      <c r="O20" s="20">
        <v>0.02</v>
      </c>
      <c r="P20" s="20">
        <v>0.01</v>
      </c>
      <c r="Q20" s="20">
        <v>0.01</v>
      </c>
      <c r="R20" s="20">
        <v>0.01</v>
      </c>
      <c r="S20" s="20">
        <v>0.02</v>
      </c>
      <c r="T20" s="20">
        <v>0.01</v>
      </c>
      <c r="U20" s="20">
        <v>0.01</v>
      </c>
    </row>
    <row r="21" spans="1:21" s="4" customFormat="1" ht="14.25" customHeight="1" x14ac:dyDescent="0.2">
      <c r="A21" s="32" t="s">
        <v>27</v>
      </c>
      <c r="B21" s="41">
        <v>6770</v>
      </c>
      <c r="C21" s="41">
        <v>6324</v>
      </c>
      <c r="D21" s="41">
        <v>6283</v>
      </c>
      <c r="E21" s="41">
        <v>5762</v>
      </c>
      <c r="F21" s="41">
        <v>5716</v>
      </c>
      <c r="G21" s="41">
        <v>5476</v>
      </c>
      <c r="H21" s="41">
        <v>5667</v>
      </c>
      <c r="I21" s="41">
        <v>5101</v>
      </c>
      <c r="J21" s="41">
        <v>4862</v>
      </c>
      <c r="K21" s="41">
        <v>5048</v>
      </c>
      <c r="L21" s="34">
        <v>0.35</v>
      </c>
      <c r="M21" s="20">
        <v>0.35</v>
      </c>
      <c r="N21" s="20">
        <v>0.34</v>
      </c>
      <c r="O21" s="20">
        <v>0.32</v>
      </c>
      <c r="P21" s="20">
        <v>0.32</v>
      </c>
      <c r="Q21" s="20">
        <v>0.3</v>
      </c>
      <c r="R21" s="20">
        <v>0.3</v>
      </c>
      <c r="S21" s="20">
        <v>0.28999999999999998</v>
      </c>
      <c r="T21" s="20">
        <v>0.28000000000000003</v>
      </c>
      <c r="U21" s="20">
        <v>0.26</v>
      </c>
    </row>
    <row r="22" spans="1:21" s="4" customFormat="1" ht="14.25" customHeight="1" x14ac:dyDescent="0.2">
      <c r="A22" s="32" t="s">
        <v>28</v>
      </c>
      <c r="B22" s="41">
        <v>5421</v>
      </c>
      <c r="C22" s="41">
        <v>5217</v>
      </c>
      <c r="D22" s="41">
        <v>5243</v>
      </c>
      <c r="E22" s="41">
        <v>5349</v>
      </c>
      <c r="F22" s="41">
        <v>5435</v>
      </c>
      <c r="G22" s="41">
        <v>5577</v>
      </c>
      <c r="H22" s="41">
        <v>6250</v>
      </c>
      <c r="I22" s="41">
        <v>5791</v>
      </c>
      <c r="J22" s="41">
        <v>5849</v>
      </c>
      <c r="K22" s="41">
        <v>6581</v>
      </c>
      <c r="L22" s="34">
        <v>0.28000000000000003</v>
      </c>
      <c r="M22" s="20">
        <v>0.28000000000000003</v>
      </c>
      <c r="N22" s="20">
        <v>0.28999999999999998</v>
      </c>
      <c r="O22" s="20">
        <v>0.3</v>
      </c>
      <c r="P22" s="20">
        <v>0.31</v>
      </c>
      <c r="Q22" s="20">
        <v>0.31</v>
      </c>
      <c r="R22" s="20">
        <v>0.33</v>
      </c>
      <c r="S22" s="20">
        <v>0.33</v>
      </c>
      <c r="T22" s="20">
        <v>0.33</v>
      </c>
      <c r="U22" s="20">
        <v>0.34</v>
      </c>
    </row>
    <row r="23" spans="1:21" s="4" customFormat="1" ht="14.25" customHeight="1" x14ac:dyDescent="0.2">
      <c r="A23" s="32" t="s">
        <v>29</v>
      </c>
      <c r="B23" s="41">
        <v>3853</v>
      </c>
      <c r="C23" s="41">
        <v>3520</v>
      </c>
      <c r="D23" s="41">
        <v>3428</v>
      </c>
      <c r="E23" s="41">
        <v>3287</v>
      </c>
      <c r="F23" s="41">
        <v>3313</v>
      </c>
      <c r="G23" s="41">
        <v>3384</v>
      </c>
      <c r="H23" s="41">
        <v>3487</v>
      </c>
      <c r="I23" s="41">
        <v>3216</v>
      </c>
      <c r="J23" s="41">
        <v>3174</v>
      </c>
      <c r="K23" s="41">
        <v>3611</v>
      </c>
      <c r="L23" s="34">
        <v>0.2</v>
      </c>
      <c r="M23" s="20">
        <v>0.19</v>
      </c>
      <c r="N23" s="20">
        <v>0.19</v>
      </c>
      <c r="O23" s="20">
        <v>0.18</v>
      </c>
      <c r="P23" s="20">
        <v>0.19</v>
      </c>
      <c r="Q23" s="20">
        <v>0.19</v>
      </c>
      <c r="R23" s="20">
        <v>0.18</v>
      </c>
      <c r="S23" s="20">
        <v>0.18</v>
      </c>
      <c r="T23" s="20">
        <v>0.18</v>
      </c>
      <c r="U23" s="20">
        <v>0.19</v>
      </c>
    </row>
    <row r="24" spans="1:21" s="4" customFormat="1" ht="14.25" customHeight="1" x14ac:dyDescent="0.2">
      <c r="A24" s="32" t="s">
        <v>30</v>
      </c>
      <c r="B24" s="41">
        <v>2205</v>
      </c>
      <c r="C24" s="41">
        <v>2226</v>
      </c>
      <c r="D24" s="41">
        <v>2273</v>
      </c>
      <c r="E24" s="41">
        <v>2324</v>
      </c>
      <c r="F24" s="41">
        <v>2314</v>
      </c>
      <c r="G24" s="41">
        <v>2490</v>
      </c>
      <c r="H24" s="41">
        <v>2624</v>
      </c>
      <c r="I24" s="41">
        <v>2541</v>
      </c>
      <c r="J24" s="41">
        <v>2488</v>
      </c>
      <c r="K24" s="41">
        <v>2824</v>
      </c>
      <c r="L24" s="34">
        <v>0.11</v>
      </c>
      <c r="M24" s="20">
        <v>0.12</v>
      </c>
      <c r="N24" s="20">
        <v>0.12</v>
      </c>
      <c r="O24" s="20">
        <v>0.13</v>
      </c>
      <c r="P24" s="20">
        <v>0.13</v>
      </c>
      <c r="Q24" s="20">
        <v>0.14000000000000001</v>
      </c>
      <c r="R24" s="20">
        <v>0.14000000000000001</v>
      </c>
      <c r="S24" s="20">
        <v>0.14000000000000001</v>
      </c>
      <c r="T24" s="20">
        <v>0.14000000000000001</v>
      </c>
      <c r="U24" s="20">
        <v>0.15</v>
      </c>
    </row>
    <row r="25" spans="1:21" s="4" customFormat="1" ht="14.25" customHeight="1" x14ac:dyDescent="0.2">
      <c r="A25" s="32" t="s">
        <v>31</v>
      </c>
      <c r="B25" s="41">
        <v>591</v>
      </c>
      <c r="C25" s="41">
        <v>653</v>
      </c>
      <c r="D25" s="41">
        <v>669</v>
      </c>
      <c r="E25" s="41">
        <v>728</v>
      </c>
      <c r="F25" s="41">
        <v>706</v>
      </c>
      <c r="G25" s="41">
        <v>758</v>
      </c>
      <c r="H25" s="41">
        <v>847</v>
      </c>
      <c r="I25" s="41">
        <v>831</v>
      </c>
      <c r="J25" s="41">
        <v>873</v>
      </c>
      <c r="K25" s="41">
        <v>1067</v>
      </c>
      <c r="L25" s="34">
        <v>0.03</v>
      </c>
      <c r="M25" s="20">
        <v>0.04</v>
      </c>
      <c r="N25" s="20">
        <v>0.04</v>
      </c>
      <c r="O25" s="20">
        <v>0.04</v>
      </c>
      <c r="P25" s="20">
        <v>0.04</v>
      </c>
      <c r="Q25" s="20">
        <v>0.04</v>
      </c>
      <c r="R25" s="20">
        <v>0.04</v>
      </c>
      <c r="S25" s="20">
        <v>0.05</v>
      </c>
      <c r="T25" s="20">
        <v>0.05</v>
      </c>
      <c r="U25" s="20">
        <v>0.06</v>
      </c>
    </row>
    <row r="26" spans="1:21" s="4" customFormat="1" ht="14.25" customHeight="1" x14ac:dyDescent="0.2">
      <c r="A26" s="32" t="s">
        <v>0</v>
      </c>
      <c r="B26" s="41">
        <v>44</v>
      </c>
      <c r="C26" s="41">
        <v>38</v>
      </c>
      <c r="D26" s="41">
        <v>73</v>
      </c>
      <c r="E26" s="41">
        <v>48</v>
      </c>
      <c r="F26" s="41">
        <v>43</v>
      </c>
      <c r="G26" s="41">
        <v>36</v>
      </c>
      <c r="H26" s="41">
        <v>38</v>
      </c>
      <c r="I26" s="41">
        <v>35</v>
      </c>
      <c r="J26" s="41">
        <v>38</v>
      </c>
      <c r="K26" s="41">
        <v>28</v>
      </c>
      <c r="L26" s="34" t="s">
        <v>96</v>
      </c>
      <c r="M26" s="20" t="s">
        <v>96</v>
      </c>
      <c r="N26" s="20" t="s">
        <v>96</v>
      </c>
      <c r="O26" s="20" t="s">
        <v>96</v>
      </c>
      <c r="P26" s="20" t="s">
        <v>96</v>
      </c>
      <c r="Q26" s="20" t="s">
        <v>96</v>
      </c>
      <c r="R26" s="20" t="s">
        <v>96</v>
      </c>
      <c r="S26" s="20" t="s">
        <v>96</v>
      </c>
      <c r="T26" s="20" t="s">
        <v>96</v>
      </c>
      <c r="U26" s="20" t="s">
        <v>96</v>
      </c>
    </row>
    <row r="27" spans="1:21" s="4" customFormat="1" ht="14.25" customHeight="1" x14ac:dyDescent="0.2">
      <c r="A27" s="35" t="s">
        <v>61</v>
      </c>
      <c r="B27" s="42">
        <v>19228</v>
      </c>
      <c r="C27" s="42">
        <v>18316</v>
      </c>
      <c r="D27" s="42">
        <v>18286</v>
      </c>
      <c r="E27" s="42">
        <v>17789</v>
      </c>
      <c r="F27" s="42">
        <v>17788</v>
      </c>
      <c r="G27" s="42">
        <v>17977</v>
      </c>
      <c r="H27" s="42">
        <v>19153</v>
      </c>
      <c r="I27" s="42">
        <v>17813</v>
      </c>
      <c r="J27" s="42">
        <v>17540</v>
      </c>
      <c r="K27" s="42">
        <v>19384</v>
      </c>
      <c r="L27" s="39">
        <v>1</v>
      </c>
      <c r="M27" s="40">
        <v>1</v>
      </c>
      <c r="N27" s="40">
        <v>1</v>
      </c>
      <c r="O27" s="40">
        <v>1</v>
      </c>
      <c r="P27" s="40">
        <v>1</v>
      </c>
      <c r="Q27" s="40">
        <v>1</v>
      </c>
      <c r="R27" s="40">
        <v>1</v>
      </c>
      <c r="S27" s="40">
        <v>1</v>
      </c>
      <c r="T27" s="40">
        <v>1</v>
      </c>
      <c r="U27" s="40">
        <v>1</v>
      </c>
    </row>
    <row r="28" spans="1:21" ht="15" customHeight="1" x14ac:dyDescent="0.2">
      <c r="A28" s="71"/>
      <c r="B28" s="71"/>
      <c r="C28" s="71"/>
      <c r="D28" s="71"/>
      <c r="E28" s="71"/>
      <c r="F28" s="71"/>
      <c r="G28" s="71"/>
      <c r="H28" s="71"/>
      <c r="I28" s="71"/>
      <c r="J28" s="71"/>
      <c r="K28" s="71"/>
      <c r="L28" s="71"/>
      <c r="M28" s="71"/>
      <c r="N28" s="71"/>
      <c r="O28" s="71"/>
      <c r="P28" s="71"/>
      <c r="Q28" s="71"/>
      <c r="R28" s="71"/>
      <c r="S28" s="71"/>
      <c r="T28" s="71"/>
      <c r="U28" s="71"/>
    </row>
    <row r="29" spans="1:21" ht="15" customHeight="1" x14ac:dyDescent="0.2">
      <c r="A29" s="66" t="s">
        <v>94</v>
      </c>
      <c r="B29" s="66"/>
      <c r="C29" s="66"/>
      <c r="D29" s="66"/>
      <c r="E29" s="66"/>
      <c r="F29" s="66"/>
      <c r="G29" s="66"/>
      <c r="H29" s="66"/>
      <c r="I29" s="66"/>
      <c r="J29" s="66"/>
      <c r="K29" s="66"/>
      <c r="L29" s="66"/>
      <c r="M29" s="66"/>
      <c r="N29" s="66"/>
      <c r="O29" s="66"/>
      <c r="P29" s="66"/>
      <c r="Q29" s="66"/>
      <c r="R29" s="66"/>
      <c r="S29" s="66"/>
      <c r="T29" s="66"/>
      <c r="U29" s="66"/>
    </row>
    <row r="30" spans="1:21" s="4" customFormat="1" ht="15" customHeight="1" x14ac:dyDescent="0.2">
      <c r="A30" s="80" t="s">
        <v>106</v>
      </c>
      <c r="B30" s="80"/>
      <c r="C30" s="80"/>
      <c r="D30" s="80"/>
      <c r="E30" s="80"/>
      <c r="F30" s="80"/>
      <c r="G30" s="80"/>
      <c r="H30" s="80"/>
      <c r="I30" s="80"/>
      <c r="J30" s="80"/>
      <c r="K30" s="80"/>
      <c r="L30" s="80"/>
      <c r="M30" s="80"/>
      <c r="N30" s="80"/>
      <c r="O30" s="80"/>
      <c r="P30" s="80"/>
      <c r="Q30" s="80"/>
      <c r="R30" s="80"/>
      <c r="S30" s="80"/>
      <c r="T30" s="80"/>
      <c r="U30" s="80"/>
    </row>
    <row r="31" spans="1:21" s="4" customFormat="1" ht="14.25" customHeight="1" x14ac:dyDescent="0.2">
      <c r="A31" s="13"/>
      <c r="B31" s="76" t="s">
        <v>67</v>
      </c>
      <c r="C31" s="76"/>
      <c r="D31" s="76"/>
      <c r="E31" s="76"/>
      <c r="F31" s="76"/>
      <c r="G31" s="76"/>
      <c r="H31" s="76"/>
      <c r="I31" s="76"/>
      <c r="J31" s="76"/>
      <c r="K31" s="76"/>
      <c r="L31" s="74" t="s">
        <v>68</v>
      </c>
      <c r="M31" s="75"/>
      <c r="N31" s="75"/>
      <c r="O31" s="75"/>
      <c r="P31" s="75"/>
      <c r="Q31" s="75"/>
      <c r="R31" s="75"/>
      <c r="S31" s="75"/>
      <c r="T31" s="75"/>
      <c r="U31" s="75"/>
    </row>
    <row r="32" spans="1:21" s="4" customFormat="1" ht="14.25" customHeight="1" x14ac:dyDescent="0.2">
      <c r="A32" s="31" t="s">
        <v>60</v>
      </c>
      <c r="B32" s="15">
        <v>2014</v>
      </c>
      <c r="C32" s="15">
        <v>2015</v>
      </c>
      <c r="D32" s="15">
        <v>2016</v>
      </c>
      <c r="E32" s="15">
        <v>2017</v>
      </c>
      <c r="F32" s="15">
        <v>2018</v>
      </c>
      <c r="G32" s="15">
        <v>2019</v>
      </c>
      <c r="H32" s="15">
        <v>2020</v>
      </c>
      <c r="I32" s="15">
        <v>2021</v>
      </c>
      <c r="J32" s="15">
        <v>2022</v>
      </c>
      <c r="K32" s="15">
        <v>2023</v>
      </c>
      <c r="L32" s="21">
        <v>2014</v>
      </c>
      <c r="M32" s="15">
        <v>2015</v>
      </c>
      <c r="N32" s="15">
        <v>2016</v>
      </c>
      <c r="O32" s="15">
        <v>2017</v>
      </c>
      <c r="P32" s="15">
        <v>2018</v>
      </c>
      <c r="Q32" s="15">
        <v>2019</v>
      </c>
      <c r="R32" s="15">
        <v>2020</v>
      </c>
      <c r="S32" s="15">
        <v>2021</v>
      </c>
      <c r="T32" s="15">
        <v>2022</v>
      </c>
      <c r="U32" s="15">
        <v>2023</v>
      </c>
    </row>
    <row r="33" spans="1:21" s="4" customFormat="1" ht="14.25" customHeight="1" x14ac:dyDescent="0.2">
      <c r="A33" s="32" t="s">
        <v>26</v>
      </c>
      <c r="B33" s="41">
        <v>9</v>
      </c>
      <c r="C33" s="41">
        <v>5</v>
      </c>
      <c r="D33" s="41">
        <v>7</v>
      </c>
      <c r="E33" s="41">
        <v>9</v>
      </c>
      <c r="F33" s="41">
        <v>9</v>
      </c>
      <c r="G33" s="41">
        <v>9</v>
      </c>
      <c r="H33" s="41">
        <v>7</v>
      </c>
      <c r="I33" s="41">
        <v>6</v>
      </c>
      <c r="J33" s="41">
        <v>6</v>
      </c>
      <c r="K33" s="41">
        <v>11</v>
      </c>
      <c r="L33" s="34">
        <v>0.01</v>
      </c>
      <c r="M33" s="20" t="s">
        <v>96</v>
      </c>
      <c r="N33" s="20">
        <v>0.01</v>
      </c>
      <c r="O33" s="20">
        <v>0.01</v>
      </c>
      <c r="P33" s="20">
        <v>0.01</v>
      </c>
      <c r="Q33" s="20">
        <v>0.01</v>
      </c>
      <c r="R33" s="20">
        <v>0.01</v>
      </c>
      <c r="S33" s="20">
        <v>0.01</v>
      </c>
      <c r="T33" s="20">
        <v>0.01</v>
      </c>
      <c r="U33" s="20">
        <v>0.01</v>
      </c>
    </row>
    <row r="34" spans="1:21" s="4" customFormat="1" ht="14.25" customHeight="1" x14ac:dyDescent="0.2">
      <c r="A34" s="32" t="s">
        <v>27</v>
      </c>
      <c r="B34" s="41">
        <v>185</v>
      </c>
      <c r="C34" s="41">
        <v>155</v>
      </c>
      <c r="D34" s="41">
        <v>168</v>
      </c>
      <c r="E34" s="41">
        <v>222</v>
      </c>
      <c r="F34" s="41">
        <v>207</v>
      </c>
      <c r="G34" s="41">
        <v>187</v>
      </c>
      <c r="H34" s="41">
        <v>215</v>
      </c>
      <c r="I34" s="41">
        <v>182</v>
      </c>
      <c r="J34" s="41">
        <v>162</v>
      </c>
      <c r="K34" s="41">
        <v>347</v>
      </c>
      <c r="L34" s="34">
        <v>0.18</v>
      </c>
      <c r="M34" s="20">
        <v>0.15</v>
      </c>
      <c r="N34" s="20">
        <v>0.18</v>
      </c>
      <c r="O34" s="20">
        <v>0.19</v>
      </c>
      <c r="P34" s="20">
        <v>0.18</v>
      </c>
      <c r="Q34" s="20">
        <v>0.16</v>
      </c>
      <c r="R34" s="20">
        <v>0.18</v>
      </c>
      <c r="S34" s="20">
        <v>0.16</v>
      </c>
      <c r="T34" s="20">
        <v>0.15</v>
      </c>
      <c r="U34" s="20">
        <v>0.18</v>
      </c>
    </row>
    <row r="35" spans="1:21" s="4" customFormat="1" ht="14.25" customHeight="1" x14ac:dyDescent="0.2">
      <c r="A35" s="32" t="s">
        <v>28</v>
      </c>
      <c r="B35" s="41">
        <v>214</v>
      </c>
      <c r="C35" s="41">
        <v>241</v>
      </c>
      <c r="D35" s="41">
        <v>215</v>
      </c>
      <c r="E35" s="41">
        <v>303</v>
      </c>
      <c r="F35" s="41">
        <v>326</v>
      </c>
      <c r="G35" s="41">
        <v>310</v>
      </c>
      <c r="H35" s="41">
        <v>295</v>
      </c>
      <c r="I35" s="41">
        <v>290</v>
      </c>
      <c r="J35" s="41">
        <v>268</v>
      </c>
      <c r="K35" s="41">
        <v>569</v>
      </c>
      <c r="L35" s="34">
        <v>0.21</v>
      </c>
      <c r="M35" s="20">
        <v>0.23</v>
      </c>
      <c r="N35" s="20">
        <v>0.23</v>
      </c>
      <c r="O35" s="20">
        <v>0.26</v>
      </c>
      <c r="P35" s="20">
        <v>0.28000000000000003</v>
      </c>
      <c r="Q35" s="20">
        <v>0.26</v>
      </c>
      <c r="R35" s="20">
        <v>0.25</v>
      </c>
      <c r="S35" s="20">
        <v>0.25</v>
      </c>
      <c r="T35" s="20">
        <v>0.25</v>
      </c>
      <c r="U35" s="20">
        <v>0.28999999999999998</v>
      </c>
    </row>
    <row r="36" spans="1:21" s="4" customFormat="1" ht="14.25" customHeight="1" x14ac:dyDescent="0.2">
      <c r="A36" s="32" t="s">
        <v>29</v>
      </c>
      <c r="B36" s="41">
        <v>274</v>
      </c>
      <c r="C36" s="41">
        <v>281</v>
      </c>
      <c r="D36" s="41">
        <v>235</v>
      </c>
      <c r="E36" s="41">
        <v>288</v>
      </c>
      <c r="F36" s="41">
        <v>290</v>
      </c>
      <c r="G36" s="41">
        <v>295</v>
      </c>
      <c r="H36" s="41">
        <v>259</v>
      </c>
      <c r="I36" s="41">
        <v>248</v>
      </c>
      <c r="J36" s="41">
        <v>239</v>
      </c>
      <c r="K36" s="41">
        <v>441</v>
      </c>
      <c r="L36" s="34">
        <v>0.26</v>
      </c>
      <c r="M36" s="20">
        <v>0.27</v>
      </c>
      <c r="N36" s="20">
        <v>0.25</v>
      </c>
      <c r="O36" s="20">
        <v>0.25</v>
      </c>
      <c r="P36" s="20">
        <v>0.25</v>
      </c>
      <c r="Q36" s="20">
        <v>0.25</v>
      </c>
      <c r="R36" s="20">
        <v>0.22</v>
      </c>
      <c r="S36" s="20">
        <v>0.22</v>
      </c>
      <c r="T36" s="20">
        <v>0.22</v>
      </c>
      <c r="U36" s="20">
        <v>0.23</v>
      </c>
    </row>
    <row r="37" spans="1:21" s="4" customFormat="1" ht="14.25" customHeight="1" x14ac:dyDescent="0.2">
      <c r="A37" s="32" t="s">
        <v>30</v>
      </c>
      <c r="B37" s="41">
        <v>292</v>
      </c>
      <c r="C37" s="41">
        <v>294</v>
      </c>
      <c r="D37" s="41">
        <v>277</v>
      </c>
      <c r="E37" s="41">
        <v>296</v>
      </c>
      <c r="F37" s="41">
        <v>250</v>
      </c>
      <c r="G37" s="41">
        <v>310</v>
      </c>
      <c r="H37" s="41">
        <v>342</v>
      </c>
      <c r="I37" s="41">
        <v>288</v>
      </c>
      <c r="J37" s="41">
        <v>294</v>
      </c>
      <c r="K37" s="41">
        <v>412</v>
      </c>
      <c r="L37" s="34">
        <v>0.28000000000000003</v>
      </c>
      <c r="M37" s="20">
        <v>0.28000000000000003</v>
      </c>
      <c r="N37" s="20">
        <v>0.28999999999999998</v>
      </c>
      <c r="O37" s="20">
        <v>0.25</v>
      </c>
      <c r="P37" s="20">
        <v>0.22</v>
      </c>
      <c r="Q37" s="20">
        <v>0.26</v>
      </c>
      <c r="R37" s="20">
        <v>0.28999999999999998</v>
      </c>
      <c r="S37" s="20">
        <v>0.25</v>
      </c>
      <c r="T37" s="20">
        <v>0.27</v>
      </c>
      <c r="U37" s="20">
        <v>0.21</v>
      </c>
    </row>
    <row r="38" spans="1:21" s="4" customFormat="1" ht="14.25" customHeight="1" x14ac:dyDescent="0.2">
      <c r="A38" s="32" t="s">
        <v>31</v>
      </c>
      <c r="B38" s="41">
        <v>61</v>
      </c>
      <c r="C38" s="41">
        <v>70</v>
      </c>
      <c r="D38" s="41">
        <v>49</v>
      </c>
      <c r="E38" s="41">
        <v>52</v>
      </c>
      <c r="F38" s="41">
        <v>65</v>
      </c>
      <c r="G38" s="41">
        <v>88</v>
      </c>
      <c r="H38" s="41">
        <v>66</v>
      </c>
      <c r="I38" s="41">
        <v>78</v>
      </c>
      <c r="J38" s="41">
        <v>89</v>
      </c>
      <c r="K38" s="41">
        <v>114</v>
      </c>
      <c r="L38" s="34">
        <v>0.06</v>
      </c>
      <c r="M38" s="20">
        <v>7.0000000000000007E-2</v>
      </c>
      <c r="N38" s="20">
        <v>0.05</v>
      </c>
      <c r="O38" s="20">
        <v>0.04</v>
      </c>
      <c r="P38" s="20">
        <v>0.06</v>
      </c>
      <c r="Q38" s="20">
        <v>7.0000000000000007E-2</v>
      </c>
      <c r="R38" s="20">
        <v>0.06</v>
      </c>
      <c r="S38" s="20">
        <v>7.0000000000000007E-2</v>
      </c>
      <c r="T38" s="20">
        <v>0.08</v>
      </c>
      <c r="U38" s="20">
        <v>0.06</v>
      </c>
    </row>
    <row r="39" spans="1:21" s="4" customFormat="1" ht="14.25" customHeight="1" x14ac:dyDescent="0.2">
      <c r="A39" s="32" t="s">
        <v>0</v>
      </c>
      <c r="B39" s="41">
        <v>2</v>
      </c>
      <c r="C39" s="41">
        <v>2</v>
      </c>
      <c r="D39" s="41">
        <v>1</v>
      </c>
      <c r="E39" s="41">
        <v>2</v>
      </c>
      <c r="F39" s="41">
        <v>1</v>
      </c>
      <c r="G39" s="41">
        <v>2</v>
      </c>
      <c r="H39" s="41">
        <v>1</v>
      </c>
      <c r="I39" s="41">
        <v>48</v>
      </c>
      <c r="J39" s="41">
        <v>18</v>
      </c>
      <c r="K39" s="41">
        <v>40</v>
      </c>
      <c r="L39" s="34" t="s">
        <v>96</v>
      </c>
      <c r="M39" s="20" t="s">
        <v>96</v>
      </c>
      <c r="N39" s="20" t="s">
        <v>96</v>
      </c>
      <c r="O39" s="20" t="s">
        <v>96</v>
      </c>
      <c r="P39" s="20" t="s">
        <v>96</v>
      </c>
      <c r="Q39" s="20" t="s">
        <v>96</v>
      </c>
      <c r="R39" s="20" t="s">
        <v>96</v>
      </c>
      <c r="S39" s="20">
        <v>0.04</v>
      </c>
      <c r="T39" s="20">
        <v>0.02</v>
      </c>
      <c r="U39" s="20">
        <v>0.02</v>
      </c>
    </row>
    <row r="40" spans="1:21" s="4" customFormat="1" ht="14.25" customHeight="1" x14ac:dyDescent="0.2">
      <c r="A40" s="35" t="s">
        <v>61</v>
      </c>
      <c r="B40" s="42">
        <v>1037</v>
      </c>
      <c r="C40" s="42">
        <v>1048</v>
      </c>
      <c r="D40" s="42">
        <v>952</v>
      </c>
      <c r="E40" s="42">
        <v>1172</v>
      </c>
      <c r="F40" s="42">
        <v>1148</v>
      </c>
      <c r="G40" s="42">
        <v>1201</v>
      </c>
      <c r="H40" s="42">
        <v>1185</v>
      </c>
      <c r="I40" s="42">
        <v>1140</v>
      </c>
      <c r="J40" s="42">
        <v>1076</v>
      </c>
      <c r="K40" s="42">
        <v>1934</v>
      </c>
      <c r="L40" s="39">
        <v>1</v>
      </c>
      <c r="M40" s="40">
        <v>1</v>
      </c>
      <c r="N40" s="40">
        <v>1</v>
      </c>
      <c r="O40" s="40">
        <v>1</v>
      </c>
      <c r="P40" s="40">
        <v>1</v>
      </c>
      <c r="Q40" s="40">
        <v>1</v>
      </c>
      <c r="R40" s="40">
        <v>1</v>
      </c>
      <c r="S40" s="40">
        <v>1</v>
      </c>
      <c r="T40" s="40">
        <v>1</v>
      </c>
      <c r="U40" s="40">
        <v>1</v>
      </c>
    </row>
    <row r="41" spans="1:21" ht="15" customHeight="1" x14ac:dyDescent="0.2">
      <c r="A41" s="71"/>
      <c r="B41" s="71"/>
      <c r="C41" s="71"/>
      <c r="D41" s="71"/>
      <c r="E41" s="71"/>
      <c r="F41" s="71"/>
      <c r="G41" s="71"/>
      <c r="H41" s="71"/>
      <c r="I41" s="71"/>
      <c r="J41" s="71"/>
      <c r="K41" s="71"/>
      <c r="L41" s="71"/>
      <c r="M41" s="71"/>
      <c r="N41" s="71"/>
      <c r="O41" s="71"/>
      <c r="P41" s="71"/>
      <c r="Q41" s="71"/>
      <c r="R41" s="71"/>
      <c r="S41" s="71"/>
      <c r="T41" s="71"/>
      <c r="U41" s="71"/>
    </row>
    <row r="42" spans="1:21" ht="15" customHeight="1" x14ac:dyDescent="0.2">
      <c r="A42" s="66" t="s">
        <v>95</v>
      </c>
      <c r="B42" s="66"/>
      <c r="C42" s="66"/>
      <c r="D42" s="66"/>
      <c r="E42" s="66"/>
      <c r="F42" s="66"/>
      <c r="G42" s="66"/>
      <c r="H42" s="66"/>
      <c r="I42" s="66"/>
      <c r="J42" s="66"/>
      <c r="K42" s="66"/>
      <c r="L42" s="66"/>
      <c r="M42" s="66"/>
      <c r="N42" s="66"/>
      <c r="O42" s="66"/>
      <c r="P42" s="66"/>
      <c r="Q42" s="66"/>
      <c r="R42" s="66"/>
      <c r="S42" s="66"/>
      <c r="T42" s="66"/>
      <c r="U42" s="66"/>
    </row>
    <row r="43" spans="1:21" ht="14.25" x14ac:dyDescent="0.2">
      <c r="A43" s="77" t="s">
        <v>107</v>
      </c>
      <c r="B43" s="77"/>
      <c r="C43" s="77"/>
      <c r="D43" s="77"/>
      <c r="E43" s="77"/>
      <c r="F43" s="77"/>
      <c r="G43" s="77"/>
      <c r="H43" s="77"/>
      <c r="I43" s="77"/>
      <c r="J43" s="77"/>
      <c r="K43" s="77"/>
      <c r="L43" s="77"/>
      <c r="M43" s="77"/>
      <c r="N43" s="77"/>
      <c r="O43" s="77"/>
      <c r="P43" s="77"/>
      <c r="Q43" s="77"/>
      <c r="R43" s="77"/>
      <c r="S43" s="77"/>
      <c r="T43" s="77"/>
      <c r="U43" s="77"/>
    </row>
    <row r="44" spans="1:21" s="4" customFormat="1" ht="14.25" customHeight="1" x14ac:dyDescent="0.2">
      <c r="A44" s="13"/>
      <c r="B44" s="76" t="s">
        <v>67</v>
      </c>
      <c r="C44" s="76"/>
      <c r="D44" s="76"/>
      <c r="E44" s="76"/>
      <c r="F44" s="76"/>
      <c r="G44" s="76"/>
      <c r="H44" s="76"/>
      <c r="I44" s="76"/>
      <c r="J44" s="76"/>
      <c r="K44" s="76"/>
      <c r="L44" s="74" t="s">
        <v>68</v>
      </c>
      <c r="M44" s="75"/>
      <c r="N44" s="75"/>
      <c r="O44" s="75"/>
      <c r="P44" s="75"/>
      <c r="Q44" s="75"/>
      <c r="R44" s="75"/>
      <c r="S44" s="75"/>
      <c r="T44" s="75"/>
      <c r="U44" s="75"/>
    </row>
    <row r="45" spans="1:21" s="4" customFormat="1" ht="14.25" customHeight="1" x14ac:dyDescent="0.2">
      <c r="A45" s="31" t="s">
        <v>60</v>
      </c>
      <c r="B45" s="15">
        <v>2014</v>
      </c>
      <c r="C45" s="15">
        <v>2015</v>
      </c>
      <c r="D45" s="15">
        <v>2016</v>
      </c>
      <c r="E45" s="15">
        <v>2017</v>
      </c>
      <c r="F45" s="15">
        <v>2018</v>
      </c>
      <c r="G45" s="15">
        <v>2019</v>
      </c>
      <c r="H45" s="15">
        <v>2020</v>
      </c>
      <c r="I45" s="15">
        <v>2021</v>
      </c>
      <c r="J45" s="15">
        <v>2022</v>
      </c>
      <c r="K45" s="15">
        <v>2023</v>
      </c>
      <c r="L45" s="21">
        <v>2014</v>
      </c>
      <c r="M45" s="15">
        <v>2015</v>
      </c>
      <c r="N45" s="15">
        <v>2016</v>
      </c>
      <c r="O45" s="15">
        <v>2017</v>
      </c>
      <c r="P45" s="15">
        <v>2018</v>
      </c>
      <c r="Q45" s="15">
        <v>2019</v>
      </c>
      <c r="R45" s="15">
        <v>2020</v>
      </c>
      <c r="S45" s="15">
        <v>2021</v>
      </c>
      <c r="T45" s="15">
        <v>2022</v>
      </c>
      <c r="U45" s="15">
        <v>2023</v>
      </c>
    </row>
    <row r="46" spans="1:21" s="4" customFormat="1" ht="14.25" customHeight="1" x14ac:dyDescent="0.2">
      <c r="A46" s="32" t="s">
        <v>26</v>
      </c>
      <c r="B46" s="37">
        <v>0</v>
      </c>
      <c r="C46" s="37">
        <v>0</v>
      </c>
      <c r="D46" s="37">
        <v>0</v>
      </c>
      <c r="E46" s="37">
        <v>0</v>
      </c>
      <c r="F46" s="37">
        <v>0</v>
      </c>
      <c r="G46" s="37">
        <v>0</v>
      </c>
      <c r="H46" s="37">
        <v>0</v>
      </c>
      <c r="I46" s="37">
        <v>0</v>
      </c>
      <c r="J46" s="37">
        <v>0</v>
      </c>
      <c r="K46" s="41">
        <v>0</v>
      </c>
      <c r="L46" s="34">
        <v>0</v>
      </c>
      <c r="M46" s="20">
        <v>0</v>
      </c>
      <c r="N46" s="20">
        <v>0</v>
      </c>
      <c r="O46" s="20">
        <v>0</v>
      </c>
      <c r="P46" s="20">
        <v>0</v>
      </c>
      <c r="Q46" s="20">
        <v>0</v>
      </c>
      <c r="R46" s="20">
        <v>0</v>
      </c>
      <c r="S46" s="20">
        <v>0</v>
      </c>
      <c r="T46" s="20">
        <v>0</v>
      </c>
      <c r="U46" s="20">
        <v>0</v>
      </c>
    </row>
    <row r="47" spans="1:21" s="4" customFormat="1" ht="14.25" customHeight="1" x14ac:dyDescent="0.2">
      <c r="A47" s="32" t="s">
        <v>27</v>
      </c>
      <c r="B47" s="37">
        <v>2</v>
      </c>
      <c r="C47" s="37">
        <v>0</v>
      </c>
      <c r="D47" s="37">
        <v>0</v>
      </c>
      <c r="E47" s="37">
        <v>1</v>
      </c>
      <c r="F47" s="37">
        <v>2</v>
      </c>
      <c r="G47" s="37">
        <v>0</v>
      </c>
      <c r="H47" s="37">
        <v>10</v>
      </c>
      <c r="I47" s="37">
        <v>4</v>
      </c>
      <c r="J47" s="37">
        <v>12</v>
      </c>
      <c r="K47" s="41">
        <v>9</v>
      </c>
      <c r="L47" s="34">
        <v>0.05</v>
      </c>
      <c r="M47" s="20">
        <v>0</v>
      </c>
      <c r="N47" s="20">
        <v>0</v>
      </c>
      <c r="O47" s="20" t="s">
        <v>96</v>
      </c>
      <c r="P47" s="20">
        <v>0.01</v>
      </c>
      <c r="Q47" s="20">
        <v>0</v>
      </c>
      <c r="R47" s="20">
        <v>0.05</v>
      </c>
      <c r="S47" s="20">
        <v>0.04</v>
      </c>
      <c r="T47" s="20">
        <v>0.05</v>
      </c>
      <c r="U47" s="20">
        <v>0.06</v>
      </c>
    </row>
    <row r="48" spans="1:21" s="4" customFormat="1" ht="14.25" customHeight="1" x14ac:dyDescent="0.2">
      <c r="A48" s="32" t="s">
        <v>28</v>
      </c>
      <c r="B48" s="37">
        <v>0</v>
      </c>
      <c r="C48" s="37">
        <v>0</v>
      </c>
      <c r="D48" s="37">
        <v>4</v>
      </c>
      <c r="E48" s="37">
        <v>6</v>
      </c>
      <c r="F48" s="37">
        <v>7</v>
      </c>
      <c r="G48" s="37">
        <v>5</v>
      </c>
      <c r="H48" s="37">
        <v>21</v>
      </c>
      <c r="I48" s="37">
        <v>7</v>
      </c>
      <c r="J48" s="37">
        <v>28</v>
      </c>
      <c r="K48" s="41">
        <v>11</v>
      </c>
      <c r="L48" s="34">
        <v>0</v>
      </c>
      <c r="M48" s="20">
        <v>0</v>
      </c>
      <c r="N48" s="20">
        <v>0.03</v>
      </c>
      <c r="O48" s="20">
        <v>0.03</v>
      </c>
      <c r="P48" s="20">
        <v>0.03</v>
      </c>
      <c r="Q48" s="20">
        <v>0.02</v>
      </c>
      <c r="R48" s="20">
        <v>0.12</v>
      </c>
      <c r="S48" s="20">
        <v>7.0000000000000007E-2</v>
      </c>
      <c r="T48" s="20">
        <v>0.13</v>
      </c>
      <c r="U48" s="20">
        <v>7.0000000000000007E-2</v>
      </c>
    </row>
    <row r="49" spans="1:21" s="4" customFormat="1" ht="14.25" customHeight="1" x14ac:dyDescent="0.2">
      <c r="A49" s="32" t="s">
        <v>29</v>
      </c>
      <c r="B49" s="37">
        <v>3</v>
      </c>
      <c r="C49" s="37">
        <v>8</v>
      </c>
      <c r="D49" s="37">
        <v>11</v>
      </c>
      <c r="E49" s="37">
        <v>22</v>
      </c>
      <c r="F49" s="37">
        <v>12</v>
      </c>
      <c r="G49" s="37">
        <v>14</v>
      </c>
      <c r="H49" s="37">
        <v>12</v>
      </c>
      <c r="I49" s="37">
        <v>13</v>
      </c>
      <c r="J49" s="37">
        <v>34</v>
      </c>
      <c r="K49" s="41">
        <v>25</v>
      </c>
      <c r="L49" s="34">
        <v>7.0000000000000007E-2</v>
      </c>
      <c r="M49" s="20">
        <v>7.0000000000000007E-2</v>
      </c>
      <c r="N49" s="20">
        <v>0.09</v>
      </c>
      <c r="O49" s="20">
        <v>0.1</v>
      </c>
      <c r="P49" s="20">
        <v>0.06</v>
      </c>
      <c r="Q49" s="20">
        <v>0.06</v>
      </c>
      <c r="R49" s="20">
        <v>7.0000000000000007E-2</v>
      </c>
      <c r="S49" s="20">
        <v>0.14000000000000001</v>
      </c>
      <c r="T49" s="20">
        <v>0.15</v>
      </c>
      <c r="U49" s="20">
        <v>0.16</v>
      </c>
    </row>
    <row r="50" spans="1:21" s="4" customFormat="1" ht="14.25" customHeight="1" x14ac:dyDescent="0.2">
      <c r="A50" s="32" t="s">
        <v>30</v>
      </c>
      <c r="B50" s="37">
        <v>25</v>
      </c>
      <c r="C50" s="37">
        <v>49</v>
      </c>
      <c r="D50" s="37">
        <v>38</v>
      </c>
      <c r="E50" s="37">
        <v>102</v>
      </c>
      <c r="F50" s="37">
        <v>99</v>
      </c>
      <c r="G50" s="37">
        <v>126</v>
      </c>
      <c r="H50" s="37">
        <v>63</v>
      </c>
      <c r="I50" s="37">
        <v>41</v>
      </c>
      <c r="J50" s="37">
        <v>69</v>
      </c>
      <c r="K50" s="41">
        <v>49</v>
      </c>
      <c r="L50" s="34">
        <v>0.6</v>
      </c>
      <c r="M50" s="20">
        <v>0.43</v>
      </c>
      <c r="N50" s="20">
        <v>0.32</v>
      </c>
      <c r="O50" s="20">
        <v>0.46</v>
      </c>
      <c r="P50" s="20">
        <v>0.48</v>
      </c>
      <c r="Q50" s="20">
        <v>0.5</v>
      </c>
      <c r="R50" s="20">
        <v>0.35</v>
      </c>
      <c r="S50" s="20">
        <v>0.44</v>
      </c>
      <c r="T50" s="20">
        <v>0.31</v>
      </c>
      <c r="U50" s="20">
        <v>0.32</v>
      </c>
    </row>
    <row r="51" spans="1:21" s="4" customFormat="1" ht="14.25" customHeight="1" x14ac:dyDescent="0.2">
      <c r="A51" s="32" t="s">
        <v>31</v>
      </c>
      <c r="B51" s="37">
        <v>11</v>
      </c>
      <c r="C51" s="37">
        <v>56</v>
      </c>
      <c r="D51" s="37">
        <v>59</v>
      </c>
      <c r="E51" s="37">
        <v>90</v>
      </c>
      <c r="F51" s="37">
        <v>85</v>
      </c>
      <c r="G51" s="37">
        <v>107</v>
      </c>
      <c r="H51" s="37">
        <v>76</v>
      </c>
      <c r="I51" s="37">
        <v>29</v>
      </c>
      <c r="J51" s="37">
        <v>77</v>
      </c>
      <c r="K51" s="41">
        <v>59</v>
      </c>
      <c r="L51" s="34">
        <v>0.26</v>
      </c>
      <c r="M51" s="20">
        <v>0.49</v>
      </c>
      <c r="N51" s="20">
        <v>0.5</v>
      </c>
      <c r="O51" s="20">
        <v>0.4</v>
      </c>
      <c r="P51" s="20">
        <v>0.41</v>
      </c>
      <c r="Q51" s="20">
        <v>0.42</v>
      </c>
      <c r="R51" s="20">
        <v>0.42</v>
      </c>
      <c r="S51" s="20">
        <v>0.31</v>
      </c>
      <c r="T51" s="20">
        <v>0.35</v>
      </c>
      <c r="U51" s="20">
        <v>0.39</v>
      </c>
    </row>
    <row r="52" spans="1:21" s="4" customFormat="1" ht="14.25" customHeight="1" x14ac:dyDescent="0.2">
      <c r="A52" s="32" t="s">
        <v>0</v>
      </c>
      <c r="B52" s="37">
        <v>1</v>
      </c>
      <c r="C52" s="37">
        <v>2</v>
      </c>
      <c r="D52" s="37">
        <v>6</v>
      </c>
      <c r="E52" s="37">
        <v>2</v>
      </c>
      <c r="F52" s="37">
        <v>0</v>
      </c>
      <c r="G52" s="37">
        <v>0</v>
      </c>
      <c r="H52" s="37">
        <v>0</v>
      </c>
      <c r="I52" s="37">
        <v>0</v>
      </c>
      <c r="J52" s="37">
        <v>0</v>
      </c>
      <c r="K52" s="41">
        <v>0</v>
      </c>
      <c r="L52" s="34">
        <v>0.02</v>
      </c>
      <c r="M52" s="20">
        <v>0.02</v>
      </c>
      <c r="N52" s="20">
        <v>0.05</v>
      </c>
      <c r="O52" s="20">
        <v>0.01</v>
      </c>
      <c r="P52" s="20">
        <v>0</v>
      </c>
      <c r="Q52" s="20">
        <v>0</v>
      </c>
      <c r="R52" s="20">
        <v>0</v>
      </c>
      <c r="S52" s="20">
        <v>0</v>
      </c>
      <c r="T52" s="20">
        <v>0</v>
      </c>
      <c r="U52" s="20">
        <v>0</v>
      </c>
    </row>
    <row r="53" spans="1:21" s="4" customFormat="1" ht="14.25" customHeight="1" x14ac:dyDescent="0.2">
      <c r="A53" s="35" t="s">
        <v>61</v>
      </c>
      <c r="B53" s="38">
        <v>42</v>
      </c>
      <c r="C53" s="38">
        <v>115</v>
      </c>
      <c r="D53" s="38">
        <v>118</v>
      </c>
      <c r="E53" s="38">
        <v>223</v>
      </c>
      <c r="F53" s="38">
        <v>205</v>
      </c>
      <c r="G53" s="38">
        <v>252</v>
      </c>
      <c r="H53" s="38">
        <v>182</v>
      </c>
      <c r="I53" s="38">
        <v>94</v>
      </c>
      <c r="J53" s="38">
        <v>220</v>
      </c>
      <c r="K53" s="42">
        <v>153</v>
      </c>
      <c r="L53" s="39">
        <v>1</v>
      </c>
      <c r="M53" s="40">
        <v>1</v>
      </c>
      <c r="N53" s="40">
        <v>1</v>
      </c>
      <c r="O53" s="40">
        <v>1</v>
      </c>
      <c r="P53" s="40">
        <v>1</v>
      </c>
      <c r="Q53" s="40">
        <v>1</v>
      </c>
      <c r="R53" s="40">
        <v>1</v>
      </c>
      <c r="S53" s="40">
        <v>1</v>
      </c>
      <c r="T53" s="40">
        <v>1</v>
      </c>
      <c r="U53" s="40">
        <v>1</v>
      </c>
    </row>
  </sheetData>
  <mergeCells count="21">
    <mergeCell ref="A1:U1"/>
    <mergeCell ref="A2:U2"/>
    <mergeCell ref="A3:U3"/>
    <mergeCell ref="A42:U42"/>
    <mergeCell ref="A28:U28"/>
    <mergeCell ref="A29:U29"/>
    <mergeCell ref="A15:U15"/>
    <mergeCell ref="A16:U16"/>
    <mergeCell ref="A4:U4"/>
    <mergeCell ref="B5:K5"/>
    <mergeCell ref="L5:U5"/>
    <mergeCell ref="B44:K44"/>
    <mergeCell ref="B18:K18"/>
    <mergeCell ref="B31:K31"/>
    <mergeCell ref="A43:U43"/>
    <mergeCell ref="A17:U17"/>
    <mergeCell ref="A30:U30"/>
    <mergeCell ref="A41:U41"/>
    <mergeCell ref="L18:U18"/>
    <mergeCell ref="L31:U31"/>
    <mergeCell ref="L44:U44"/>
  </mergeCells>
  <hyperlinks>
    <hyperlink ref="A3:G3" location="'Definitions and data notes'!A1" display="For more information on how to interpret these figures, please read the Definitions and data notes." xr:uid="{93BB3837-8D81-4D25-BAFD-548C20758CAE}"/>
    <hyperlink ref="A2:K2" location="'Definitions and data notes'!A1" display="For more information on how to interpret these figures, please read the Definitions and data notes." xr:uid="{AD3E97BB-A62D-470C-BEC3-12DCC4D23DBC}"/>
    <hyperlink ref="A3:U3" location="Contents!A1" display="Back to Contents page" xr:uid="{86CC48DD-C1C5-4F0D-9B5D-8B1E63047276}"/>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15"/>
  <sheetViews>
    <sheetView workbookViewId="0"/>
  </sheetViews>
  <sheetFormatPr defaultColWidth="9" defaultRowHeight="14.25" x14ac:dyDescent="0.2"/>
  <cols>
    <col min="1" max="1" width="25.625" style="4" customWidth="1"/>
    <col min="2" max="2" width="135.625" style="4" customWidth="1"/>
    <col min="3" max="16384" width="9" style="4"/>
  </cols>
  <sheetData>
    <row r="1" spans="1:7" ht="15" x14ac:dyDescent="0.2">
      <c r="A1" s="56" t="s">
        <v>11</v>
      </c>
    </row>
    <row r="2" spans="1:7" s="1" customFormat="1" ht="14.25" customHeight="1" x14ac:dyDescent="0.2">
      <c r="A2" s="2" t="s">
        <v>47</v>
      </c>
      <c r="B2" s="2"/>
      <c r="C2" s="2"/>
      <c r="D2" s="2"/>
      <c r="E2" s="2"/>
      <c r="F2" s="2"/>
      <c r="G2" s="2"/>
    </row>
    <row r="4" spans="1:7" ht="24" x14ac:dyDescent="0.2">
      <c r="A4" s="49" t="s">
        <v>36</v>
      </c>
      <c r="B4" s="9" t="s">
        <v>48</v>
      </c>
    </row>
    <row r="5" spans="1:7" ht="125.25" customHeight="1" x14ac:dyDescent="0.2">
      <c r="A5" s="49" t="s">
        <v>49</v>
      </c>
      <c r="B5" s="9" t="s">
        <v>50</v>
      </c>
    </row>
    <row r="6" spans="1:7" ht="124.5" customHeight="1" x14ac:dyDescent="0.2">
      <c r="A6" s="49" t="s">
        <v>51</v>
      </c>
      <c r="B6" s="9" t="s">
        <v>52</v>
      </c>
    </row>
    <row r="7" spans="1:7" ht="258.75" customHeight="1" x14ac:dyDescent="0.2">
      <c r="A7" s="49" t="s">
        <v>53</v>
      </c>
      <c r="B7" s="9" t="s">
        <v>54</v>
      </c>
    </row>
    <row r="8" spans="1:7" ht="221.25" customHeight="1" x14ac:dyDescent="0.2">
      <c r="A8" s="49" t="s">
        <v>37</v>
      </c>
      <c r="B8" s="58" t="s">
        <v>77</v>
      </c>
    </row>
    <row r="9" spans="1:7" ht="27.6" customHeight="1" x14ac:dyDescent="0.2">
      <c r="A9" s="81" t="s">
        <v>32</v>
      </c>
      <c r="B9" s="18" t="s">
        <v>55</v>
      </c>
    </row>
    <row r="10" spans="1:7" ht="24" x14ac:dyDescent="0.2">
      <c r="A10" s="81"/>
      <c r="B10" s="18" t="s">
        <v>69</v>
      </c>
    </row>
    <row r="11" spans="1:7" ht="24" x14ac:dyDescent="0.2">
      <c r="A11" s="81"/>
      <c r="B11" s="18" t="s">
        <v>70</v>
      </c>
    </row>
    <row r="12" spans="1:7" ht="24" x14ac:dyDescent="0.2">
      <c r="A12" s="49" t="s">
        <v>39</v>
      </c>
      <c r="B12" s="7" t="s">
        <v>71</v>
      </c>
    </row>
    <row r="13" spans="1:7" ht="36" x14ac:dyDescent="0.2">
      <c r="A13" s="49" t="s">
        <v>59</v>
      </c>
      <c r="B13" s="18" t="s">
        <v>72</v>
      </c>
    </row>
    <row r="14" spans="1:7" ht="24" x14ac:dyDescent="0.2">
      <c r="A14" s="49" t="s">
        <v>38</v>
      </c>
      <c r="B14" s="9" t="s">
        <v>73</v>
      </c>
    </row>
    <row r="15" spans="1:7" ht="36" x14ac:dyDescent="0.2">
      <c r="A15" s="61" t="s">
        <v>116</v>
      </c>
      <c r="B15" s="62" t="s">
        <v>118</v>
      </c>
    </row>
  </sheetData>
  <mergeCells count="1">
    <mergeCell ref="A9:A11"/>
  </mergeCells>
  <hyperlinks>
    <hyperlink ref="A2:G2" location="Contents!A1" display="Back to Contents page" xr:uid="{AD3D57F3-2ECD-46C4-8154-0ACA872AD4BD}"/>
    <hyperlink ref="B4" r:id="rId1" display="Legal aid is government funding to pay for legal help for people who cannot afford a lawyer. More information is available at www.justice.govt.nz/courts/going-to-court/legal-aid/" xr:uid="{B3D6104F-2AFE-4724-893F-29BF641988A5}"/>
    <hyperlink ref="B5" r:id="rId2" display="http://www.justice.govt.nz/courts/going-to-court/legal-aid/get-legal-aid/can-i-get-criminal-legal-aid/" xr:uid="{0BF7D1E6-FD58-48F9-A8FE-D56867A35CB3}"/>
    <hyperlink ref="B6" r:id="rId3" display="www.justice.govt.nz/courts/going-to-court/legal-aid/get-legal-aid/can-i-get-family-or-civil-legal-aid/" xr:uid="{C31692AF-AD18-4E1D-AD14-68EC668759D4}"/>
    <hyperlink ref="B7" r:id="rId4" display="http://www.justice.govt.nz/courts/going-to-court/legal-aid/get-legal-aid/can-i-get-family-or-civil-legal-aid/" xr:uid="{A240BB95-1B99-425E-BF0B-7391F69DCF06}"/>
    <hyperlink ref="B8" r:id="rId5" display="https://www.waitangitribunal.govt.nz/claims-process/" xr:uid="{A023EA8C-A820-4411-BC56-0B9665A2BAC4}"/>
    <hyperlink ref="B9" r:id="rId6" display="http://www.justice.govt.nz/about/lawyers-and-service-providers/legal-aid-lawyers/legal-aid-payments-to-firms/" xr:uid="{C86EB3AC-29B4-4895-B0C4-C3DC48C7B172}"/>
  </hyperlinks>
  <pageMargins left="0.7" right="0.7" top="0.75" bottom="0.75" header="0.3" footer="0.3"/>
  <pageSetup paperSize="8"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7</vt:i4>
      </vt:variant>
    </vt:vector>
  </HeadingPairs>
  <TitlesOfParts>
    <vt:vector size="7" baseType="lpstr">
      <vt:lpstr>Contents</vt:lpstr>
      <vt:lpstr>1.Total grants and expenditure</vt:lpstr>
      <vt:lpstr>2.Grants by region</vt:lpstr>
      <vt:lpstr>3.Grants by applicant gender</vt:lpstr>
      <vt:lpstr>4.Grants by applicant ethnicity</vt:lpstr>
      <vt:lpstr>5.Grants by applicant age</vt:lpstr>
      <vt:lpstr>Definitions and data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Page, Tony</cp:lastModifiedBy>
  <cp:lastPrinted>2018-09-18T05:05:33Z</cp:lastPrinted>
  <dcterms:created xsi:type="dcterms:W3CDTF">2017-01-10T21:56:24Z</dcterms:created>
  <dcterms:modified xsi:type="dcterms:W3CDTF">2024-03-06T01:58:07Z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